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EF02206-F457-4646-9EB8-073D72430DDA}" xr6:coauthVersionLast="47" xr6:coauthVersionMax="47" xr10:uidLastSave="{00000000-0000-0000-0000-000000000000}"/>
  <bookViews>
    <workbookView xWindow="-120" yWindow="-120" windowWidth="29040" windowHeight="1734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state="hidden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I14" i="8"/>
  <c r="I13" i="8"/>
  <c r="I12" i="8"/>
  <c r="I11" i="8"/>
  <c r="I10" i="8"/>
  <c r="I9" i="8"/>
  <c r="I8" i="8"/>
  <c r="I7" i="8"/>
  <c r="I6" i="8"/>
  <c r="I5" i="8"/>
  <c r="I4" i="8"/>
  <c r="J79" i="15" l="1"/>
  <c r="J75" i="8"/>
  <c r="H75" i="6"/>
</calcChain>
</file>

<file path=xl/sharedStrings.xml><?xml version="1.0" encoding="utf-8"?>
<sst xmlns="http://schemas.openxmlformats.org/spreadsheetml/2006/main" count="195" uniqueCount="72">
  <si>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</si>
  <si>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</si>
  <si>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</si>
  <si>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</si>
  <si>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</si>
  <si>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</si>
  <si>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</si>
  <si>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</si>
  <si>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</si>
  <si>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Stock de títulos de deuda</t>
  </si>
  <si>
    <t xml:space="preserve">(Miles de millones de pesos)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</si>
  <si>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</si>
  <si>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</si>
  <si>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</si>
  <si>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</si>
  <si>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</si>
  <si>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</si>
  <si>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</si>
  <si>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</si>
  <si>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</si>
  <si>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</si>
  <si>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</si>
  <si>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</si>
  <si>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</si>
  <si>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</si>
  <si>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</si>
  <si>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</si>
  <si>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</si>
  <si>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</si>
  <si>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</si>
  <si>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</si>
  <si>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</si>
  <si>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</si>
  <si>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</si>
  <si>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</si>
  <si>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</si>
  <si>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</si>
  <si>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</si>
  <si>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</si>
  <si>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</si>
  <si>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</si>
  <si>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</si>
  <si>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</si>
  <si>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</si>
  <si>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</si>
  <si>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</si>
  <si>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</si>
  <si>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</si>
  <si>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</si>
  <si>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</si>
  <si>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Mercado local - Intermediación Financiera</t>
  </si>
  <si>
    <t>Mercado local - Renta Fija</t>
  </si>
  <si>
    <t>(Miles de millones de pesos)</t>
  </si>
  <si>
    <t>Resto sectores</t>
  </si>
  <si>
    <t>Sector Emisor</t>
  </si>
  <si>
    <t>Mercado externo</t>
  </si>
  <si>
    <t xml:space="preserve">Operación financiera de títulos de deuda según emisores </t>
  </si>
  <si>
    <t>Inversionistas Extranjeros - Mercado local</t>
  </si>
  <si>
    <t>Inversionistas extranjeros - Mercado extranjero</t>
  </si>
  <si>
    <t>Mercado local</t>
  </si>
  <si>
    <t>Gobierno</t>
  </si>
  <si>
    <t>Sector Emisior</t>
  </si>
  <si>
    <t>Stock de títulos de deuda según sector emisor. Principales tenedores</t>
  </si>
  <si>
    <t xml:space="preserve">Stock de títulos de deuda según mercado de emisión </t>
  </si>
  <si>
    <t>* IIF corresponde a Instrumentos de Intermediación Financiera (Pagarés de Banco Central, Certificados de dépositos a plazo y Efectos de comercio).</t>
  </si>
  <si>
    <t>Diferencia Mercado Externo</t>
  </si>
  <si>
    <t>Stock de renta fija bajo criterio ESG, según sector emisor</t>
  </si>
  <si>
    <t>2025 II Trim</t>
  </si>
  <si>
    <t>2025 III Trim</t>
  </si>
  <si>
    <t>Obligaciones de corto plazo residual de renta fija a septiembre 2025</t>
  </si>
  <si>
    <t>Proyección del servicio de la deuda sin IIF*, según plazos a septiembre 2025</t>
  </si>
  <si>
    <t>Composición de la tenencia de títulos de deuda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</si>
</sst>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41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0" fontId="1" fillId="2" borderId="2" xfId="1" applyFill="1" applyBorder="1"/>
    <xf numFmtId="3" fontId="0" fillId="2" borderId="7" xfId="0" applyNumberFormat="1" applyFill="1" applyBorder="1"/>
    <xf numFmtId="3" fontId="2" fillId="2" borderId="2" xfId="0" applyNumberFormat="1" applyFont="1" applyFill="1" applyBorder="1"/>
    <xf numFmtId="3" fontId="2" fillId="2" borderId="2" xfId="3" applyNumberFormat="1" applyFont="1" applyFill="1" applyBorder="1"/>
    <xf numFmtId="3" fontId="2" fillId="2" borderId="0" xfId="3" applyNumberFormat="1" applyFont="1" applyFill="1" applyBorder="1"/>
    <xf numFmtId="164" fontId="3" fillId="3" borderId="3" xfId="0" applyFont="1" applyFill="1" applyBorder="1" applyAlignment="1">
      <alignment horizontal="center" vertical="center" wrapText="1"/>
    </xf>
    <xf numFmtId="164" fontId="3" fillId="3" borderId="4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313333437771"/>
          <c:y val="2.7485506621069609E-2"/>
          <c:w val="0.8664012355786388"/>
          <c:h val="0.79144625658472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Graf1!$D$4:$D$34</c:f>
              <c:numCache>
                <c:formatCode>#,##0</c:formatCode>
                <c:ptCount val="31"/>
                <c:pt idx="0">
                  <c:v>48718.222388416427</c:v>
                </c:pt>
                <c:pt idx="1">
                  <c:v>50821.429846127045</c:v>
                </c:pt>
                <c:pt idx="2">
                  <c:v>51659.726644677612</c:v>
                </c:pt>
                <c:pt idx="3">
                  <c:v>49856.483515551372</c:v>
                </c:pt>
                <c:pt idx="4">
                  <c:v>52044.70993402457</c:v>
                </c:pt>
                <c:pt idx="5">
                  <c:v>52068.511589367758</c:v>
                </c:pt>
                <c:pt idx="6">
                  <c:v>53207.469607583451</c:v>
                </c:pt>
                <c:pt idx="7">
                  <c:v>58338.26335171477</c:v>
                </c:pt>
                <c:pt idx="8">
                  <c:v>58162.885605489821</c:v>
                </c:pt>
                <c:pt idx="9">
                  <c:v>65219.047369290871</c:v>
                </c:pt>
                <c:pt idx="10">
                  <c:v>57329.529041671893</c:v>
                </c:pt>
                <c:pt idx="11">
                  <c:v>54291.801449745952</c:v>
                </c:pt>
                <c:pt idx="12">
                  <c:v>51620.439706634235</c:v>
                </c:pt>
                <c:pt idx="13">
                  <c:v>58403.598245765264</c:v>
                </c:pt>
                <c:pt idx="14">
                  <c:v>65027.738018811768</c:v>
                </c:pt>
                <c:pt idx="15">
                  <c:v>65942.903348452295</c:v>
                </c:pt>
                <c:pt idx="16">
                  <c:v>51563.462604823559</c:v>
                </c:pt>
                <c:pt idx="17">
                  <c:v>74772.933421831214</c:v>
                </c:pt>
                <c:pt idx="18">
                  <c:v>70654.460070624918</c:v>
                </c:pt>
                <c:pt idx="19">
                  <c:v>72847.509599521232</c:v>
                </c:pt>
                <c:pt idx="20">
                  <c:v>74595.112965148408</c:v>
                </c:pt>
                <c:pt idx="21">
                  <c:v>77588.150056071419</c:v>
                </c:pt>
                <c:pt idx="22">
                  <c:v>82314.912567547493</c:v>
                </c:pt>
                <c:pt idx="23">
                  <c:v>82869.55040432098</c:v>
                </c:pt>
                <c:pt idx="24">
                  <c:v>82938.530908850269</c:v>
                </c:pt>
                <c:pt idx="25">
                  <c:v>70134.340558226933</c:v>
                </c:pt>
                <c:pt idx="26">
                  <c:v>63102.619233221267</c:v>
                </c:pt>
                <c:pt idx="27">
                  <c:v>64445.340150978227</c:v>
                </c:pt>
                <c:pt idx="28">
                  <c:v>65363.919729571382</c:v>
                </c:pt>
                <c:pt idx="29">
                  <c:v>68500.688819442978</c:v>
                </c:pt>
                <c:pt idx="30">
                  <c:v>66684.385149271402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Graf1!$E$4:$E$34</c:f>
              <c:numCache>
                <c:formatCode>#,##0</c:formatCode>
                <c:ptCount val="31"/>
                <c:pt idx="0">
                  <c:v>101732.30282912341</c:v>
                </c:pt>
                <c:pt idx="1">
                  <c:v>104405.50832806318</c:v>
                </c:pt>
                <c:pt idx="2">
                  <c:v>106847.49584675187</c:v>
                </c:pt>
                <c:pt idx="3">
                  <c:v>110255.55601195322</c:v>
                </c:pt>
                <c:pt idx="4">
                  <c:v>111590.1965458614</c:v>
                </c:pt>
                <c:pt idx="5">
                  <c:v>116850.94089547946</c:v>
                </c:pt>
                <c:pt idx="6">
                  <c:v>120424.9044365634</c:v>
                </c:pt>
                <c:pt idx="7">
                  <c:v>120167.79534559601</c:v>
                </c:pt>
                <c:pt idx="8">
                  <c:v>121052.99433971326</c:v>
                </c:pt>
                <c:pt idx="9">
                  <c:v>122364.73746769325</c:v>
                </c:pt>
                <c:pt idx="10">
                  <c:v>123107.94846267553</c:v>
                </c:pt>
                <c:pt idx="11">
                  <c:v>125662.19825847546</c:v>
                </c:pt>
                <c:pt idx="12">
                  <c:v>125695.92003798389</c:v>
                </c:pt>
                <c:pt idx="13">
                  <c:v>127364.99311285259</c:v>
                </c:pt>
                <c:pt idx="14">
                  <c:v>129406.99778535173</c:v>
                </c:pt>
                <c:pt idx="15">
                  <c:v>134186.00584619748</c:v>
                </c:pt>
                <c:pt idx="16">
                  <c:v>135103.12644487672</c:v>
                </c:pt>
                <c:pt idx="17">
                  <c:v>143826.71319535171</c:v>
                </c:pt>
                <c:pt idx="18">
                  <c:v>148666.09631510844</c:v>
                </c:pt>
                <c:pt idx="19">
                  <c:v>155122.51131391802</c:v>
                </c:pt>
                <c:pt idx="20">
                  <c:v>156826.67336437223</c:v>
                </c:pt>
                <c:pt idx="21">
                  <c:v>162182.02203039883</c:v>
                </c:pt>
                <c:pt idx="22">
                  <c:v>161465.05162425607</c:v>
                </c:pt>
                <c:pt idx="23">
                  <c:v>165961.1069335987</c:v>
                </c:pt>
                <c:pt idx="24">
                  <c:v>170333.63741152454</c:v>
                </c:pt>
                <c:pt idx="25">
                  <c:v>173896.46420277021</c:v>
                </c:pt>
                <c:pt idx="26">
                  <c:v>178495.96318190458</c:v>
                </c:pt>
                <c:pt idx="27">
                  <c:v>179288.73802464968</c:v>
                </c:pt>
                <c:pt idx="28">
                  <c:v>182883.79595490496</c:v>
                </c:pt>
                <c:pt idx="29">
                  <c:v>189430.56732388522</c:v>
                </c:pt>
                <c:pt idx="30">
                  <c:v>192828.2454859922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Graf1!$F$4:$F$34</c:f>
              <c:numCache>
                <c:formatCode>#,##0</c:formatCode>
                <c:ptCount val="31"/>
                <c:pt idx="0">
                  <c:v>40105.384091549073</c:v>
                </c:pt>
                <c:pt idx="1">
                  <c:v>43340.067534303787</c:v>
                </c:pt>
                <c:pt idx="2">
                  <c:v>44354.727107551334</c:v>
                </c:pt>
                <c:pt idx="3">
                  <c:v>46687.208504499024</c:v>
                </c:pt>
                <c:pt idx="4">
                  <c:v>45192.802426715774</c:v>
                </c:pt>
                <c:pt idx="5">
                  <c:v>46955.176005366069</c:v>
                </c:pt>
                <c:pt idx="6">
                  <c:v>51032.847948385301</c:v>
                </c:pt>
                <c:pt idx="7">
                  <c:v>53267.565156888981</c:v>
                </c:pt>
                <c:pt idx="8">
                  <c:v>67094.760940507607</c:v>
                </c:pt>
                <c:pt idx="9">
                  <c:v>67880.927941493632</c:v>
                </c:pt>
                <c:pt idx="10">
                  <c:v>64798.957363020294</c:v>
                </c:pt>
                <c:pt idx="11">
                  <c:v>58077.352302782463</c:v>
                </c:pt>
                <c:pt idx="12">
                  <c:v>63462.881942204076</c:v>
                </c:pt>
                <c:pt idx="13">
                  <c:v>67145.937404892975</c:v>
                </c:pt>
                <c:pt idx="14">
                  <c:v>83855.034979102071</c:v>
                </c:pt>
                <c:pt idx="15">
                  <c:v>91284.917377740683</c:v>
                </c:pt>
                <c:pt idx="16">
                  <c:v>90203.782144995319</c:v>
                </c:pt>
                <c:pt idx="17">
                  <c:v>104860.4469417443</c:v>
                </c:pt>
                <c:pt idx="18">
                  <c:v>107767.10823198105</c:v>
                </c:pt>
                <c:pt idx="19">
                  <c:v>97174.096386260979</c:v>
                </c:pt>
                <c:pt idx="20">
                  <c:v>89573.308847423599</c:v>
                </c:pt>
                <c:pt idx="21">
                  <c:v>91466.063794317888</c:v>
                </c:pt>
                <c:pt idx="22">
                  <c:v>106401.91591803268</c:v>
                </c:pt>
                <c:pt idx="23">
                  <c:v>105123.17699681126</c:v>
                </c:pt>
                <c:pt idx="24">
                  <c:v>119469.31373200225</c:v>
                </c:pt>
                <c:pt idx="25">
                  <c:v>116170.07251693598</c:v>
                </c:pt>
                <c:pt idx="26">
                  <c:v>112058.19781899135</c:v>
                </c:pt>
                <c:pt idx="27">
                  <c:v>123232.87211182978</c:v>
                </c:pt>
                <c:pt idx="28">
                  <c:v>121485.48355108478</c:v>
                </c:pt>
                <c:pt idx="29">
                  <c:v>122634.26011359457</c:v>
                </c:pt>
                <c:pt idx="30">
                  <c:v>127620.59486756533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Graf1!$G$4:$G$34</c:f>
              <c:numCache>
                <c:formatCode>#,##0</c:formatCode>
                <c:ptCount val="31"/>
                <c:pt idx="0">
                  <c:v>190555.90930908889</c:v>
                </c:pt>
                <c:pt idx="1">
                  <c:v>198567.00570849402</c:v>
                </c:pt>
                <c:pt idx="2">
                  <c:v>202861.94959898081</c:v>
                </c:pt>
                <c:pt idx="3">
                  <c:v>206799.24803200361</c:v>
                </c:pt>
                <c:pt idx="4">
                  <c:v>208827.70890660177</c:v>
                </c:pt>
                <c:pt idx="5">
                  <c:v>215874.6284902133</c:v>
                </c:pt>
                <c:pt idx="6">
                  <c:v>224665.22199253214</c:v>
                </c:pt>
                <c:pt idx="7">
                  <c:v>231773.62385419974</c:v>
                </c:pt>
                <c:pt idx="8">
                  <c:v>246310.64088571069</c:v>
                </c:pt>
                <c:pt idx="9">
                  <c:v>255464.71277847775</c:v>
                </c:pt>
                <c:pt idx="10">
                  <c:v>245236.43486736773</c:v>
                </c:pt>
                <c:pt idx="11">
                  <c:v>238031.35201100388</c:v>
                </c:pt>
                <c:pt idx="12">
                  <c:v>240779.24168682221</c:v>
                </c:pt>
                <c:pt idx="13">
                  <c:v>252914.52876351081</c:v>
                </c:pt>
                <c:pt idx="14">
                  <c:v>278289.77078326559</c:v>
                </c:pt>
                <c:pt idx="15">
                  <c:v>291413.82657239045</c:v>
                </c:pt>
                <c:pt idx="16">
                  <c:v>276870.37119469559</c:v>
                </c:pt>
                <c:pt idx="17">
                  <c:v>323460.09355892724</c:v>
                </c:pt>
                <c:pt idx="18">
                  <c:v>327087.66461771441</c:v>
                </c:pt>
                <c:pt idx="19">
                  <c:v>325144.11729970021</c:v>
                </c:pt>
                <c:pt idx="20">
                  <c:v>320995.09517694422</c:v>
                </c:pt>
                <c:pt idx="21">
                  <c:v>331236.23588078812</c:v>
                </c:pt>
                <c:pt idx="22">
                  <c:v>350181.88010983623</c:v>
                </c:pt>
                <c:pt idx="23">
                  <c:v>353953.83433473099</c:v>
                </c:pt>
                <c:pt idx="24">
                  <c:v>372741.48205237708</c:v>
                </c:pt>
                <c:pt idx="25">
                  <c:v>360200.87727793312</c:v>
                </c:pt>
                <c:pt idx="26">
                  <c:v>353656.78023411718</c:v>
                </c:pt>
                <c:pt idx="27">
                  <c:v>366966.95028745767</c:v>
                </c:pt>
                <c:pt idx="28">
                  <c:v>369733.19923556113</c:v>
                </c:pt>
                <c:pt idx="29">
                  <c:v>380565.5162569228</c:v>
                </c:pt>
                <c:pt idx="30">
                  <c:v>387133.22550282895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1668.6975430492992</c:v>
                </c:pt>
                <c:pt idx="1">
                  <c:v>1671.5050316933266</c:v>
                </c:pt>
                <c:pt idx="2">
                  <c:v>270</c:v>
                </c:pt>
                <c:pt idx="3">
                  <c:v>267</c:v>
                </c:pt>
                <c:pt idx="4">
                  <c:v>12138.959692215847</c:v>
                </c:pt>
                <c:pt idx="5">
                  <c:v>13889.501683890683</c:v>
                </c:pt>
                <c:pt idx="6">
                  <c:v>6961.9792199465692</c:v>
                </c:pt>
                <c:pt idx="7">
                  <c:v>6050.3597297685801</c:v>
                </c:pt>
                <c:pt idx="8">
                  <c:v>90.321817141828404</c:v>
                </c:pt>
                <c:pt idx="9">
                  <c:v>109.3111446978866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25398.154338973891</c:v>
                </c:pt>
                <c:pt idx="1">
                  <c:v>25044.271940479226</c:v>
                </c:pt>
                <c:pt idx="2">
                  <c:v>14649.317020284299</c:v>
                </c:pt>
                <c:pt idx="3">
                  <c:v>15184.288380539134</c:v>
                </c:pt>
                <c:pt idx="4">
                  <c:v>44103.014442952364</c:v>
                </c:pt>
                <c:pt idx="5">
                  <c:v>40974.148895444974</c:v>
                </c:pt>
                <c:pt idx="6">
                  <c:v>7878.1894277428783</c:v>
                </c:pt>
                <c:pt idx="7">
                  <c:v>8310.665931977619</c:v>
                </c:pt>
                <c:pt idx="8">
                  <c:v>8731.9908802123755</c:v>
                </c:pt>
                <c:pt idx="9">
                  <c:v>8640.8293676096328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1935.1917705613325</c:v>
                </c:pt>
                <c:pt idx="1">
                  <c:v>2175.6109260420858</c:v>
                </c:pt>
                <c:pt idx="2">
                  <c:v>5356.6337087767333</c:v>
                </c:pt>
                <c:pt idx="3">
                  <c:v>6134.7609294510612</c:v>
                </c:pt>
                <c:pt idx="4">
                  <c:v>2896.0822143336782</c:v>
                </c:pt>
                <c:pt idx="5">
                  <c:v>3013.7951758629606</c:v>
                </c:pt>
                <c:pt idx="6">
                  <c:v>425.57090438019321</c:v>
                </c:pt>
                <c:pt idx="7">
                  <c:v>396.92370355425544</c:v>
                </c:pt>
                <c:pt idx="8">
                  <c:v>2743.7182221945286</c:v>
                </c:pt>
                <c:pt idx="9">
                  <c:v>2867.509990199716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14110.786770245637</c:v>
                </c:pt>
                <c:pt idx="1">
                  <c:v>14108.574713390195</c:v>
                </c:pt>
                <c:pt idx="2">
                  <c:v>54189.174376858726</c:v>
                </c:pt>
                <c:pt idx="3">
                  <c:v>55009.204173394646</c:v>
                </c:pt>
                <c:pt idx="4">
                  <c:v>4703.9841346895992</c:v>
                </c:pt>
                <c:pt idx="5">
                  <c:v>5294.6541371415733</c:v>
                </c:pt>
                <c:pt idx="6">
                  <c:v>432.85800425158953</c:v>
                </c:pt>
                <c:pt idx="7">
                  <c:v>462.29277143083192</c:v>
                </c:pt>
                <c:pt idx="8">
                  <c:v>14930.764106257195</c:v>
                </c:pt>
                <c:pt idx="9">
                  <c:v>15238.890643245319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46386.849748334847</c:v>
                </c:pt>
                <c:pt idx="1">
                  <c:v>45772.880403042967</c:v>
                </c:pt>
                <c:pt idx="2">
                  <c:v>53037.056327999831</c:v>
                </c:pt>
                <c:pt idx="3">
                  <c:v>57927.287467143993</c:v>
                </c:pt>
                <c:pt idx="4">
                  <c:v>5488.2226604994694</c:v>
                </c:pt>
                <c:pt idx="5">
                  <c:v>5837.4447233213368</c:v>
                </c:pt>
                <c:pt idx="6">
                  <c:v>25615.841216669309</c:v>
                </c:pt>
                <c:pt idx="7">
                  <c:v>25414.02910533164</c:v>
                </c:pt>
                <c:pt idx="8">
                  <c:v>2614.8185862161254</c:v>
                </c:pt>
                <c:pt idx="9">
                  <c:v>2700.4021560722358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  <c:pt idx="4">
                    <c:v>2025 II Trim</c:v>
                  </c:pt>
                  <c:pt idx="5">
                    <c:v>2025 III Trim</c:v>
                  </c:pt>
                  <c:pt idx="6">
                    <c:v>2025 II Trim</c:v>
                  </c:pt>
                  <c:pt idx="7">
                    <c:v>2025 III Trim</c:v>
                  </c:pt>
                  <c:pt idx="8">
                    <c:v>2025 II Trim</c:v>
                  </c:pt>
                  <c:pt idx="9">
                    <c:v>2025 III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39.267069999999997</c:v>
                </c:pt>
                <c:pt idx="1">
                  <c:v>39.48565</c:v>
                </c:pt>
                <c:pt idx="2">
                  <c:v>0</c:v>
                </c:pt>
                <c:pt idx="3">
                  <c:v>0</c:v>
                </c:pt>
                <c:pt idx="4">
                  <c:v>0.19633534999999999</c:v>
                </c:pt>
                <c:pt idx="5">
                  <c:v>0.19742825</c:v>
                </c:pt>
                <c:pt idx="6">
                  <c:v>0</c:v>
                </c:pt>
                <c:pt idx="7">
                  <c:v>0</c:v>
                </c:pt>
                <c:pt idx="8">
                  <c:v>155.8902679</c:v>
                </c:pt>
                <c:pt idx="9">
                  <c:v>156.75803049999999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649911816579"/>
          <c:y val="2.795175412233776E-2"/>
          <c:w val="0.86652072310405648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Graf3!$E$4:$E$34</c:f>
              <c:numCache>
                <c:formatCode>#,##0</c:formatCode>
                <c:ptCount val="31"/>
                <c:pt idx="0">
                  <c:v>1397.8012309204523</c:v>
                </c:pt>
                <c:pt idx="1">
                  <c:v>1077.7616092691296</c:v>
                </c:pt>
                <c:pt idx="2">
                  <c:v>1052.8457078599185</c:v>
                </c:pt>
                <c:pt idx="3">
                  <c:v>-306.49933878493937</c:v>
                </c:pt>
                <c:pt idx="4">
                  <c:v>-21.105766217458495</c:v>
                </c:pt>
                <c:pt idx="5">
                  <c:v>2308.8147770346241</c:v>
                </c:pt>
                <c:pt idx="6">
                  <c:v>2677.3725529274357</c:v>
                </c:pt>
                <c:pt idx="7">
                  <c:v>4750.7268050025732</c:v>
                </c:pt>
                <c:pt idx="8">
                  <c:v>5043.50882221966</c:v>
                </c:pt>
                <c:pt idx="9">
                  <c:v>-8509.2019731918881</c:v>
                </c:pt>
                <c:pt idx="10">
                  <c:v>-11666.258342510955</c:v>
                </c:pt>
                <c:pt idx="11">
                  <c:v>-1230.7513831864662</c:v>
                </c:pt>
                <c:pt idx="12">
                  <c:v>-3304.2612527144588</c:v>
                </c:pt>
                <c:pt idx="13">
                  <c:v>-3361.3698629198043</c:v>
                </c:pt>
                <c:pt idx="14">
                  <c:v>-1109.2707563597169</c:v>
                </c:pt>
                <c:pt idx="15">
                  <c:v>-639.15653886501059</c:v>
                </c:pt>
                <c:pt idx="16">
                  <c:v>1593.8742478371912</c:v>
                </c:pt>
                <c:pt idx="17">
                  <c:v>4476.7623178327722</c:v>
                </c:pt>
                <c:pt idx="18">
                  <c:v>2722.3039254793821</c:v>
                </c:pt>
                <c:pt idx="19">
                  <c:v>4987.7645496816849</c:v>
                </c:pt>
                <c:pt idx="20">
                  <c:v>-319.17847300202084</c:v>
                </c:pt>
                <c:pt idx="21">
                  <c:v>932.86158411324084</c:v>
                </c:pt>
                <c:pt idx="22">
                  <c:v>-1705.1009503611167</c:v>
                </c:pt>
                <c:pt idx="23">
                  <c:v>122.8615168495453</c:v>
                </c:pt>
                <c:pt idx="24">
                  <c:v>2321.6000653799183</c:v>
                </c:pt>
                <c:pt idx="25">
                  <c:v>3752.2318060905145</c:v>
                </c:pt>
                <c:pt idx="26">
                  <c:v>1630.4256764919382</c:v>
                </c:pt>
                <c:pt idx="27">
                  <c:v>-193.07307665910071</c:v>
                </c:pt>
                <c:pt idx="28">
                  <c:v>-144.52550405019929</c:v>
                </c:pt>
                <c:pt idx="29">
                  <c:v>1787.5540012527701</c:v>
                </c:pt>
                <c:pt idx="30">
                  <c:v>-2558.9739996847552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Graf3!$H$4:$H$34</c:f>
              <c:numCache>
                <c:formatCode>#,##0</c:formatCode>
                <c:ptCount val="31"/>
                <c:pt idx="0">
                  <c:v>235.63176979907041</c:v>
                </c:pt>
                <c:pt idx="1">
                  <c:v>1504.6733954189488</c:v>
                </c:pt>
                <c:pt idx="2">
                  <c:v>1509.8571850344561</c:v>
                </c:pt>
                <c:pt idx="3">
                  <c:v>1625.8486430029188</c:v>
                </c:pt>
                <c:pt idx="4">
                  <c:v>828.07329788251252</c:v>
                </c:pt>
                <c:pt idx="5">
                  <c:v>2686.1644013944883</c:v>
                </c:pt>
                <c:pt idx="6">
                  <c:v>853.87481005584152</c:v>
                </c:pt>
                <c:pt idx="7">
                  <c:v>906.92959810042282</c:v>
                </c:pt>
                <c:pt idx="8">
                  <c:v>1503.3066029571457</c:v>
                </c:pt>
                <c:pt idx="9">
                  <c:v>5214.7391688139478</c:v>
                </c:pt>
                <c:pt idx="10">
                  <c:v>962.30681960447657</c:v>
                </c:pt>
                <c:pt idx="11">
                  <c:v>1438.4238284384369</c:v>
                </c:pt>
                <c:pt idx="12">
                  <c:v>1670.0270328583817</c:v>
                </c:pt>
                <c:pt idx="13">
                  <c:v>4160.7878315695398</c:v>
                </c:pt>
                <c:pt idx="14">
                  <c:v>8132.5654326741551</c:v>
                </c:pt>
                <c:pt idx="15">
                  <c:v>2294.808416301184</c:v>
                </c:pt>
                <c:pt idx="16">
                  <c:v>3814.8847545317867</c:v>
                </c:pt>
                <c:pt idx="17">
                  <c:v>4357.3756339421534</c:v>
                </c:pt>
                <c:pt idx="18">
                  <c:v>-185.26562065749204</c:v>
                </c:pt>
                <c:pt idx="19">
                  <c:v>765.44282153063011</c:v>
                </c:pt>
                <c:pt idx="20">
                  <c:v>-581.1235065294444</c:v>
                </c:pt>
                <c:pt idx="21">
                  <c:v>3444.083765303692</c:v>
                </c:pt>
                <c:pt idx="22">
                  <c:v>1964.9312264003902</c:v>
                </c:pt>
                <c:pt idx="23">
                  <c:v>3216.7350343425433</c:v>
                </c:pt>
                <c:pt idx="24">
                  <c:v>3564.1943481239964</c:v>
                </c:pt>
                <c:pt idx="25">
                  <c:v>2565.2318601836896</c:v>
                </c:pt>
                <c:pt idx="26">
                  <c:v>5661.8234129949578</c:v>
                </c:pt>
                <c:pt idx="27">
                  <c:v>-1136.0217047130677</c:v>
                </c:pt>
                <c:pt idx="28">
                  <c:v>3380.0960115715925</c:v>
                </c:pt>
                <c:pt idx="29">
                  <c:v>5796.8544556714141</c:v>
                </c:pt>
                <c:pt idx="30">
                  <c:v>3180.2057567358606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Graf3!$G$4:$G$34</c:f>
              <c:numCache>
                <c:formatCode>#,##0</c:formatCode>
                <c:ptCount val="31"/>
                <c:pt idx="0">
                  <c:v>-83.559638581283394</c:v>
                </c:pt>
                <c:pt idx="1">
                  <c:v>1356.1236413166198</c:v>
                </c:pt>
                <c:pt idx="2">
                  <c:v>448.53068653335708</c:v>
                </c:pt>
                <c:pt idx="3">
                  <c:v>723.91901531891403</c:v>
                </c:pt>
                <c:pt idx="4">
                  <c:v>-393.54080234240223</c:v>
                </c:pt>
                <c:pt idx="5">
                  <c:v>1961.1721998889977</c:v>
                </c:pt>
                <c:pt idx="6">
                  <c:v>1582.2200218200317</c:v>
                </c:pt>
                <c:pt idx="7">
                  <c:v>808.03780517543112</c:v>
                </c:pt>
                <c:pt idx="8">
                  <c:v>2309.2691375685845</c:v>
                </c:pt>
                <c:pt idx="9">
                  <c:v>2437.8343258866535</c:v>
                </c:pt>
                <c:pt idx="10">
                  <c:v>874.22701227498942</c:v>
                </c:pt>
                <c:pt idx="11">
                  <c:v>-514.10265393518921</c:v>
                </c:pt>
                <c:pt idx="12">
                  <c:v>310.55621618381224</c:v>
                </c:pt>
                <c:pt idx="13">
                  <c:v>99.193500086236114</c:v>
                </c:pt>
                <c:pt idx="14">
                  <c:v>2576.3435503831556</c:v>
                </c:pt>
                <c:pt idx="15">
                  <c:v>343.14248845757425</c:v>
                </c:pt>
                <c:pt idx="16">
                  <c:v>1141.7598293199408</c:v>
                </c:pt>
                <c:pt idx="17">
                  <c:v>998.37575325950434</c:v>
                </c:pt>
                <c:pt idx="18">
                  <c:v>-155.71965593553341</c:v>
                </c:pt>
                <c:pt idx="19">
                  <c:v>392.29409137115249</c:v>
                </c:pt>
                <c:pt idx="20">
                  <c:v>704.76566891935283</c:v>
                </c:pt>
                <c:pt idx="21">
                  <c:v>288.55687227890644</c:v>
                </c:pt>
                <c:pt idx="22">
                  <c:v>1174.190518069322</c:v>
                </c:pt>
                <c:pt idx="23">
                  <c:v>-10.170749698422185</c:v>
                </c:pt>
                <c:pt idx="24">
                  <c:v>1899.941441643628</c:v>
                </c:pt>
                <c:pt idx="25">
                  <c:v>250.4302934409663</c:v>
                </c:pt>
                <c:pt idx="26">
                  <c:v>-360.1227921103897</c:v>
                </c:pt>
                <c:pt idx="27">
                  <c:v>1936.7665849590908</c:v>
                </c:pt>
                <c:pt idx="28">
                  <c:v>1285.6827521600669</c:v>
                </c:pt>
                <c:pt idx="29">
                  <c:v>1142.4778558032851</c:v>
                </c:pt>
                <c:pt idx="30">
                  <c:v>244.39725965602491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Graf3!$F$4:$F$34</c:f>
              <c:numCache>
                <c:formatCode>#,##0</c:formatCode>
                <c:ptCount val="31"/>
                <c:pt idx="0">
                  <c:v>-138.03461751345964</c:v>
                </c:pt>
                <c:pt idx="1">
                  <c:v>214.21485748351583</c:v>
                </c:pt>
                <c:pt idx="2">
                  <c:v>245.56256579569524</c:v>
                </c:pt>
                <c:pt idx="3">
                  <c:v>266.304281405354</c:v>
                </c:pt>
                <c:pt idx="4">
                  <c:v>266.29749790528894</c:v>
                </c:pt>
                <c:pt idx="5">
                  <c:v>72.612753176341627</c:v>
                </c:pt>
                <c:pt idx="6">
                  <c:v>145.28254026037794</c:v>
                </c:pt>
                <c:pt idx="7">
                  <c:v>-131.25061635138294</c:v>
                </c:pt>
                <c:pt idx="8">
                  <c:v>854.35214453014862</c:v>
                </c:pt>
                <c:pt idx="9">
                  <c:v>-146.45368906576078</c:v>
                </c:pt>
                <c:pt idx="10">
                  <c:v>21.26312046871314</c:v>
                </c:pt>
                <c:pt idx="11">
                  <c:v>253.28350287605801</c:v>
                </c:pt>
                <c:pt idx="12">
                  <c:v>259.55372070344089</c:v>
                </c:pt>
                <c:pt idx="13">
                  <c:v>319.87306323091491</c:v>
                </c:pt>
                <c:pt idx="14">
                  <c:v>672.01932341809663</c:v>
                </c:pt>
                <c:pt idx="15">
                  <c:v>-20.557385993298467</c:v>
                </c:pt>
                <c:pt idx="16">
                  <c:v>-77.206028662930322</c:v>
                </c:pt>
                <c:pt idx="17">
                  <c:v>-389.16953434634547</c:v>
                </c:pt>
                <c:pt idx="18">
                  <c:v>-114.41405957347303</c:v>
                </c:pt>
                <c:pt idx="19">
                  <c:v>78.910937964350524</c:v>
                </c:pt>
                <c:pt idx="20">
                  <c:v>34.791602679842754</c:v>
                </c:pt>
                <c:pt idx="21">
                  <c:v>184.83163279584556</c:v>
                </c:pt>
                <c:pt idx="22">
                  <c:v>-181.17366328569975</c:v>
                </c:pt>
                <c:pt idx="23">
                  <c:v>-172.76675609007765</c:v>
                </c:pt>
                <c:pt idx="24">
                  <c:v>-48.220320004221207</c:v>
                </c:pt>
                <c:pt idx="25">
                  <c:v>-212.27452870543573</c:v>
                </c:pt>
                <c:pt idx="26">
                  <c:v>391.17746969756558</c:v>
                </c:pt>
                <c:pt idx="27">
                  <c:v>85.58293354632707</c:v>
                </c:pt>
                <c:pt idx="28">
                  <c:v>660.59949777996803</c:v>
                </c:pt>
                <c:pt idx="29">
                  <c:v>-225.33779844264168</c:v>
                </c:pt>
                <c:pt idx="30">
                  <c:v>1082.6071262619914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Graf3!$D$4:$D$34</c:f>
              <c:numCache>
                <c:formatCode>#,##0</c:formatCode>
                <c:ptCount val="31"/>
                <c:pt idx="0">
                  <c:v>-252.81994876878343</c:v>
                </c:pt>
                <c:pt idx="1">
                  <c:v>872.220251690174</c:v>
                </c:pt>
                <c:pt idx="2">
                  <c:v>-495.87014769038166</c:v>
                </c:pt>
                <c:pt idx="3">
                  <c:v>-1185.7815592555735</c:v>
                </c:pt>
                <c:pt idx="4">
                  <c:v>2429.8265766295808</c:v>
                </c:pt>
                <c:pt idx="5">
                  <c:v>-1071.3662973158523</c:v>
                </c:pt>
                <c:pt idx="6">
                  <c:v>142.17156911579895</c:v>
                </c:pt>
                <c:pt idx="7">
                  <c:v>-1619.0173050562535</c:v>
                </c:pt>
                <c:pt idx="8">
                  <c:v>-3766.184339194564</c:v>
                </c:pt>
                <c:pt idx="9">
                  <c:v>11929.006605967665</c:v>
                </c:pt>
                <c:pt idx="10">
                  <c:v>1729.2335012418584</c:v>
                </c:pt>
                <c:pt idx="11">
                  <c:v>-2759.2083561562372</c:v>
                </c:pt>
                <c:pt idx="12">
                  <c:v>1455.2168776980382</c:v>
                </c:pt>
                <c:pt idx="13">
                  <c:v>9354.2919722533607</c:v>
                </c:pt>
                <c:pt idx="14">
                  <c:v>7500.376486192712</c:v>
                </c:pt>
                <c:pt idx="15">
                  <c:v>3508.9688123133778</c:v>
                </c:pt>
                <c:pt idx="16">
                  <c:v>-16162.137240283764</c:v>
                </c:pt>
                <c:pt idx="17">
                  <c:v>18652.617970152485</c:v>
                </c:pt>
                <c:pt idx="18">
                  <c:v>-6677.1987281755046</c:v>
                </c:pt>
                <c:pt idx="19">
                  <c:v>-298.342569401503</c:v>
                </c:pt>
                <c:pt idx="20">
                  <c:v>2650.3988253084963</c:v>
                </c:pt>
                <c:pt idx="21">
                  <c:v>2195.2254769495025</c:v>
                </c:pt>
                <c:pt idx="22">
                  <c:v>5699.7867274757527</c:v>
                </c:pt>
                <c:pt idx="23">
                  <c:v>161.63012861719926</c:v>
                </c:pt>
                <c:pt idx="24">
                  <c:v>-1161.1161186319223</c:v>
                </c:pt>
                <c:pt idx="25">
                  <c:v>-16480.754933668024</c:v>
                </c:pt>
                <c:pt idx="26">
                  <c:v>-9230.2271250179547</c:v>
                </c:pt>
                <c:pt idx="27">
                  <c:v>480.24128618872118</c:v>
                </c:pt>
                <c:pt idx="28">
                  <c:v>1019.7446460076056</c:v>
                </c:pt>
                <c:pt idx="29">
                  <c:v>700.2461671080282</c:v>
                </c:pt>
                <c:pt idx="30">
                  <c:v>459.7687187161614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Graf3!$B$4:$C$34</c:f>
              <c:multiLvlStrCache>
                <c:ptCount val="3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Graf3!$I$4:$I$34</c:f>
              <c:numCache>
                <c:formatCode>#,##0</c:formatCode>
                <c:ptCount val="31"/>
                <c:pt idx="0">
                  <c:v>1159.0187958559964</c:v>
                </c:pt>
                <c:pt idx="1">
                  <c:v>5024.9937551783878</c:v>
                </c:pt>
                <c:pt idx="2">
                  <c:v>2760.9259975330451</c:v>
                </c:pt>
                <c:pt idx="3">
                  <c:v>1123.7910416866739</c:v>
                </c:pt>
                <c:pt idx="4">
                  <c:v>3109.5508038575217</c:v>
                </c:pt>
                <c:pt idx="5">
                  <c:v>5957.3978341785987</c:v>
                </c:pt>
                <c:pt idx="6">
                  <c:v>5400.9214941794853</c:v>
                </c:pt>
                <c:pt idx="7">
                  <c:v>4715.4262868707901</c:v>
                </c:pt>
                <c:pt idx="8">
                  <c:v>5944.2523680809745</c:v>
                </c:pt>
                <c:pt idx="9">
                  <c:v>10925.924438410617</c:v>
                </c:pt>
                <c:pt idx="10">
                  <c:v>-8079.2278889209174</c:v>
                </c:pt>
                <c:pt idx="11">
                  <c:v>-2812.3550619633975</c:v>
                </c:pt>
                <c:pt idx="12">
                  <c:v>391.09259441584766</c:v>
                </c:pt>
                <c:pt idx="13">
                  <c:v>10572.776504341673</c:v>
                </c:pt>
                <c:pt idx="14">
                  <c:v>17772.034036402369</c:v>
                </c:pt>
                <c:pt idx="15">
                  <c:v>5487.2057919674153</c:v>
                </c:pt>
                <c:pt idx="16">
                  <c:v>-9688.8244373356065</c:v>
                </c:pt>
                <c:pt idx="17">
                  <c:v>28095.96214097859</c:v>
                </c:pt>
                <c:pt idx="18">
                  <c:v>-4410.2941391776321</c:v>
                </c:pt>
                <c:pt idx="19">
                  <c:v>5926.0698312049335</c:v>
                </c:pt>
                <c:pt idx="20">
                  <c:v>2489.6541174448148</c:v>
                </c:pt>
                <c:pt idx="21">
                  <c:v>7045.5593318166993</c:v>
                </c:pt>
                <c:pt idx="22">
                  <c:v>6952.6338581469163</c:v>
                </c:pt>
                <c:pt idx="23">
                  <c:v>3318.2891735627391</c:v>
                </c:pt>
                <c:pt idx="24">
                  <c:v>6576.3994167692545</c:v>
                </c:pt>
                <c:pt idx="25">
                  <c:v>-10125.801923990724</c:v>
                </c:pt>
                <c:pt idx="26">
                  <c:v>-1906.2555756968361</c:v>
                </c:pt>
                <c:pt idx="27">
                  <c:v>1173.4960229742774</c:v>
                </c:pt>
                <c:pt idx="28">
                  <c:v>6201.5974034420733</c:v>
                </c:pt>
                <c:pt idx="29">
                  <c:v>9201.7946821795649</c:v>
                </c:pt>
                <c:pt idx="30">
                  <c:v>2408.0048612965479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1.9455831379856143E-2"/>
          <c:w val="0.49254805996472661"/>
          <c:h val="0.3398613532087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3"/>
          <c:y val="2.5428331875182269E-2"/>
          <c:w val="0.88084951881014872"/>
          <c:h val="0.7875160396617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Graf4!$B$7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Graf4!$C$7:$F$7</c:f>
              <c:numCache>
                <c:formatCode>#,##0</c:formatCode>
                <c:ptCount val="4"/>
                <c:pt idx="0">
                  <c:v>239.53615580552997</c:v>
                </c:pt>
                <c:pt idx="1">
                  <c:v>283.55391543785004</c:v>
                </c:pt>
                <c:pt idx="2">
                  <c:v>401.773355108087</c:v>
                </c:pt>
                <c:pt idx="3">
                  <c:v>499.21890186036899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8-4A3A-9D64-B7D61B0644DB}"/>
            </c:ext>
          </c:extLst>
        </c:ser>
        <c:ser>
          <c:idx val="1"/>
          <c:order val="1"/>
          <c:tx>
            <c:strRef>
              <c:f>Graf4!$B$8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Graf4!$C$8:$F$8</c:f>
              <c:numCache>
                <c:formatCode>#,##0</c:formatCode>
                <c:ptCount val="4"/>
                <c:pt idx="0">
                  <c:v>1410.1116249999998</c:v>
                </c:pt>
                <c:pt idx="1">
                  <c:v>1817.903292</c:v>
                </c:pt>
                <c:pt idx="2">
                  <c:v>1501.7684372561901</c:v>
                </c:pt>
                <c:pt idx="3">
                  <c:v>1552.4424768189999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8-4A3A-9D64-B7D61B0644DB}"/>
            </c:ext>
          </c:extLst>
        </c:ser>
        <c:ser>
          <c:idx val="2"/>
          <c:order val="2"/>
          <c:tx>
            <c:strRef>
              <c:f>Graf4!$B$9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Graf4!$C$9:$F$9</c:f>
              <c:numCache>
                <c:formatCode>#,##0</c:formatCode>
                <c:ptCount val="4"/>
                <c:pt idx="0">
                  <c:v>1486.244946</c:v>
                </c:pt>
                <c:pt idx="1">
                  <c:v>1775.2050820000002</c:v>
                </c:pt>
                <c:pt idx="2">
                  <c:v>5395.3593396988563</c:v>
                </c:pt>
                <c:pt idx="3">
                  <c:v>6063.9818492004688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8-4A3A-9D64-B7D61B0644DB}"/>
            </c:ext>
          </c:extLst>
        </c:ser>
        <c:ser>
          <c:idx val="3"/>
          <c:order val="3"/>
          <c:tx>
            <c:strRef>
              <c:f>Graf4!$B$10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II Trim</c:v>
                  </c:pt>
                  <c:pt idx="1">
                    <c:v>2025 III Trim</c:v>
                  </c:pt>
                  <c:pt idx="2">
                    <c:v>2025 II Trim</c:v>
                  </c:pt>
                  <c:pt idx="3">
                    <c:v>2025 III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Graf4!$C$10:$F$10</c:f>
              <c:numCache>
                <c:formatCode>#,##0</c:formatCode>
                <c:ptCount val="4"/>
                <c:pt idx="0">
                  <c:v>16347.327446281006</c:v>
                </c:pt>
                <c:pt idx="1">
                  <c:v>16574.750662764854</c:v>
                </c:pt>
                <c:pt idx="2">
                  <c:v>35781.968278193599</c:v>
                </c:pt>
                <c:pt idx="3">
                  <c:v>36627.085192445003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8-4A3A-9D64-B7D61B06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9168656"/>
        <c:axId val="99170576"/>
      </c:barChart>
      <c:catAx>
        <c:axId val="9916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70576"/>
        <c:crosses val="autoZero"/>
        <c:auto val="1"/>
        <c:lblAlgn val="ctr"/>
        <c:lblOffset val="100"/>
        <c:noMultiLvlLbl val="0"/>
      </c:catAx>
      <c:valAx>
        <c:axId val="991705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6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59142607174104"/>
          <c:y val="4.9767424905220181E-2"/>
          <c:w val="0.44359492563429564"/>
          <c:h val="0.26504738990959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7554017493308E-2"/>
          <c:y val="2.7510335214853167E-2"/>
          <c:w val="0.89752826512093753"/>
          <c:h val="0.852581388654916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5.890868381261849E-2"/>
                  <c:y val="-3.031746402194645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2"/>
              <c:layout>
                <c:manualLayout>
                  <c:x val="-5.3833115467875337E-2"/>
                  <c:y val="8.6849538348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1-42D2-B60C-5771E077B82F}"/>
                </c:ext>
              </c:extLst>
            </c:dLbl>
            <c:dLbl>
              <c:idx val="3"/>
              <c:layout>
                <c:manualLayout>
                  <c:x val="-5.8407938567169047E-2"/>
                  <c:y val="0.119206105788622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21-42D2-B60C-5771E077B82F}"/>
                </c:ext>
              </c:extLst>
            </c:dLbl>
            <c:dLbl>
              <c:idx val="5"/>
              <c:layout>
                <c:manualLayout>
                  <c:x val="4.0090689014764112E-2"/>
                  <c:y val="-7.540136547739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6264.9532739329961</c:v>
                </c:pt>
                <c:pt idx="1">
                  <c:v>7423.9112335376585</c:v>
                </c:pt>
                <c:pt idx="2">
                  <c:v>804.25132092164802</c:v>
                </c:pt>
                <c:pt idx="3">
                  <c:v>1659.2465045399063</c:v>
                </c:pt>
                <c:pt idx="4">
                  <c:v>8495.539333782066</c:v>
                </c:pt>
                <c:pt idx="5">
                  <c:v>3.4170571344173251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22333.523083291497</c:v>
                </c:pt>
                <c:pt idx="1">
                  <c:v>34939.573338042057</c:v>
                </c:pt>
                <c:pt idx="2">
                  <c:v>55201.551578516766</c:v>
                </c:pt>
                <c:pt idx="3">
                  <c:v>131454.47940361325</c:v>
                </c:pt>
                <c:pt idx="4">
                  <c:v>5838.6216489317449</c:v>
                </c:pt>
                <c:pt idx="5">
                  <c:v>25523.480596433026</c:v>
                </c:pt>
                <c:pt idx="6">
                  <c:v>148883.61074318137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6429202442"/>
                  <c:y val="0.281346834306051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12331033667"/>
                      <c:h val="0.261483680354749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dLbl>
              <c:idx val="9"/>
              <c:layout>
                <c:manualLayout>
                  <c:x val="-0.1895567603768103"/>
                  <c:y val="2.51469825123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Inversionistas extranjeros</a:t>
                    </a:r>
                    <a:r>
                      <a:rPr lang="en-US" baseline="0"/>
                      <a:t>; </a:t>
                    </a:r>
                    <a:fld id="{34112066-91A0-4388-9D3C-F51C95DA89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Inversionistas Extranjeros - Mercado local</c:v>
                </c:pt>
                <c:pt idx="8">
                  <c:v>Inversionistas extranjeros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0.7998720859395847</c:v>
                </c:pt>
                <c:pt idx="1">
                  <c:v>10.49619835375406</c:v>
                </c:pt>
                <c:pt idx="2">
                  <c:v>17.825838108903735</c:v>
                </c:pt>
                <c:pt idx="3">
                  <c:v>0.42300403199293612</c:v>
                </c:pt>
                <c:pt idx="4">
                  <c:v>22.941024643207435</c:v>
                </c:pt>
                <c:pt idx="5">
                  <c:v>7.6753167578760717</c:v>
                </c:pt>
                <c:pt idx="6">
                  <c:v>5.0903617183725949</c:v>
                </c:pt>
                <c:pt idx="7">
                  <c:v>2.8802917564522486</c:v>
                </c:pt>
                <c:pt idx="8">
                  <c:v>31.868092543501326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107.74654131138232</c:v>
                </c:pt>
                <c:pt idx="1">
                  <c:v>156.59577993657149</c:v>
                </c:pt>
                <c:pt idx="2">
                  <c:v>160.94109010984539</c:v>
                </c:pt>
                <c:pt idx="3">
                  <c:v>195.77639016267494</c:v>
                </c:pt>
                <c:pt idx="4">
                  <c:v>204.8279177078366</c:v>
                </c:pt>
                <c:pt idx="5">
                  <c:v>130.69565755967051</c:v>
                </c:pt>
                <c:pt idx="6">
                  <c:v>150.17374874003872</c:v>
                </c:pt>
                <c:pt idx="7">
                  <c:v>174.55863633930858</c:v>
                </c:pt>
                <c:pt idx="8">
                  <c:v>60.739432482907432</c:v>
                </c:pt>
                <c:pt idx="9">
                  <c:v>45.043520480932784</c:v>
                </c:pt>
                <c:pt idx="10">
                  <c:v>28.382107673154678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90203.782144995319</c:v>
                </c:pt>
                <c:pt idx="1">
                  <c:v>104860.4469417443</c:v>
                </c:pt>
                <c:pt idx="2">
                  <c:v>107767.10823198105</c:v>
                </c:pt>
                <c:pt idx="3">
                  <c:v>97174.096386260979</c:v>
                </c:pt>
                <c:pt idx="4">
                  <c:v>89573.308847423599</c:v>
                </c:pt>
                <c:pt idx="5">
                  <c:v>91466.063794317888</c:v>
                </c:pt>
                <c:pt idx="6">
                  <c:v>106401.91591803268</c:v>
                </c:pt>
                <c:pt idx="7">
                  <c:v>105123.17699681126</c:v>
                </c:pt>
                <c:pt idx="8">
                  <c:v>119469.31373200225</c:v>
                </c:pt>
                <c:pt idx="9">
                  <c:v>116170.07251693598</c:v>
                </c:pt>
                <c:pt idx="10">
                  <c:v>112058.19781899135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90096.035603683937</c:v>
                </c:pt>
                <c:pt idx="1">
                  <c:v>104703.85116180773</c:v>
                </c:pt>
                <c:pt idx="2">
                  <c:v>107606.16714187121</c:v>
                </c:pt>
                <c:pt idx="3">
                  <c:v>96978.319996098304</c:v>
                </c:pt>
                <c:pt idx="4">
                  <c:v>89368.480929715763</c:v>
                </c:pt>
                <c:pt idx="5">
                  <c:v>91335.368136758218</c:v>
                </c:pt>
                <c:pt idx="6">
                  <c:v>106251.74216929264</c:v>
                </c:pt>
                <c:pt idx="7">
                  <c:v>104948.61836047196</c:v>
                </c:pt>
                <c:pt idx="8">
                  <c:v>119408.57429951934</c:v>
                </c:pt>
                <c:pt idx="9">
                  <c:v>116125.02899645505</c:v>
                </c:pt>
                <c:pt idx="10">
                  <c:v>112029.8157113182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200"/>
          <c:min val="-12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  <c:majorUnit val="200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15</xdr:col>
      <xdr:colOff>116416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735106</xdr:colOff>
      <xdr:row>4</xdr:row>
      <xdr:rowOff>126625</xdr:rowOff>
    </xdr:from>
    <xdr:to>
      <xdr:col>13</xdr:col>
      <xdr:colOff>735106</xdr:colOff>
      <xdr:row>17</xdr:row>
      <xdr:rowOff>1119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BCF6D3-5CCB-2F8A-B80D-C6395CA82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central.cl/web/banco-central/estadisticas-en-excel-mvr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5"/>
  <sheetViews>
    <sheetView tabSelected="1"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8"/>
      <c r="G2" s="8"/>
    </row>
    <row r="3" spans="2:10" ht="45" x14ac:dyDescent="0.25">
      <c r="B3" s="7" t="s">
        <v>6</v>
      </c>
      <c r="C3" s="7" t="s">
        <v>7</v>
      </c>
      <c r="D3" s="7" t="s">
        <v>50</v>
      </c>
      <c r="E3" s="7" t="s">
        <v>51</v>
      </c>
      <c r="F3" s="7" t="s">
        <v>24</v>
      </c>
      <c r="G3" s="7" t="s">
        <v>9</v>
      </c>
      <c r="J3" s="20" t="s">
        <v>26</v>
      </c>
    </row>
    <row r="4" spans="2:10" x14ac:dyDescent="0.25">
      <c r="B4" s="9">
        <v>2018</v>
      </c>
      <c r="C4" s="10" t="s">
        <v>0</v>
      </c>
      <c r="D4" s="15">
        <v>48718.222388416427</v>
      </c>
      <c r="E4" s="15">
        <v>101732.30282912341</v>
      </c>
      <c r="F4" s="15">
        <v>40105.384091549073</v>
      </c>
      <c r="G4" s="15">
        <v>190555.90930908889</v>
      </c>
      <c r="J4" s="13" t="s">
        <v>63</v>
      </c>
    </row>
    <row r="5" spans="2:10" x14ac:dyDescent="0.25">
      <c r="B5" s="9"/>
      <c r="C5" s="10" t="s">
        <v>1</v>
      </c>
      <c r="D5" s="15">
        <v>50821.429846127045</v>
      </c>
      <c r="E5" s="15">
        <v>104405.50832806318</v>
      </c>
      <c r="F5" s="15">
        <v>43340.067534303787</v>
      </c>
      <c r="G5" s="15">
        <v>198567.00570849402</v>
      </c>
      <c r="J5" s="19" t="s">
        <v>10</v>
      </c>
    </row>
    <row r="6" spans="2:10" x14ac:dyDescent="0.25">
      <c r="B6" s="9"/>
      <c r="C6" s="10" t="s">
        <v>2</v>
      </c>
      <c r="D6" s="15">
        <v>51659.726644677612</v>
      </c>
      <c r="E6" s="15">
        <v>106847.49584675187</v>
      </c>
      <c r="F6" s="15">
        <v>44354.727107551334</v>
      </c>
      <c r="G6" s="15">
        <v>202861.94959898081</v>
      </c>
    </row>
    <row r="7" spans="2:10" x14ac:dyDescent="0.25">
      <c r="B7" s="9"/>
      <c r="C7" s="10" t="s">
        <v>3</v>
      </c>
      <c r="D7" s="15">
        <v>49856.483515551372</v>
      </c>
      <c r="E7" s="15">
        <v>110255.55601195322</v>
      </c>
      <c r="F7" s="15">
        <v>46687.208504499024</v>
      </c>
      <c r="G7" s="15">
        <v>206799.24803200361</v>
      </c>
    </row>
    <row r="8" spans="2:10" x14ac:dyDescent="0.25">
      <c r="B8" s="9">
        <v>2019</v>
      </c>
      <c r="C8" s="10" t="s">
        <v>0</v>
      </c>
      <c r="D8" s="15">
        <v>52044.70993402457</v>
      </c>
      <c r="E8" s="15">
        <v>111590.1965458614</v>
      </c>
      <c r="F8" s="15">
        <v>45192.802426715774</v>
      </c>
      <c r="G8" s="15">
        <v>208827.70890660177</v>
      </c>
    </row>
    <row r="9" spans="2:10" x14ac:dyDescent="0.25">
      <c r="B9" s="9"/>
      <c r="C9" s="10" t="s">
        <v>1</v>
      </c>
      <c r="D9" s="15">
        <v>52068.511589367758</v>
      </c>
      <c r="E9" s="15">
        <v>116850.94089547946</v>
      </c>
      <c r="F9" s="15">
        <v>46955.176005366069</v>
      </c>
      <c r="G9" s="15">
        <v>215874.6284902133</v>
      </c>
    </row>
    <row r="10" spans="2:10" x14ac:dyDescent="0.25">
      <c r="B10" s="9"/>
      <c r="C10" s="10" t="s">
        <v>2</v>
      </c>
      <c r="D10" s="15">
        <v>53207.469607583451</v>
      </c>
      <c r="E10" s="15">
        <v>120424.9044365634</v>
      </c>
      <c r="F10" s="15">
        <v>51032.847948385301</v>
      </c>
      <c r="G10" s="15">
        <v>224665.22199253214</v>
      </c>
    </row>
    <row r="11" spans="2:10" x14ac:dyDescent="0.25">
      <c r="B11" s="9"/>
      <c r="C11" s="10" t="s">
        <v>3</v>
      </c>
      <c r="D11" s="15">
        <v>58338.26335171477</v>
      </c>
      <c r="E11" s="15">
        <v>120167.79534559601</v>
      </c>
      <c r="F11" s="15">
        <v>53267.565156888981</v>
      </c>
      <c r="G11" s="15">
        <v>231773.62385419974</v>
      </c>
    </row>
    <row r="12" spans="2:10" x14ac:dyDescent="0.25">
      <c r="B12" s="9">
        <v>2020</v>
      </c>
      <c r="C12" s="10" t="s">
        <v>0</v>
      </c>
      <c r="D12" s="15">
        <v>58162.885605489821</v>
      </c>
      <c r="E12" s="15">
        <v>121052.99433971326</v>
      </c>
      <c r="F12" s="15">
        <v>67094.760940507607</v>
      </c>
      <c r="G12" s="15">
        <v>246310.64088571069</v>
      </c>
    </row>
    <row r="13" spans="2:10" x14ac:dyDescent="0.25">
      <c r="B13" s="9"/>
      <c r="C13" s="10" t="s">
        <v>1</v>
      </c>
      <c r="D13" s="15">
        <v>65219.047369290871</v>
      </c>
      <c r="E13" s="15">
        <v>122364.73746769325</v>
      </c>
      <c r="F13" s="15">
        <v>67880.927941493632</v>
      </c>
      <c r="G13" s="15">
        <v>255464.71277847775</v>
      </c>
    </row>
    <row r="14" spans="2:10" x14ac:dyDescent="0.25">
      <c r="B14" s="9"/>
      <c r="C14" s="10" t="s">
        <v>2</v>
      </c>
      <c r="D14" s="15">
        <v>57329.529041671893</v>
      </c>
      <c r="E14" s="15">
        <v>123107.94846267553</v>
      </c>
      <c r="F14" s="15">
        <v>64798.957363020294</v>
      </c>
      <c r="G14" s="15">
        <v>245236.43486736773</v>
      </c>
    </row>
    <row r="15" spans="2:10" x14ac:dyDescent="0.25">
      <c r="B15" s="9"/>
      <c r="C15" s="10" t="s">
        <v>3</v>
      </c>
      <c r="D15" s="15">
        <v>54291.801449745952</v>
      </c>
      <c r="E15" s="15">
        <v>125662.19825847546</v>
      </c>
      <c r="F15" s="15">
        <v>58077.352302782463</v>
      </c>
      <c r="G15" s="15">
        <v>238031.35201100388</v>
      </c>
    </row>
    <row r="16" spans="2:10" x14ac:dyDescent="0.25">
      <c r="B16" s="9">
        <v>2021</v>
      </c>
      <c r="C16" s="10" t="s">
        <v>0</v>
      </c>
      <c r="D16" s="15">
        <v>51620.439706634235</v>
      </c>
      <c r="E16" s="15">
        <v>125695.92003798389</v>
      </c>
      <c r="F16" s="15">
        <v>63462.881942204076</v>
      </c>
      <c r="G16" s="15">
        <v>240779.24168682221</v>
      </c>
    </row>
    <row r="17" spans="2:10" x14ac:dyDescent="0.25">
      <c r="B17" s="9"/>
      <c r="C17" s="10" t="s">
        <v>1</v>
      </c>
      <c r="D17" s="15">
        <v>58403.598245765264</v>
      </c>
      <c r="E17" s="15">
        <v>127364.99311285259</v>
      </c>
      <c r="F17" s="15">
        <v>67145.937404892975</v>
      </c>
      <c r="G17" s="15">
        <v>252914.52876351081</v>
      </c>
    </row>
    <row r="18" spans="2:10" x14ac:dyDescent="0.25">
      <c r="B18" s="9"/>
      <c r="C18" s="10" t="s">
        <v>2</v>
      </c>
      <c r="D18" s="15">
        <v>65027.738018811768</v>
      </c>
      <c r="E18" s="15">
        <v>129406.99778535173</v>
      </c>
      <c r="F18" s="15">
        <v>83855.034979102071</v>
      </c>
      <c r="G18" s="15">
        <v>278289.77078326559</v>
      </c>
    </row>
    <row r="19" spans="2:10" x14ac:dyDescent="0.25">
      <c r="B19" s="9"/>
      <c r="C19" s="10" t="s">
        <v>3</v>
      </c>
      <c r="D19" s="15">
        <v>65942.903348452295</v>
      </c>
      <c r="E19" s="15">
        <v>134186.00584619748</v>
      </c>
      <c r="F19" s="15">
        <v>91284.917377740683</v>
      </c>
      <c r="G19" s="15">
        <v>291413.82657239045</v>
      </c>
    </row>
    <row r="20" spans="2:10" x14ac:dyDescent="0.25">
      <c r="B20" s="9">
        <v>2022</v>
      </c>
      <c r="C20" s="10" t="s">
        <v>0</v>
      </c>
      <c r="D20" s="15">
        <v>51563.462604823559</v>
      </c>
      <c r="E20" s="15">
        <v>135103.12644487672</v>
      </c>
      <c r="F20" s="15">
        <v>90203.782144995319</v>
      </c>
      <c r="G20" s="15">
        <v>276870.37119469559</v>
      </c>
      <c r="J20" s="26" t="s">
        <v>8</v>
      </c>
    </row>
    <row r="21" spans="2:10" x14ac:dyDescent="0.25">
      <c r="B21" s="9"/>
      <c r="C21" s="10" t="s">
        <v>1</v>
      </c>
      <c r="D21" s="15">
        <v>74772.933421831214</v>
      </c>
      <c r="E21" s="15">
        <v>143826.71319535171</v>
      </c>
      <c r="F21" s="15">
        <v>104860.4469417443</v>
      </c>
      <c r="G21" s="15">
        <v>323460.09355892724</v>
      </c>
    </row>
    <row r="22" spans="2:10" x14ac:dyDescent="0.25">
      <c r="B22" s="9"/>
      <c r="C22" s="10" t="s">
        <v>2</v>
      </c>
      <c r="D22" s="15">
        <v>70654.460070624918</v>
      </c>
      <c r="E22" s="15">
        <v>148666.09631510844</v>
      </c>
      <c r="F22" s="15">
        <v>107767.10823198105</v>
      </c>
      <c r="G22" s="15">
        <v>327087.66461771441</v>
      </c>
    </row>
    <row r="23" spans="2:10" x14ac:dyDescent="0.25">
      <c r="B23" s="9"/>
      <c r="C23" s="10" t="s">
        <v>3</v>
      </c>
      <c r="D23" s="15">
        <v>72847.509599521232</v>
      </c>
      <c r="E23" s="15">
        <v>155122.51131391802</v>
      </c>
      <c r="F23" s="15">
        <v>97174.096386260979</v>
      </c>
      <c r="G23" s="15">
        <v>325144.11729970021</v>
      </c>
    </row>
    <row r="24" spans="2:10" x14ac:dyDescent="0.25">
      <c r="B24" s="9">
        <v>2023</v>
      </c>
      <c r="C24" s="10" t="s">
        <v>0</v>
      </c>
      <c r="D24" s="15">
        <v>74595.112965148408</v>
      </c>
      <c r="E24" s="15">
        <v>156826.67336437223</v>
      </c>
      <c r="F24" s="15">
        <v>89573.308847423599</v>
      </c>
      <c r="G24" s="15">
        <v>320995.09517694422</v>
      </c>
    </row>
    <row r="25" spans="2:10" x14ac:dyDescent="0.25">
      <c r="B25" s="9"/>
      <c r="C25" s="10" t="s">
        <v>1</v>
      </c>
      <c r="D25" s="15">
        <v>77588.150056071419</v>
      </c>
      <c r="E25" s="15">
        <v>162182.02203039883</v>
      </c>
      <c r="F25" s="15">
        <v>91466.063794317888</v>
      </c>
      <c r="G25" s="15">
        <v>331236.23588078812</v>
      </c>
    </row>
    <row r="26" spans="2:10" x14ac:dyDescent="0.25">
      <c r="B26" s="9"/>
      <c r="C26" s="10" t="s">
        <v>2</v>
      </c>
      <c r="D26" s="15">
        <v>82314.912567547493</v>
      </c>
      <c r="E26" s="15">
        <v>161465.05162425607</v>
      </c>
      <c r="F26" s="15">
        <v>106401.91591803268</v>
      </c>
      <c r="G26" s="15">
        <v>350181.88010983623</v>
      </c>
    </row>
    <row r="27" spans="2:10" x14ac:dyDescent="0.25">
      <c r="B27" s="9"/>
      <c r="C27" s="10" t="s">
        <v>3</v>
      </c>
      <c r="D27" s="15">
        <v>82869.55040432098</v>
      </c>
      <c r="E27" s="15">
        <v>165961.1069335987</v>
      </c>
      <c r="F27" s="15">
        <v>105123.17699681126</v>
      </c>
      <c r="G27" s="15">
        <v>353953.83433473099</v>
      </c>
    </row>
    <row r="28" spans="2:10" x14ac:dyDescent="0.25">
      <c r="B28" s="9">
        <v>2024</v>
      </c>
      <c r="C28" s="10" t="s">
        <v>0</v>
      </c>
      <c r="D28" s="15">
        <v>82938.530908850269</v>
      </c>
      <c r="E28" s="15">
        <v>170333.63741152454</v>
      </c>
      <c r="F28" s="15">
        <v>119469.31373200225</v>
      </c>
      <c r="G28" s="15">
        <v>372741.48205237708</v>
      </c>
    </row>
    <row r="29" spans="2:10" x14ac:dyDescent="0.25">
      <c r="B29" s="9"/>
      <c r="C29" s="10" t="s">
        <v>1</v>
      </c>
      <c r="D29" s="15">
        <v>70134.340558226933</v>
      </c>
      <c r="E29" s="15">
        <v>173896.46420277021</v>
      </c>
      <c r="F29" s="15">
        <v>116170.07251693598</v>
      </c>
      <c r="G29" s="15">
        <v>360200.87727793312</v>
      </c>
    </row>
    <row r="30" spans="2:10" x14ac:dyDescent="0.25">
      <c r="B30" s="9"/>
      <c r="C30" s="10" t="s">
        <v>2</v>
      </c>
      <c r="D30" s="15">
        <v>63102.619233221267</v>
      </c>
      <c r="E30" s="15">
        <v>178495.96318190458</v>
      </c>
      <c r="F30" s="15">
        <v>112058.19781899135</v>
      </c>
      <c r="G30" s="15">
        <v>353656.78023411718</v>
      </c>
    </row>
    <row r="31" spans="2:10" x14ac:dyDescent="0.25">
      <c r="B31" s="9"/>
      <c r="C31" s="10" t="s">
        <v>3</v>
      </c>
      <c r="D31" s="15">
        <v>64445.340150978227</v>
      </c>
      <c r="E31" s="15">
        <v>179288.73802464968</v>
      </c>
      <c r="F31" s="15">
        <v>123232.87211182978</v>
      </c>
      <c r="G31" s="15">
        <v>366966.95028745767</v>
      </c>
    </row>
    <row r="32" spans="2:10" x14ac:dyDescent="0.25">
      <c r="B32" s="9">
        <v>2025</v>
      </c>
      <c r="C32" s="10" t="s">
        <v>0</v>
      </c>
      <c r="D32" s="15">
        <v>65363.919729571382</v>
      </c>
      <c r="E32" s="15">
        <v>182883.79595490496</v>
      </c>
      <c r="F32" s="15">
        <v>121485.48355108478</v>
      </c>
      <c r="G32" s="15">
        <v>369733.19923556113</v>
      </c>
    </row>
    <row r="33" spans="2:7" x14ac:dyDescent="0.25">
      <c r="B33" s="9"/>
      <c r="C33" s="10" t="s">
        <v>1</v>
      </c>
      <c r="D33" s="15">
        <v>68500.688819442978</v>
      </c>
      <c r="E33" s="15">
        <v>189430.56732388522</v>
      </c>
      <c r="F33" s="15">
        <v>122634.26011359457</v>
      </c>
      <c r="G33" s="15">
        <v>380565.5162569228</v>
      </c>
    </row>
    <row r="34" spans="2:7" x14ac:dyDescent="0.25">
      <c r="B34" s="11"/>
      <c r="C34" s="11" t="s">
        <v>2</v>
      </c>
      <c r="D34" s="16">
        <v>66684.385149271402</v>
      </c>
      <c r="E34" s="16">
        <v>192828.2454859922</v>
      </c>
      <c r="F34" s="16">
        <v>127620.59486756533</v>
      </c>
      <c r="G34" s="16">
        <v>387133.22550282895</v>
      </c>
    </row>
    <row r="35" spans="2:7" x14ac:dyDescent="0.25">
      <c r="F35" s="6"/>
      <c r="G35" s="6"/>
    </row>
    <row r="36" spans="2:7" x14ac:dyDescent="0.25">
      <c r="F36" s="6"/>
      <c r="G36" s="6"/>
    </row>
    <row r="37" spans="2:7" x14ac:dyDescent="0.25">
      <c r="F37" s="6"/>
      <c r="G37" s="6"/>
    </row>
    <row r="38" spans="2:7" x14ac:dyDescent="0.25">
      <c r="F38" s="6"/>
      <c r="G38" s="6"/>
    </row>
    <row r="39" spans="2:7" x14ac:dyDescent="0.25">
      <c r="F39" s="6"/>
      <c r="G39" s="6"/>
    </row>
    <row r="40" spans="2:7" x14ac:dyDescent="0.25">
      <c r="F40" s="6"/>
      <c r="G40" s="6"/>
    </row>
    <row r="41" spans="2:7" x14ac:dyDescent="0.25">
      <c r="F41" s="6"/>
      <c r="G41" s="6"/>
    </row>
    <row r="42" spans="2:7" x14ac:dyDescent="0.25">
      <c r="F42" s="6"/>
      <c r="G42" s="6"/>
    </row>
    <row r="43" spans="2:7" x14ac:dyDescent="0.25">
      <c r="F43" s="6"/>
      <c r="G43" s="6"/>
    </row>
    <row r="44" spans="2:7" x14ac:dyDescent="0.25">
      <c r="F44" s="6"/>
      <c r="G44" s="6"/>
    </row>
    <row r="45" spans="2:7" x14ac:dyDescent="0.25">
      <c r="F45" s="6"/>
      <c r="G45" s="6"/>
    </row>
    <row r="46" spans="2:7" x14ac:dyDescent="0.25">
      <c r="F46" s="6"/>
      <c r="G46" s="6"/>
    </row>
    <row r="47" spans="2:7" x14ac:dyDescent="0.25">
      <c r="F47" s="6"/>
      <c r="G47" s="6"/>
    </row>
    <row r="48" spans="2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75" spans="8:8" x14ac:dyDescent="0.25">
      <c r="H75" s="5">
        <f>+F20-F19</f>
        <v>-1081.1352327453642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27.8554687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43</v>
      </c>
      <c r="C3" s="7" t="s">
        <v>42</v>
      </c>
      <c r="D3" s="7" t="s">
        <v>11</v>
      </c>
      <c r="E3" s="7" t="s">
        <v>44</v>
      </c>
      <c r="F3" s="7" t="s">
        <v>13</v>
      </c>
      <c r="G3" s="7" t="s">
        <v>4</v>
      </c>
      <c r="H3" s="7" t="s">
        <v>40</v>
      </c>
      <c r="I3" s="7" t="s">
        <v>41</v>
      </c>
      <c r="L3" s="20" t="s">
        <v>25</v>
      </c>
    </row>
    <row r="4" spans="2:12" x14ac:dyDescent="0.25">
      <c r="B4" s="25" t="s">
        <v>33</v>
      </c>
      <c r="C4" s="3" t="s">
        <v>67</v>
      </c>
      <c r="D4" s="15">
        <v>1668.6975430492992</v>
      </c>
      <c r="E4" s="15">
        <v>25398.154338973891</v>
      </c>
      <c r="F4" s="15">
        <v>1935.1917705613325</v>
      </c>
      <c r="G4" s="15">
        <v>14110.786770245637</v>
      </c>
      <c r="H4" s="15">
        <v>46386.849748334847</v>
      </c>
      <c r="I4" s="15">
        <v>39.267069999999997</v>
      </c>
      <c r="J4" s="23"/>
      <c r="L4" s="13" t="s">
        <v>62</v>
      </c>
    </row>
    <row r="5" spans="2:12" x14ac:dyDescent="0.25">
      <c r="B5" s="3"/>
      <c r="C5" s="3" t="s">
        <v>68</v>
      </c>
      <c r="D5" s="15">
        <v>1671.5050316933266</v>
      </c>
      <c r="E5" s="15">
        <v>25044.271940479226</v>
      </c>
      <c r="F5" s="15">
        <v>2175.6109260420858</v>
      </c>
      <c r="G5" s="15">
        <v>14108.574713390195</v>
      </c>
      <c r="H5" s="15">
        <v>45772.880403042967</v>
      </c>
      <c r="I5" s="15">
        <v>39.48565</v>
      </c>
      <c r="J5" s="23"/>
      <c r="L5" s="19" t="s">
        <v>10</v>
      </c>
    </row>
    <row r="6" spans="2:12" x14ac:dyDescent="0.25">
      <c r="B6" s="25" t="s">
        <v>39</v>
      </c>
      <c r="C6" s="3" t="s">
        <v>67</v>
      </c>
      <c r="D6" s="15">
        <v>270</v>
      </c>
      <c r="E6" s="15">
        <v>14649.317020284299</v>
      </c>
      <c r="F6" s="15">
        <v>5356.6337087767333</v>
      </c>
      <c r="G6" s="15">
        <v>54189.174376858726</v>
      </c>
      <c r="H6" s="15">
        <v>53037.056327999831</v>
      </c>
      <c r="I6" s="15">
        <v>0</v>
      </c>
      <c r="J6" s="23"/>
    </row>
    <row r="7" spans="2:12" x14ac:dyDescent="0.25">
      <c r="B7" s="3"/>
      <c r="C7" s="3" t="s">
        <v>68</v>
      </c>
      <c r="D7" s="15">
        <v>267</v>
      </c>
      <c r="E7" s="15">
        <v>15184.288380539134</v>
      </c>
      <c r="F7" s="15">
        <v>6134.7609294510612</v>
      </c>
      <c r="G7" s="15">
        <v>55009.204173394646</v>
      </c>
      <c r="H7" s="15">
        <v>57927.287467143993</v>
      </c>
      <c r="I7" s="15">
        <v>0</v>
      </c>
      <c r="J7" s="23"/>
    </row>
    <row r="8" spans="2:12" x14ac:dyDescent="0.25">
      <c r="B8" s="25" t="s">
        <v>31</v>
      </c>
      <c r="C8" s="3" t="s">
        <v>67</v>
      </c>
      <c r="D8" s="15">
        <v>12138.959692215847</v>
      </c>
      <c r="E8" s="15">
        <v>44103.014442952364</v>
      </c>
      <c r="F8" s="15">
        <v>2896.0822143336782</v>
      </c>
      <c r="G8" s="15">
        <v>4703.9841346895992</v>
      </c>
      <c r="H8" s="15">
        <v>5488.2226604994694</v>
      </c>
      <c r="I8" s="15">
        <v>0.19633534999999999</v>
      </c>
      <c r="J8" s="23"/>
    </row>
    <row r="9" spans="2:12" x14ac:dyDescent="0.25">
      <c r="B9" s="3"/>
      <c r="C9" s="3" t="s">
        <v>68</v>
      </c>
      <c r="D9" s="15">
        <v>13889.501683890683</v>
      </c>
      <c r="E9" s="15">
        <v>40974.148895444974</v>
      </c>
      <c r="F9" s="15">
        <v>3013.7951758629606</v>
      </c>
      <c r="G9" s="15">
        <v>5294.6541371415733</v>
      </c>
      <c r="H9" s="15">
        <v>5837.4447233213368</v>
      </c>
      <c r="I9" s="15">
        <v>0.19742825</v>
      </c>
      <c r="J9" s="23"/>
    </row>
    <row r="10" spans="2:12" x14ac:dyDescent="0.25">
      <c r="B10" s="25" t="s">
        <v>45</v>
      </c>
      <c r="C10" s="3" t="s">
        <v>67</v>
      </c>
      <c r="D10" s="15">
        <v>6961.9792199465692</v>
      </c>
      <c r="E10" s="15">
        <v>7878.1894277428783</v>
      </c>
      <c r="F10" s="15">
        <v>425.57090438019321</v>
      </c>
      <c r="G10" s="15">
        <v>432.85800425158953</v>
      </c>
      <c r="H10" s="15">
        <v>25615.841216669309</v>
      </c>
      <c r="I10" s="15">
        <v>0</v>
      </c>
      <c r="J10" s="23"/>
    </row>
    <row r="11" spans="2:12" x14ac:dyDescent="0.25">
      <c r="B11" s="3"/>
      <c r="C11" s="3" t="s">
        <v>68</v>
      </c>
      <c r="D11" s="15">
        <v>6050.3597297685801</v>
      </c>
      <c r="E11" s="15">
        <v>8310.665931977619</v>
      </c>
      <c r="F11" s="15">
        <v>396.92370355425544</v>
      </c>
      <c r="G11" s="15">
        <v>462.29277143083192</v>
      </c>
      <c r="H11" s="15">
        <v>25414.02910533164</v>
      </c>
      <c r="I11" s="15">
        <v>0</v>
      </c>
      <c r="J11" s="23"/>
    </row>
    <row r="12" spans="2:12" x14ac:dyDescent="0.25">
      <c r="B12" s="3" t="s">
        <v>34</v>
      </c>
      <c r="C12" s="3" t="s">
        <v>67</v>
      </c>
      <c r="D12" s="15">
        <v>90.321817141828404</v>
      </c>
      <c r="E12" s="15">
        <v>8731.9908802123755</v>
      </c>
      <c r="F12" s="15">
        <v>2743.7182221945286</v>
      </c>
      <c r="G12" s="15">
        <v>14930.764106257195</v>
      </c>
      <c r="H12" s="15">
        <v>2614.8185862161254</v>
      </c>
      <c r="I12" s="15">
        <v>155.8902679</v>
      </c>
      <c r="J12" s="23"/>
    </row>
    <row r="13" spans="2:12" x14ac:dyDescent="0.25">
      <c r="B13" s="11"/>
      <c r="C13" s="27" t="s">
        <v>68</v>
      </c>
      <c r="D13" s="16">
        <v>109.3111446978866</v>
      </c>
      <c r="E13" s="16">
        <v>8640.8293676096328</v>
      </c>
      <c r="F13" s="16">
        <v>2867.509990199716</v>
      </c>
      <c r="G13" s="16">
        <v>15238.890643245319</v>
      </c>
      <c r="H13" s="16">
        <v>2700.4021560722358</v>
      </c>
      <c r="I13" s="16">
        <v>156.75803049999999</v>
      </c>
      <c r="J13" s="23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6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5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6</v>
      </c>
      <c r="C3" s="7" t="s">
        <v>7</v>
      </c>
      <c r="D3" s="7" t="s">
        <v>11</v>
      </c>
      <c r="E3" s="7" t="s">
        <v>44</v>
      </c>
      <c r="F3" s="7" t="s">
        <v>13</v>
      </c>
      <c r="G3" s="7" t="s">
        <v>4</v>
      </c>
      <c r="H3" s="7" t="s">
        <v>5</v>
      </c>
      <c r="I3" s="7" t="s">
        <v>14</v>
      </c>
    </row>
    <row r="4" spans="2:12" ht="15.75" x14ac:dyDescent="0.25">
      <c r="B4" s="9">
        <v>2018</v>
      </c>
      <c r="C4" s="10" t="s">
        <v>0</v>
      </c>
      <c r="D4" s="15">
        <v>-252.81994876878343</v>
      </c>
      <c r="E4" s="15">
        <v>1397.8012309204523</v>
      </c>
      <c r="F4" s="15">
        <v>-138.03461751345964</v>
      </c>
      <c r="G4" s="15">
        <v>-83.559638581283394</v>
      </c>
      <c r="H4" s="15">
        <v>235.63176979907041</v>
      </c>
      <c r="I4" s="15">
        <f t="shared" ref="I4:I15" si="0">SUM(D4:H4)</f>
        <v>1159.0187958559964</v>
      </c>
      <c r="L4" s="20" t="s">
        <v>27</v>
      </c>
    </row>
    <row r="5" spans="2:12" x14ac:dyDescent="0.25">
      <c r="B5" s="9"/>
      <c r="C5" s="10" t="s">
        <v>1</v>
      </c>
      <c r="D5" s="15">
        <v>872.220251690174</v>
      </c>
      <c r="E5" s="15">
        <v>1077.7616092691296</v>
      </c>
      <c r="F5" s="15">
        <v>214.21485748351583</v>
      </c>
      <c r="G5" s="15">
        <v>1356.1236413166198</v>
      </c>
      <c r="H5" s="15">
        <v>1504.6733954189488</v>
      </c>
      <c r="I5" s="15">
        <f t="shared" si="0"/>
        <v>5024.9937551783878</v>
      </c>
      <c r="L5" s="13" t="s">
        <v>56</v>
      </c>
    </row>
    <row r="6" spans="2:12" x14ac:dyDescent="0.25">
      <c r="B6" s="9"/>
      <c r="C6" s="10" t="s">
        <v>2</v>
      </c>
      <c r="D6" s="15">
        <v>-495.87014769038166</v>
      </c>
      <c r="E6" s="15">
        <v>1052.8457078599185</v>
      </c>
      <c r="F6" s="15">
        <v>245.56256579569524</v>
      </c>
      <c r="G6" s="15">
        <v>448.53068653335708</v>
      </c>
      <c r="H6" s="15">
        <v>1509.8571850344561</v>
      </c>
      <c r="I6" s="15">
        <f t="shared" si="0"/>
        <v>2760.9259975330451</v>
      </c>
      <c r="L6" s="19" t="s">
        <v>10</v>
      </c>
    </row>
    <row r="7" spans="2:12" x14ac:dyDescent="0.25">
      <c r="B7" s="9"/>
      <c r="C7" s="10" t="s">
        <v>3</v>
      </c>
      <c r="D7" s="15">
        <v>-1185.7815592555735</v>
      </c>
      <c r="E7" s="15">
        <v>-306.49933878493937</v>
      </c>
      <c r="F7" s="15">
        <v>266.304281405354</v>
      </c>
      <c r="G7" s="15">
        <v>723.91901531891403</v>
      </c>
      <c r="H7" s="15">
        <v>1625.8486430029188</v>
      </c>
      <c r="I7" s="15">
        <f t="shared" si="0"/>
        <v>1123.7910416866739</v>
      </c>
    </row>
    <row r="8" spans="2:12" x14ac:dyDescent="0.25">
      <c r="B8" s="9">
        <v>2019</v>
      </c>
      <c r="C8" s="10" t="s">
        <v>0</v>
      </c>
      <c r="D8" s="15">
        <v>2429.8265766295808</v>
      </c>
      <c r="E8" s="15">
        <v>-21.105766217458495</v>
      </c>
      <c r="F8" s="15">
        <v>266.29749790528894</v>
      </c>
      <c r="G8" s="15">
        <v>-393.54080234240223</v>
      </c>
      <c r="H8" s="15">
        <v>828.07329788251252</v>
      </c>
      <c r="I8" s="15">
        <f t="shared" si="0"/>
        <v>3109.5508038575217</v>
      </c>
    </row>
    <row r="9" spans="2:12" x14ac:dyDescent="0.25">
      <c r="B9" s="9"/>
      <c r="C9" s="10" t="s">
        <v>1</v>
      </c>
      <c r="D9" s="15">
        <v>-1071.3662973158523</v>
      </c>
      <c r="E9" s="15">
        <v>2308.8147770346241</v>
      </c>
      <c r="F9" s="15">
        <v>72.612753176341627</v>
      </c>
      <c r="G9" s="15">
        <v>1961.1721998889977</v>
      </c>
      <c r="H9" s="15">
        <v>2686.1644013944883</v>
      </c>
      <c r="I9" s="15">
        <f t="shared" si="0"/>
        <v>5957.3978341785987</v>
      </c>
    </row>
    <row r="10" spans="2:12" x14ac:dyDescent="0.25">
      <c r="B10" s="9"/>
      <c r="C10" s="10" t="s">
        <v>2</v>
      </c>
      <c r="D10" s="15">
        <v>142.17156911579895</v>
      </c>
      <c r="E10" s="15">
        <v>2677.3725529274357</v>
      </c>
      <c r="F10" s="15">
        <v>145.28254026037794</v>
      </c>
      <c r="G10" s="15">
        <v>1582.2200218200317</v>
      </c>
      <c r="H10" s="15">
        <v>853.87481005584152</v>
      </c>
      <c r="I10" s="15">
        <f t="shared" si="0"/>
        <v>5400.9214941794853</v>
      </c>
    </row>
    <row r="11" spans="2:12" x14ac:dyDescent="0.25">
      <c r="B11" s="9"/>
      <c r="C11" s="10" t="s">
        <v>3</v>
      </c>
      <c r="D11" s="15">
        <v>-1619.0173050562535</v>
      </c>
      <c r="E11" s="15">
        <v>4750.7268050025732</v>
      </c>
      <c r="F11" s="15">
        <v>-131.25061635138294</v>
      </c>
      <c r="G11" s="15">
        <v>808.03780517543112</v>
      </c>
      <c r="H11" s="15">
        <v>906.92959810042282</v>
      </c>
      <c r="I11" s="15">
        <f t="shared" si="0"/>
        <v>4715.4262868707901</v>
      </c>
    </row>
    <row r="12" spans="2:12" x14ac:dyDescent="0.25">
      <c r="B12" s="9">
        <v>2020</v>
      </c>
      <c r="C12" s="10" t="s">
        <v>0</v>
      </c>
      <c r="D12" s="15">
        <v>-3766.184339194564</v>
      </c>
      <c r="E12" s="15">
        <v>5043.50882221966</v>
      </c>
      <c r="F12" s="15">
        <v>854.35214453014862</v>
      </c>
      <c r="G12" s="15">
        <v>2309.2691375685845</v>
      </c>
      <c r="H12" s="15">
        <v>1503.3066029571457</v>
      </c>
      <c r="I12" s="15">
        <f t="shared" si="0"/>
        <v>5944.2523680809745</v>
      </c>
    </row>
    <row r="13" spans="2:12" x14ac:dyDescent="0.25">
      <c r="B13" s="9"/>
      <c r="C13" s="10" t="s">
        <v>1</v>
      </c>
      <c r="D13" s="15">
        <v>11929.006605967665</v>
      </c>
      <c r="E13" s="15">
        <v>-8509.2019731918881</v>
      </c>
      <c r="F13" s="15">
        <v>-146.45368906576078</v>
      </c>
      <c r="G13" s="15">
        <v>2437.8343258866535</v>
      </c>
      <c r="H13" s="15">
        <v>5214.7391688139478</v>
      </c>
      <c r="I13" s="15">
        <f t="shared" si="0"/>
        <v>10925.924438410617</v>
      </c>
    </row>
    <row r="14" spans="2:12" x14ac:dyDescent="0.25">
      <c r="B14" s="9"/>
      <c r="C14" s="10" t="s">
        <v>2</v>
      </c>
      <c r="D14" s="15">
        <v>1729.2335012418584</v>
      </c>
      <c r="E14" s="15">
        <v>-11666.258342510955</v>
      </c>
      <c r="F14" s="15">
        <v>21.26312046871314</v>
      </c>
      <c r="G14" s="15">
        <v>874.22701227498942</v>
      </c>
      <c r="H14" s="15">
        <v>962.30681960447657</v>
      </c>
      <c r="I14" s="15">
        <f t="shared" si="0"/>
        <v>-8079.2278889209174</v>
      </c>
    </row>
    <row r="15" spans="2:12" x14ac:dyDescent="0.25">
      <c r="B15" s="9"/>
      <c r="C15" s="10" t="s">
        <v>3</v>
      </c>
      <c r="D15" s="15">
        <v>-2759.2083561562372</v>
      </c>
      <c r="E15" s="15">
        <v>-1230.7513831864662</v>
      </c>
      <c r="F15" s="15">
        <v>253.28350287605801</v>
      </c>
      <c r="G15" s="15">
        <v>-514.10265393518921</v>
      </c>
      <c r="H15" s="15">
        <v>1438.4238284384369</v>
      </c>
      <c r="I15" s="15">
        <f t="shared" si="0"/>
        <v>-2812.3550619633975</v>
      </c>
    </row>
    <row r="16" spans="2:12" x14ac:dyDescent="0.25">
      <c r="B16" s="9">
        <v>2021</v>
      </c>
      <c r="C16" s="10" t="s">
        <v>0</v>
      </c>
      <c r="D16" s="15">
        <v>1455.2168776980382</v>
      </c>
      <c r="E16" s="15">
        <v>-3304.2612527144588</v>
      </c>
      <c r="F16" s="15">
        <v>259.55372070344089</v>
      </c>
      <c r="G16" s="15">
        <v>310.55621618381224</v>
      </c>
      <c r="H16" s="15">
        <v>1670.0270328583817</v>
      </c>
      <c r="I16" s="15">
        <v>391.09259441584766</v>
      </c>
    </row>
    <row r="17" spans="2:12" x14ac:dyDescent="0.25">
      <c r="B17" s="9"/>
      <c r="C17" s="10" t="s">
        <v>1</v>
      </c>
      <c r="D17" s="15">
        <v>9354.2919722533607</v>
      </c>
      <c r="E17" s="15">
        <v>-3361.3698629198043</v>
      </c>
      <c r="F17" s="15">
        <v>319.87306323091491</v>
      </c>
      <c r="G17" s="15">
        <v>99.193500086236114</v>
      </c>
      <c r="H17" s="15">
        <v>4160.7878315695398</v>
      </c>
      <c r="I17" s="15">
        <v>10572.776504341673</v>
      </c>
    </row>
    <row r="18" spans="2:12" x14ac:dyDescent="0.25">
      <c r="B18" s="9"/>
      <c r="C18" s="10" t="s">
        <v>2</v>
      </c>
      <c r="D18" s="15">
        <v>7500.376486192712</v>
      </c>
      <c r="E18" s="15">
        <v>-1109.2707563597169</v>
      </c>
      <c r="F18" s="15">
        <v>672.01932341809663</v>
      </c>
      <c r="G18" s="15">
        <v>2576.3435503831556</v>
      </c>
      <c r="H18" s="15">
        <v>8132.5654326741551</v>
      </c>
      <c r="I18" s="15">
        <v>17772.034036402369</v>
      </c>
    </row>
    <row r="19" spans="2:12" ht="12" customHeight="1" x14ac:dyDescent="0.25">
      <c r="B19" s="9"/>
      <c r="C19" s="10" t="s">
        <v>3</v>
      </c>
      <c r="D19" s="15">
        <v>3508.9688123133778</v>
      </c>
      <c r="E19" s="15">
        <v>-639.15653886501059</v>
      </c>
      <c r="F19" s="15">
        <v>-20.557385993298467</v>
      </c>
      <c r="G19" s="15">
        <v>343.14248845757425</v>
      </c>
      <c r="H19" s="15">
        <v>2294.808416301184</v>
      </c>
      <c r="I19" s="15">
        <v>5487.2057919674153</v>
      </c>
    </row>
    <row r="20" spans="2:12" x14ac:dyDescent="0.25">
      <c r="B20" s="9">
        <v>2022</v>
      </c>
      <c r="C20" s="10" t="s">
        <v>0</v>
      </c>
      <c r="D20" s="15">
        <v>-16162.137240283764</v>
      </c>
      <c r="E20" s="15">
        <v>1593.8742478371912</v>
      </c>
      <c r="F20" s="15">
        <v>-77.206028662930322</v>
      </c>
      <c r="G20" s="15">
        <v>1141.7598293199408</v>
      </c>
      <c r="H20" s="15">
        <v>3814.8847545317867</v>
      </c>
      <c r="I20" s="15">
        <v>-9688.8244373356065</v>
      </c>
    </row>
    <row r="21" spans="2:12" x14ac:dyDescent="0.25">
      <c r="B21" s="9"/>
      <c r="C21" s="10" t="s">
        <v>1</v>
      </c>
      <c r="D21" s="15">
        <v>18652.617970152485</v>
      </c>
      <c r="E21" s="15">
        <v>4476.7623178327722</v>
      </c>
      <c r="F21" s="15">
        <v>-389.16953434634547</v>
      </c>
      <c r="G21" s="15">
        <v>998.37575325950434</v>
      </c>
      <c r="H21" s="15">
        <v>4357.3756339421534</v>
      </c>
      <c r="I21" s="15">
        <v>28095.96214097859</v>
      </c>
      <c r="L21" s="26" t="s">
        <v>8</v>
      </c>
    </row>
    <row r="22" spans="2:12" x14ac:dyDescent="0.25">
      <c r="B22" s="9"/>
      <c r="C22" s="10" t="s">
        <v>2</v>
      </c>
      <c r="D22" s="15">
        <v>-6677.1987281755046</v>
      </c>
      <c r="E22" s="15">
        <v>2722.3039254793821</v>
      </c>
      <c r="F22" s="15">
        <v>-114.41405957347303</v>
      </c>
      <c r="G22" s="15">
        <v>-155.71965593553341</v>
      </c>
      <c r="H22" s="15">
        <v>-185.26562065749204</v>
      </c>
      <c r="I22" s="15">
        <v>-4410.2941391776321</v>
      </c>
    </row>
    <row r="23" spans="2:12" x14ac:dyDescent="0.25">
      <c r="B23" s="9"/>
      <c r="C23" s="10" t="s">
        <v>3</v>
      </c>
      <c r="D23" s="15">
        <v>-298.342569401503</v>
      </c>
      <c r="E23" s="15">
        <v>4987.7645496816849</v>
      </c>
      <c r="F23" s="15">
        <v>78.910937964350524</v>
      </c>
      <c r="G23" s="15">
        <v>392.29409137115249</v>
      </c>
      <c r="H23" s="15">
        <v>765.44282153063011</v>
      </c>
      <c r="I23" s="15">
        <v>5926.0698312049335</v>
      </c>
    </row>
    <row r="24" spans="2:12" x14ac:dyDescent="0.25">
      <c r="B24" s="9">
        <v>2023</v>
      </c>
      <c r="C24" s="10" t="s">
        <v>0</v>
      </c>
      <c r="D24" s="15">
        <v>2650.3988253084963</v>
      </c>
      <c r="E24" s="15">
        <v>-319.17847300202084</v>
      </c>
      <c r="F24" s="15">
        <v>34.791602679842754</v>
      </c>
      <c r="G24" s="15">
        <v>704.76566891935283</v>
      </c>
      <c r="H24" s="15">
        <v>-581.1235065294444</v>
      </c>
      <c r="I24" s="15">
        <v>2489.6541174448148</v>
      </c>
    </row>
    <row r="25" spans="2:12" x14ac:dyDescent="0.25">
      <c r="B25" s="9"/>
      <c r="C25" s="10" t="s">
        <v>1</v>
      </c>
      <c r="D25" s="15">
        <v>2195.2254769495025</v>
      </c>
      <c r="E25" s="15">
        <v>932.86158411324084</v>
      </c>
      <c r="F25" s="15">
        <v>184.83163279584556</v>
      </c>
      <c r="G25" s="15">
        <v>288.55687227890644</v>
      </c>
      <c r="H25" s="15">
        <v>3444.083765303692</v>
      </c>
      <c r="I25" s="15">
        <v>7045.5593318166993</v>
      </c>
    </row>
    <row r="26" spans="2:12" x14ac:dyDescent="0.25">
      <c r="B26" s="9"/>
      <c r="C26" s="10" t="s">
        <v>2</v>
      </c>
      <c r="D26" s="15">
        <v>5699.7867274757527</v>
      </c>
      <c r="E26" s="15">
        <v>-1705.1009503611167</v>
      </c>
      <c r="F26" s="15">
        <v>-181.17366328569975</v>
      </c>
      <c r="G26" s="15">
        <v>1174.190518069322</v>
      </c>
      <c r="H26" s="15">
        <v>1964.9312264003902</v>
      </c>
      <c r="I26" s="15">
        <v>6952.6338581469163</v>
      </c>
    </row>
    <row r="27" spans="2:12" x14ac:dyDescent="0.25">
      <c r="B27" s="9"/>
      <c r="C27" s="10" t="s">
        <v>3</v>
      </c>
      <c r="D27" s="15">
        <v>161.63012861719926</v>
      </c>
      <c r="E27" s="15">
        <v>122.8615168495453</v>
      </c>
      <c r="F27" s="15">
        <v>-172.76675609007765</v>
      </c>
      <c r="G27" s="15">
        <v>-10.170749698422185</v>
      </c>
      <c r="H27" s="15">
        <v>3216.7350343425433</v>
      </c>
      <c r="I27" s="15">
        <v>3318.2891735627391</v>
      </c>
    </row>
    <row r="28" spans="2:12" x14ac:dyDescent="0.25">
      <c r="B28" s="9">
        <v>2024</v>
      </c>
      <c r="C28" s="10" t="s">
        <v>0</v>
      </c>
      <c r="D28" s="15">
        <v>-1161.1161186319223</v>
      </c>
      <c r="E28" s="15">
        <v>2321.6000653799183</v>
      </c>
      <c r="F28" s="15">
        <v>-48.220320004221207</v>
      </c>
      <c r="G28" s="15">
        <v>1899.941441643628</v>
      </c>
      <c r="H28" s="15">
        <v>3564.1943481239964</v>
      </c>
      <c r="I28" s="15">
        <v>6576.3994167692545</v>
      </c>
    </row>
    <row r="29" spans="2:12" x14ac:dyDescent="0.25">
      <c r="B29" s="9"/>
      <c r="C29" s="10" t="s">
        <v>1</v>
      </c>
      <c r="D29" s="15">
        <v>-16480.754933668024</v>
      </c>
      <c r="E29" s="15">
        <v>3752.2318060905145</v>
      </c>
      <c r="F29" s="15">
        <v>-212.27452870543573</v>
      </c>
      <c r="G29" s="15">
        <v>250.4302934409663</v>
      </c>
      <c r="H29" s="15">
        <v>2565.2318601836896</v>
      </c>
      <c r="I29" s="15">
        <v>-10125.801923990724</v>
      </c>
    </row>
    <row r="30" spans="2:12" x14ac:dyDescent="0.25">
      <c r="B30" s="9"/>
      <c r="C30" s="10" t="s">
        <v>2</v>
      </c>
      <c r="D30" s="15">
        <v>-9230.2271250179547</v>
      </c>
      <c r="E30" s="15">
        <v>1630.4256764919382</v>
      </c>
      <c r="F30" s="15">
        <v>391.17746969756558</v>
      </c>
      <c r="G30" s="15">
        <v>-360.1227921103897</v>
      </c>
      <c r="H30" s="15">
        <v>5661.8234129949578</v>
      </c>
      <c r="I30" s="15">
        <v>-1906.2555756968361</v>
      </c>
    </row>
    <row r="31" spans="2:12" x14ac:dyDescent="0.25">
      <c r="B31" s="9"/>
      <c r="C31" s="10" t="s">
        <v>3</v>
      </c>
      <c r="D31" s="15">
        <v>480.24128618872118</v>
      </c>
      <c r="E31" s="15">
        <v>-193.07307665910071</v>
      </c>
      <c r="F31" s="15">
        <v>85.58293354632707</v>
      </c>
      <c r="G31" s="15">
        <v>1936.7665849590908</v>
      </c>
      <c r="H31" s="15">
        <v>-1136.0217047130677</v>
      </c>
      <c r="I31" s="15">
        <v>1173.4960229742774</v>
      </c>
    </row>
    <row r="32" spans="2:12" x14ac:dyDescent="0.25">
      <c r="B32" s="9">
        <v>2025</v>
      </c>
      <c r="C32" s="10" t="s">
        <v>0</v>
      </c>
      <c r="D32" s="15">
        <v>1019.7446460076056</v>
      </c>
      <c r="E32" s="15">
        <v>-144.52550405019929</v>
      </c>
      <c r="F32" s="15">
        <v>660.59949777996803</v>
      </c>
      <c r="G32" s="15">
        <v>1285.6827521600669</v>
      </c>
      <c r="H32" s="15">
        <v>3380.0960115715925</v>
      </c>
      <c r="I32" s="15">
        <v>6201.5974034420733</v>
      </c>
    </row>
    <row r="33" spans="2:9" x14ac:dyDescent="0.25">
      <c r="B33" s="9"/>
      <c r="C33" s="10" t="s">
        <v>1</v>
      </c>
      <c r="D33" s="15">
        <v>700.2461671080282</v>
      </c>
      <c r="E33" s="15">
        <v>1787.5540012527701</v>
      </c>
      <c r="F33" s="15">
        <v>-225.33779844264168</v>
      </c>
      <c r="G33" s="15">
        <v>1142.4778558032851</v>
      </c>
      <c r="H33" s="15">
        <v>5796.8544556714141</v>
      </c>
      <c r="I33" s="15">
        <v>9201.7946821795649</v>
      </c>
    </row>
    <row r="34" spans="2:9" x14ac:dyDescent="0.25">
      <c r="B34" s="11"/>
      <c r="C34" s="12" t="s">
        <v>2</v>
      </c>
      <c r="D34" s="16">
        <v>459.7687187161614</v>
      </c>
      <c r="E34" s="16">
        <v>-2558.9739996847552</v>
      </c>
      <c r="F34" s="16">
        <v>1082.6071262619914</v>
      </c>
      <c r="G34" s="16">
        <v>244.39725965602491</v>
      </c>
      <c r="H34" s="16">
        <v>3180.2057567358606</v>
      </c>
      <c r="I34" s="16">
        <v>2408.0048612965479</v>
      </c>
    </row>
    <row r="35" spans="2:9" x14ac:dyDescent="0.25">
      <c r="F35" s="6"/>
      <c r="G35" s="6"/>
      <c r="H35" s="6"/>
      <c r="I35" s="6"/>
    </row>
    <row r="36" spans="2:9" x14ac:dyDescent="0.25">
      <c r="F36" s="6"/>
      <c r="G36" s="6"/>
      <c r="H36" s="6"/>
      <c r="I36" s="6"/>
    </row>
    <row r="37" spans="2:9" x14ac:dyDescent="0.25">
      <c r="F37" s="6"/>
      <c r="G37" s="6"/>
      <c r="H37" s="6"/>
      <c r="I37" s="6"/>
    </row>
    <row r="38" spans="2:9" x14ac:dyDescent="0.25">
      <c r="F38" s="6"/>
      <c r="G38" s="6"/>
      <c r="H38" s="6"/>
      <c r="I38" s="6"/>
    </row>
    <row r="39" spans="2:9" x14ac:dyDescent="0.25">
      <c r="F39" s="6"/>
      <c r="G39" s="6"/>
      <c r="H39" s="6"/>
      <c r="I39" s="6"/>
    </row>
    <row r="40" spans="2:9" x14ac:dyDescent="0.25">
      <c r="F40" s="6"/>
      <c r="G40" s="6"/>
      <c r="H40" s="6"/>
      <c r="I40" s="6"/>
    </row>
    <row r="41" spans="2:9" x14ac:dyDescent="0.25">
      <c r="F41" s="6"/>
      <c r="G41" s="6"/>
      <c r="H41" s="6"/>
      <c r="I41" s="6"/>
    </row>
    <row r="42" spans="2:9" x14ac:dyDescent="0.25">
      <c r="F42" s="6"/>
      <c r="G42" s="6"/>
      <c r="H42" s="6"/>
      <c r="I42" s="6"/>
    </row>
    <row r="43" spans="2:9" x14ac:dyDescent="0.25">
      <c r="F43" s="6"/>
      <c r="G43" s="6"/>
      <c r="H43" s="6"/>
      <c r="I43" s="6"/>
    </row>
    <row r="44" spans="2:9" x14ac:dyDescent="0.25">
      <c r="F44" s="6"/>
      <c r="G44" s="6"/>
      <c r="H44" s="6"/>
      <c r="I44" s="6"/>
    </row>
    <row r="45" spans="2:9" x14ac:dyDescent="0.25">
      <c r="F45" s="6"/>
      <c r="G45" s="6"/>
      <c r="H45" s="6"/>
      <c r="I45" s="6"/>
    </row>
    <row r="46" spans="2:9" x14ac:dyDescent="0.25">
      <c r="F46" s="6"/>
      <c r="G46" s="6"/>
      <c r="H46" s="6"/>
      <c r="I46" s="6"/>
    </row>
    <row r="47" spans="2:9" x14ac:dyDescent="0.25">
      <c r="F47" s="6"/>
      <c r="G47" s="6"/>
      <c r="H47" s="6"/>
      <c r="I47" s="6"/>
    </row>
    <row r="48" spans="2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75" spans="10:10" x14ac:dyDescent="0.25">
      <c r="J75" s="5">
        <f>+F20-F19</f>
        <v>-56.648642669631855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2:I20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31.7109375" style="1" bestFit="1" customWidth="1"/>
    <col min="3" max="3" width="9.85546875" style="1" customWidth="1"/>
    <col min="4" max="4" width="10.140625" style="1" customWidth="1"/>
    <col min="5" max="5" width="9.28515625" style="1" customWidth="1"/>
    <col min="6" max="6" width="9.85546875" style="1" customWidth="1"/>
    <col min="7" max="16384" width="11.42578125" style="1"/>
  </cols>
  <sheetData>
    <row r="2" spans="2:9" ht="15.75" x14ac:dyDescent="0.25">
      <c r="I2" s="20" t="s">
        <v>28</v>
      </c>
    </row>
    <row r="3" spans="2:9" x14ac:dyDescent="0.25">
      <c r="I3" s="13" t="s">
        <v>66</v>
      </c>
    </row>
    <row r="4" spans="2:9" x14ac:dyDescent="0.25">
      <c r="I4" s="19" t="s">
        <v>10</v>
      </c>
    </row>
    <row r="5" spans="2:9" ht="30" customHeight="1" x14ac:dyDescent="0.25">
      <c r="B5"/>
      <c r="C5" s="39" t="s">
        <v>59</v>
      </c>
      <c r="D5" s="40"/>
      <c r="E5" s="39" t="s">
        <v>55</v>
      </c>
      <c r="F5" s="40"/>
    </row>
    <row r="6" spans="2:9" ht="30" x14ac:dyDescent="0.25">
      <c r="B6" s="7" t="s">
        <v>61</v>
      </c>
      <c r="C6" s="7" t="s">
        <v>67</v>
      </c>
      <c r="D6" s="7" t="s">
        <v>68</v>
      </c>
      <c r="E6" s="7" t="s">
        <v>67</v>
      </c>
      <c r="F6" s="7" t="s">
        <v>68</v>
      </c>
    </row>
    <row r="7" spans="2:9" x14ac:dyDescent="0.25">
      <c r="B7" s="35" t="s">
        <v>44</v>
      </c>
      <c r="C7" s="4">
        <v>239.53615580552997</v>
      </c>
      <c r="D7" s="4">
        <v>283.55391543785004</v>
      </c>
      <c r="E7" s="4">
        <v>401.773355108087</v>
      </c>
      <c r="F7" s="4">
        <v>499.21890186036899</v>
      </c>
      <c r="G7" s="4"/>
    </row>
    <row r="8" spans="2:9" x14ac:dyDescent="0.25">
      <c r="B8" s="25" t="s">
        <v>13</v>
      </c>
      <c r="C8" s="33">
        <v>1410.1116249999998</v>
      </c>
      <c r="D8" s="33">
        <v>1817.903292</v>
      </c>
      <c r="E8" s="33">
        <v>1501.7684372561901</v>
      </c>
      <c r="F8" s="33">
        <v>1552.4424768189999</v>
      </c>
      <c r="G8" s="33"/>
    </row>
    <row r="9" spans="2:9" x14ac:dyDescent="0.25">
      <c r="B9" s="25" t="s">
        <v>4</v>
      </c>
      <c r="C9" s="33">
        <v>1486.244946</v>
      </c>
      <c r="D9" s="33">
        <v>1775.2050820000002</v>
      </c>
      <c r="E9" s="33">
        <v>5395.3593396988563</v>
      </c>
      <c r="F9" s="33">
        <v>6063.9818492004688</v>
      </c>
      <c r="G9" s="33"/>
    </row>
    <row r="10" spans="2:9" x14ac:dyDescent="0.25">
      <c r="B10" s="25" t="s">
        <v>60</v>
      </c>
      <c r="C10" s="33">
        <v>16347.327446281006</v>
      </c>
      <c r="D10" s="33">
        <v>16574.750662764854</v>
      </c>
      <c r="E10" s="33">
        <v>35781.968278193599</v>
      </c>
      <c r="F10" s="33">
        <v>36627.085192445003</v>
      </c>
      <c r="G10" s="33"/>
    </row>
    <row r="11" spans="2:9" x14ac:dyDescent="0.25">
      <c r="B11" s="36" t="s">
        <v>15</v>
      </c>
      <c r="C11" s="37">
        <v>19483.220173086534</v>
      </c>
      <c r="D11" s="37">
        <v>20451.412952202707</v>
      </c>
      <c r="E11" s="37">
        <v>43080.869410256731</v>
      </c>
      <c r="F11" s="37">
        <v>44742.728420324842</v>
      </c>
      <c r="G11" s="38"/>
    </row>
    <row r="20" spans="9:9" x14ac:dyDescent="0.25">
      <c r="I20" s="26" t="s">
        <v>8</v>
      </c>
    </row>
  </sheetData>
  <mergeCells count="2">
    <mergeCell ref="C5:D5"/>
    <mergeCell ref="E5:F5"/>
  </mergeCells>
  <hyperlinks>
    <hyperlink ref="I20" r:id="rId1" xr:uid="{C847C655-0AF4-48A1-92FF-4EB2A6157F5E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31"/>
      <c r="C3" s="31"/>
      <c r="D3" s="14">
        <v>2025</v>
      </c>
      <c r="G3" s="20" t="s">
        <v>29</v>
      </c>
    </row>
    <row r="4" spans="2:7" x14ac:dyDescent="0.25">
      <c r="B4" s="32" t="s">
        <v>16</v>
      </c>
      <c r="C4" s="32" t="s">
        <v>54</v>
      </c>
      <c r="D4" s="7" t="s">
        <v>2</v>
      </c>
      <c r="G4" s="13" t="s">
        <v>69</v>
      </c>
    </row>
    <row r="5" spans="2:7" x14ac:dyDescent="0.25">
      <c r="B5" s="1" t="s">
        <v>55</v>
      </c>
      <c r="C5" s="3" t="s">
        <v>24</v>
      </c>
      <c r="D5" s="15">
        <v>6264.9532739329961</v>
      </c>
      <c r="G5" s="19" t="s">
        <v>52</v>
      </c>
    </row>
    <row r="6" spans="2:7" x14ac:dyDescent="0.25">
      <c r="B6" s="1" t="s">
        <v>18</v>
      </c>
      <c r="C6" s="3" t="s">
        <v>45</v>
      </c>
      <c r="D6" s="15">
        <v>7423.9112335376585</v>
      </c>
    </row>
    <row r="7" spans="2:7" x14ac:dyDescent="0.25">
      <c r="C7" s="3" t="s">
        <v>13</v>
      </c>
      <c r="D7" s="15">
        <v>804.25132092164802</v>
      </c>
    </row>
    <row r="8" spans="2:7" x14ac:dyDescent="0.25">
      <c r="C8" s="3" t="s">
        <v>4</v>
      </c>
      <c r="D8" s="15">
        <v>1659.2465045399063</v>
      </c>
    </row>
    <row r="9" spans="2:7" x14ac:dyDescent="0.25">
      <c r="C9" s="3" t="s">
        <v>5</v>
      </c>
      <c r="D9" s="15">
        <v>8495.539333782066</v>
      </c>
    </row>
    <row r="10" spans="2:7" x14ac:dyDescent="0.25">
      <c r="B10" s="34"/>
      <c r="C10" s="27" t="s">
        <v>53</v>
      </c>
      <c r="D10" s="16">
        <v>3.4170571344173251</v>
      </c>
    </row>
    <row r="11" spans="2:7" x14ac:dyDescent="0.25">
      <c r="C11" s="29"/>
      <c r="D11" s="30"/>
    </row>
    <row r="23" spans="7:7" ht="12" customHeight="1" x14ac:dyDescent="0.25">
      <c r="G23" s="26" t="s">
        <v>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2025</v>
      </c>
    </row>
    <row r="4" spans="2:7" ht="15.75" x14ac:dyDescent="0.25">
      <c r="B4" s="7" t="s">
        <v>16</v>
      </c>
      <c r="C4" s="7" t="s">
        <v>17</v>
      </c>
      <c r="D4" s="7" t="s">
        <v>2</v>
      </c>
      <c r="G4" s="20" t="s">
        <v>30</v>
      </c>
    </row>
    <row r="5" spans="2:7" x14ac:dyDescent="0.25">
      <c r="B5" s="9" t="s">
        <v>18</v>
      </c>
      <c r="C5" s="10" t="s">
        <v>19</v>
      </c>
      <c r="D5" s="15">
        <v>22333.523083291497</v>
      </c>
      <c r="G5" s="13" t="s">
        <v>70</v>
      </c>
    </row>
    <row r="6" spans="2:7" x14ac:dyDescent="0.25">
      <c r="B6" s="9"/>
      <c r="C6" s="10" t="s">
        <v>20</v>
      </c>
      <c r="D6" s="15">
        <v>34939.573338042057</v>
      </c>
      <c r="G6" s="19" t="s">
        <v>10</v>
      </c>
    </row>
    <row r="7" spans="2:7" x14ac:dyDescent="0.25">
      <c r="B7" s="9"/>
      <c r="C7" s="10" t="s">
        <v>21</v>
      </c>
      <c r="D7" s="15">
        <v>55201.551578516766</v>
      </c>
    </row>
    <row r="8" spans="2:7" x14ac:dyDescent="0.25">
      <c r="B8" s="11"/>
      <c r="C8" s="12" t="s">
        <v>22</v>
      </c>
      <c r="D8" s="16">
        <v>131454.47940361325</v>
      </c>
    </row>
    <row r="9" spans="2:7" x14ac:dyDescent="0.25">
      <c r="B9" s="9" t="s">
        <v>24</v>
      </c>
      <c r="C9" s="10" t="s">
        <v>19</v>
      </c>
      <c r="D9" s="15">
        <v>5838.6216489317449</v>
      </c>
    </row>
    <row r="10" spans="2:7" x14ac:dyDescent="0.25">
      <c r="B10" s="9"/>
      <c r="C10" s="10" t="s">
        <v>20</v>
      </c>
      <c r="D10" s="15">
        <v>25523.480596433026</v>
      </c>
    </row>
    <row r="11" spans="2:7" x14ac:dyDescent="0.25">
      <c r="B11" s="11"/>
      <c r="C11" s="12" t="s">
        <v>23</v>
      </c>
      <c r="D11" s="16">
        <v>148883.61074318137</v>
      </c>
    </row>
    <row r="21" spans="7:7" x14ac:dyDescent="0.25">
      <c r="G21" s="26" t="s">
        <v>8</v>
      </c>
    </row>
    <row r="23" spans="7:7" x14ac:dyDescent="0.25">
      <c r="G23" s="28" t="s">
        <v>64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>
      <selection activeCell="B34" sqref="B34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43</v>
      </c>
      <c r="C3" s="7" t="s">
        <v>36</v>
      </c>
      <c r="F3" s="20" t="s">
        <v>38</v>
      </c>
    </row>
    <row r="4" spans="2:6" x14ac:dyDescent="0.25">
      <c r="B4" s="3" t="s">
        <v>11</v>
      </c>
      <c r="C4" s="21">
        <v>0.7998720859395847</v>
      </c>
      <c r="F4" s="13" t="s">
        <v>71</v>
      </c>
    </row>
    <row r="5" spans="2:6" x14ac:dyDescent="0.25">
      <c r="B5" s="3" t="s">
        <v>12</v>
      </c>
      <c r="C5" s="21">
        <v>10.49619835375406</v>
      </c>
      <c r="F5" s="19" t="s">
        <v>37</v>
      </c>
    </row>
    <row r="6" spans="2:6" x14ac:dyDescent="0.25">
      <c r="B6" s="3" t="s">
        <v>31</v>
      </c>
      <c r="C6" s="21">
        <v>17.825838108903735</v>
      </c>
    </row>
    <row r="7" spans="2:6" x14ac:dyDescent="0.25">
      <c r="B7" s="3" t="s">
        <v>32</v>
      </c>
      <c r="C7" s="21">
        <v>0.42300403199293612</v>
      </c>
    </row>
    <row r="8" spans="2:6" x14ac:dyDescent="0.25">
      <c r="B8" s="3" t="s">
        <v>33</v>
      </c>
      <c r="C8" s="21">
        <v>22.941024643207435</v>
      </c>
    </row>
    <row r="9" spans="2:6" x14ac:dyDescent="0.25">
      <c r="B9" s="3" t="s">
        <v>34</v>
      </c>
      <c r="C9" s="21">
        <v>7.6753167578760717</v>
      </c>
    </row>
    <row r="10" spans="2:6" x14ac:dyDescent="0.25">
      <c r="B10" s="3" t="s">
        <v>35</v>
      </c>
      <c r="C10" s="21">
        <v>5.0903617183725949</v>
      </c>
    </row>
    <row r="11" spans="2:6" x14ac:dyDescent="0.25">
      <c r="B11" s="3" t="s">
        <v>57</v>
      </c>
      <c r="C11" s="21">
        <v>2.8802917564522486</v>
      </c>
    </row>
    <row r="12" spans="2:6" x14ac:dyDescent="0.25">
      <c r="B12" s="24" t="s">
        <v>58</v>
      </c>
      <c r="C12" s="22">
        <v>31.868092543501326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/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22"/>
  <sheetViews>
    <sheetView showGridLines="0" zoomScale="90" zoomScaleNormal="90" workbookViewId="0"/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48</v>
      </c>
      <c r="E3" s="7" t="s">
        <v>49</v>
      </c>
      <c r="F3" s="7" t="s">
        <v>65</v>
      </c>
      <c r="I3" s="20" t="s">
        <v>47</v>
      </c>
    </row>
    <row r="4" spans="2:9" x14ac:dyDescent="0.25">
      <c r="B4" s="9">
        <v>2022</v>
      </c>
      <c r="C4" s="10" t="s">
        <v>0</v>
      </c>
      <c r="D4" s="15">
        <v>90203.782144995319</v>
      </c>
      <c r="E4" s="15">
        <v>90096.035603683937</v>
      </c>
      <c r="F4" s="15">
        <v>107.74654131138232</v>
      </c>
      <c r="I4" s="13" t="s">
        <v>46</v>
      </c>
    </row>
    <row r="5" spans="2:9" x14ac:dyDescent="0.25">
      <c r="B5" s="9"/>
      <c r="C5" s="10" t="s">
        <v>1</v>
      </c>
      <c r="D5" s="15">
        <v>104860.4469417443</v>
      </c>
      <c r="E5" s="15">
        <v>104703.85116180773</v>
      </c>
      <c r="F5" s="15">
        <v>156.59577993657149</v>
      </c>
      <c r="I5" s="19" t="s">
        <v>10</v>
      </c>
    </row>
    <row r="6" spans="2:9" x14ac:dyDescent="0.25">
      <c r="B6" s="9"/>
      <c r="C6" s="10" t="s">
        <v>2</v>
      </c>
      <c r="D6" s="15">
        <v>107767.10823198105</v>
      </c>
      <c r="E6" s="15">
        <v>107606.16714187121</v>
      </c>
      <c r="F6" s="15">
        <v>160.94109010984539</v>
      </c>
    </row>
    <row r="7" spans="2:9" x14ac:dyDescent="0.25">
      <c r="B7" s="9"/>
      <c r="C7" s="10" t="s">
        <v>3</v>
      </c>
      <c r="D7" s="15">
        <v>97174.096386260979</v>
      </c>
      <c r="E7" s="15">
        <v>96978.319996098304</v>
      </c>
      <c r="F7" s="15">
        <v>195.77639016267494</v>
      </c>
    </row>
    <row r="8" spans="2:9" x14ac:dyDescent="0.25">
      <c r="B8" s="9">
        <v>2023</v>
      </c>
      <c r="C8" s="10" t="s">
        <v>0</v>
      </c>
      <c r="D8" s="15">
        <v>89573.308847423599</v>
      </c>
      <c r="E8" s="15">
        <v>89368.480929715763</v>
      </c>
      <c r="F8" s="15">
        <v>204.8279177078366</v>
      </c>
    </row>
    <row r="9" spans="2:9" x14ac:dyDescent="0.25">
      <c r="B9" s="9"/>
      <c r="C9" s="10" t="s">
        <v>1</v>
      </c>
      <c r="D9" s="15">
        <v>91466.063794317888</v>
      </c>
      <c r="E9" s="15">
        <v>91335.368136758218</v>
      </c>
      <c r="F9" s="15">
        <v>130.69565755967051</v>
      </c>
    </row>
    <row r="10" spans="2:9" x14ac:dyDescent="0.25">
      <c r="B10" s="9"/>
      <c r="C10" s="10" t="s">
        <v>2</v>
      </c>
      <c r="D10" s="15">
        <v>106401.91591803268</v>
      </c>
      <c r="E10" s="15">
        <v>106251.74216929264</v>
      </c>
      <c r="F10" s="15">
        <v>150.17374874003872</v>
      </c>
    </row>
    <row r="11" spans="2:9" x14ac:dyDescent="0.25">
      <c r="B11" s="9"/>
      <c r="C11" s="10" t="s">
        <v>3</v>
      </c>
      <c r="D11" s="15">
        <v>105123.17699681126</v>
      </c>
      <c r="E11" s="15">
        <v>104948.61836047196</v>
      </c>
      <c r="F11" s="15">
        <v>174.55863633930858</v>
      </c>
    </row>
    <row r="12" spans="2:9" x14ac:dyDescent="0.25">
      <c r="B12" s="9">
        <v>2024</v>
      </c>
      <c r="C12" s="10" t="s">
        <v>0</v>
      </c>
      <c r="D12" s="15">
        <v>119469.31373200225</v>
      </c>
      <c r="E12" s="15">
        <v>119408.57429951934</v>
      </c>
      <c r="F12" s="15">
        <v>60.739432482907432</v>
      </c>
    </row>
    <row r="13" spans="2:9" x14ac:dyDescent="0.25">
      <c r="B13" s="9"/>
      <c r="C13" s="10" t="s">
        <v>1</v>
      </c>
      <c r="D13" s="15">
        <v>116170.07251693598</v>
      </c>
      <c r="E13" s="15">
        <v>116125.02899645505</v>
      </c>
      <c r="F13" s="15">
        <v>45.043520480932784</v>
      </c>
    </row>
    <row r="14" spans="2:9" x14ac:dyDescent="0.25">
      <c r="B14" s="9"/>
      <c r="C14" s="10" t="s">
        <v>2</v>
      </c>
      <c r="D14" s="15">
        <v>112058.19781899135</v>
      </c>
      <c r="E14" s="15">
        <v>112029.8157113182</v>
      </c>
      <c r="F14" s="15">
        <v>28.382107673154678</v>
      </c>
    </row>
    <row r="15" spans="2:9" x14ac:dyDescent="0.25">
      <c r="B15" s="11"/>
      <c r="C15" s="12" t="s">
        <v>3</v>
      </c>
      <c r="D15" s="16">
        <v>123232.87211182978</v>
      </c>
      <c r="E15" s="16"/>
      <c r="F15" s="16"/>
    </row>
    <row r="22" spans="9:9" x14ac:dyDescent="0.25">
      <c r="I22" t="s">
        <v>8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2025-12-12T15:02:07Z</dcterms:created>
  <dcterms:modified xsi:type="dcterms:W3CDTF">2025-12-12T15:02:25Z</dcterms:modified>
</cp:coreProperties>
</file>