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13_ncr:1_{5922D1D1-CF1C-4FC9-A289-84FD5E6235F9}" xr6:coauthVersionLast="47" xr6:coauthVersionMax="47" xr10:uidLastSave="{00000000-0000-0000-0000-000000000000}"/>
  <bookViews>
    <workbookView xWindow="57480" yWindow="1500" windowWidth="29040" windowHeight="15720" xr2:uid="{7A2EFA6D-A26A-412B-AD08-F7C6BBF8A0A6}"/>
  </bookViews>
  <sheets>
    <sheet name="Graf1" sheetId="6" r:id="rId1"/>
    <sheet name="Graf2" sheetId="15" r:id="rId2"/>
    <sheet name="Graf3" sheetId="8" r:id="rId3"/>
    <sheet name="Graf4" sheetId="17" r:id="rId4"/>
    <sheet name="Graf5" sheetId="18" r:id="rId5"/>
    <sheet name="Graf6" sheetId="11" r:id="rId6"/>
    <sheet name="Graf7" sheetId="14" r:id="rId7"/>
    <sheet name="Graf8" sheetId="16" r:id="rId8"/>
  </sheets>
  <externalReferences>
    <externalReference r:id="rId9"/>
  </externalReferences>
  <definedNames>
    <definedName name="_AMO_UniqueIdentifier" hidden="1">"'9d1b0a5d-7f2e-4ae3-a674-933d59a1a2a4'"</definedName>
    <definedName name="datos">OFFSET(#REF!,0,0,COUNT(#REF!),1)</definedName>
    <definedName name="datos1">OFFSET(#REF!,0,0,COUNT(#REF!),1)</definedName>
    <definedName name="datos2">OFFSET(#REF!,0,0,COUNT(#REF!),1)</definedName>
    <definedName name="datos3">OFFSET([1]Gráfico_3!$J$2,0,0,COUNT([1]Gráfico_3!$J$2:$J$956),1)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8" l="1"/>
  <c r="I14" i="8"/>
  <c r="I13" i="8"/>
  <c r="I12" i="8"/>
  <c r="I11" i="8"/>
  <c r="I10" i="8"/>
  <c r="I9" i="8"/>
  <c r="I8" i="8"/>
  <c r="I7" i="8"/>
  <c r="I6" i="8"/>
  <c r="I5" i="8"/>
  <c r="I4" i="8"/>
  <c r="J79" i="15" l="1"/>
  <c r="J75" i="8"/>
  <c r="H75" i="6"/>
</calcChain>
</file>

<file path=xl/sharedStrings.xml><?xml version="1.0" encoding="utf-8"?>
<sst xmlns="http://schemas.openxmlformats.org/spreadsheetml/2006/main" count="197" uniqueCount="72">
  <si>
    <t>I</t>
  </si>
  <si>
    <t>II</t>
  </si>
  <si>
    <t>III</t>
  </si>
  <si>
    <t>IV</t>
  </si>
  <si>
    <t>Empresas no financieras</t>
  </si>
  <si>
    <t>Gobierno general</t>
  </si>
  <si>
    <t>Año</t>
  </si>
  <si>
    <t>Trimestre</t>
  </si>
  <si>
    <t>Fuente: Banco Central de Chile.</t>
  </si>
  <si>
    <t>Stock de títulos de deuda</t>
  </si>
  <si>
    <t xml:space="preserve">(Miles de millones de pesos) </t>
  </si>
  <si>
    <t>Banco Central</t>
  </si>
  <si>
    <t>Bancos y Cooperativas</t>
  </si>
  <si>
    <t>Otros intermediarios financieros</t>
  </si>
  <si>
    <t>Operación financiera</t>
  </si>
  <si>
    <t>Total</t>
  </si>
  <si>
    <t>Mercado</t>
  </si>
  <si>
    <t>Plazo</t>
  </si>
  <si>
    <t>Mercado Local</t>
  </si>
  <si>
    <t>a 1 año</t>
  </si>
  <si>
    <t>entre 1 y 3 años</t>
  </si>
  <si>
    <t>entre 3 y 5 años</t>
  </si>
  <si>
    <t>más de 5 años</t>
  </si>
  <si>
    <t>Más de 3 años</t>
  </si>
  <si>
    <t>Mercado Externo</t>
  </si>
  <si>
    <t>GRÁFICO 2</t>
  </si>
  <si>
    <t>GRÁFICO 1</t>
  </si>
  <si>
    <t>GRÁFICO 3</t>
  </si>
  <si>
    <t>GRÁFICO 4</t>
  </si>
  <si>
    <t>GRÁFICO 5</t>
  </si>
  <si>
    <t>GRÁFICO 6</t>
  </si>
  <si>
    <t>Fondos mutuos y de inversión</t>
  </si>
  <si>
    <t>OIF y Gobierno</t>
  </si>
  <si>
    <t>Fondos de pensiones</t>
  </si>
  <si>
    <t>Compañias de seguros</t>
  </si>
  <si>
    <t>Otros sectores residentes</t>
  </si>
  <si>
    <t>Porcentaje del stock emitido</t>
  </si>
  <si>
    <t xml:space="preserve">(Porcentaje del stock emitido) </t>
  </si>
  <si>
    <t>GRÁFICO 7</t>
  </si>
  <si>
    <t>Inversionistas extranjeros</t>
  </si>
  <si>
    <t xml:space="preserve">Gobierno </t>
  </si>
  <si>
    <t>Emisores extranjeros</t>
  </si>
  <si>
    <t>Periodo</t>
  </si>
  <si>
    <t>Sector Tenedor</t>
  </si>
  <si>
    <t>Bancos y cooperativas</t>
  </si>
  <si>
    <t>Bancos</t>
  </si>
  <si>
    <t>Revisión de stock de títulos de deuda en el mercado externo</t>
  </si>
  <si>
    <t>GRÁFICO 8</t>
  </si>
  <si>
    <t>Stock de títulos deuda revisada</t>
  </si>
  <si>
    <t>Stock de títulos deuda anterior</t>
  </si>
  <si>
    <t>Mercado local - Intermediación Financiera</t>
  </si>
  <si>
    <t>Mercado local - Renta Fija</t>
  </si>
  <si>
    <t>(Miles de millones de pesos)</t>
  </si>
  <si>
    <t>Resto sectores</t>
  </si>
  <si>
    <t>Sector Emisor</t>
  </si>
  <si>
    <t>Mercado externo</t>
  </si>
  <si>
    <t xml:space="preserve">Operación financiera de títulos de deuda según emisores </t>
  </si>
  <si>
    <t>Inversionistas Extranjeros - Mercado local</t>
  </si>
  <si>
    <t>Inversionistas extranjeros - Mercado extranjero</t>
  </si>
  <si>
    <t>2024 IV Trim</t>
  </si>
  <si>
    <t>Mercado local</t>
  </si>
  <si>
    <t>Gobierno</t>
  </si>
  <si>
    <t>Sector Emisior</t>
  </si>
  <si>
    <t>Stock de títulos de deuda según sector emisor. Principales tenedores</t>
  </si>
  <si>
    <t xml:space="preserve">Stock de títulos de deuda según mercado de emisión </t>
  </si>
  <si>
    <t>* IIF corresponde a Instrumentos de Intermediación Financiera (Pagarés de Banco Central, Certificados de dépositos a plazo y Efectos de comercio).</t>
  </si>
  <si>
    <t>Diferencia Mercado Externo</t>
  </si>
  <si>
    <t>Stock de renta fija bajo criterio ESG, según sector emisor</t>
  </si>
  <si>
    <t>2025 IV Trim</t>
  </si>
  <si>
    <t>Obligaciones de corto plazo residual de renta fija a diciembre 2025</t>
  </si>
  <si>
    <t>Proyección del servicio de la deuda sin IIF*, según plazos a diciembre 2025</t>
  </si>
  <si>
    <t>Composición de la tenencia de títulos de deuda a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</si>
</sst>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64" formatCode="_-[$€-2]* #,##0.00_-;\-[$€-2]* #,##0.00_-;_-[$€-2]* &quot;-&quot;??_-"/>
    <numFmt numFmtId="165" formatCode="0.0"/>
    <numFmt numFmtId="166" formatCode="[$-409]ddmmmyyyy"/>
    <numFmt numFmtId="167" formatCode="#,##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164" fontId="0" fillId="0" borderId="0"/>
    <xf numFmtId="0" fontId="1" fillId="0" borderId="0"/>
    <xf numFmtId="164" fontId="6" fillId="0" borderId="0" applyNumberFormat="0" applyFill="0" applyBorder="0" applyAlignment="0" applyProtection="0"/>
    <xf numFmtId="41" fontId="1" fillId="0" borderId="0" applyFont="0" applyFill="0" applyBorder="0" applyAlignment="0" applyProtection="0"/>
  </cellStyleXfs>
  <cellXfs count="42">
    <xf numFmtId="164" fontId="0" fillId="0" borderId="0" xfId="0"/>
    <xf numFmtId="0" fontId="1" fillId="2" borderId="0" xfId="1" applyFill="1"/>
    <xf numFmtId="0" fontId="0" fillId="2" borderId="0" xfId="1" applyFont="1" applyFill="1"/>
    <xf numFmtId="164" fontId="0" fillId="2" borderId="0" xfId="0" applyFill="1"/>
    <xf numFmtId="3" fontId="1" fillId="2" borderId="0" xfId="1" applyNumberFormat="1" applyFill="1"/>
    <xf numFmtId="165" fontId="1" fillId="2" borderId="0" xfId="1" applyNumberFormat="1" applyFill="1"/>
    <xf numFmtId="4" fontId="1" fillId="2" borderId="0" xfId="1" applyNumberFormat="1" applyFill="1"/>
    <xf numFmtId="164" fontId="3" fillId="3" borderId="1" xfId="0" applyFont="1" applyFill="1" applyBorder="1" applyAlignment="1">
      <alignment horizontal="center" vertical="center" wrapText="1"/>
    </xf>
    <xf numFmtId="0" fontId="0" fillId="2" borderId="0" xfId="1" applyFont="1" applyFill="1" applyAlignment="1"/>
    <xf numFmtId="0" fontId="1" fillId="2" borderId="0" xfId="1" applyFont="1" applyFill="1"/>
    <xf numFmtId="166" fontId="1" fillId="2" borderId="0" xfId="1" applyNumberFormat="1" applyFont="1" applyFill="1"/>
    <xf numFmtId="0" fontId="1" fillId="2" borderId="2" xfId="1" applyFont="1" applyFill="1" applyBorder="1"/>
    <xf numFmtId="166" fontId="1" fillId="2" borderId="2" xfId="1" applyNumberFormat="1" applyFont="1" applyFill="1" applyBorder="1"/>
    <xf numFmtId="0" fontId="2" fillId="2" borderId="0" xfId="1" applyFont="1" applyFill="1"/>
    <xf numFmtId="0" fontId="3" fillId="3" borderId="1" xfId="0" applyNumberFormat="1" applyFont="1" applyFill="1" applyBorder="1" applyAlignment="1">
      <alignment horizontal="center" vertical="center" wrapText="1"/>
    </xf>
    <xf numFmtId="3" fontId="1" fillId="2" borderId="0" xfId="1" applyNumberFormat="1" applyFont="1" applyFill="1"/>
    <xf numFmtId="3" fontId="1" fillId="2" borderId="2" xfId="1" applyNumberFormat="1" applyFont="1" applyFill="1" applyBorder="1"/>
    <xf numFmtId="0" fontId="3" fillId="3" borderId="3" xfId="0" applyNumberFormat="1" applyFont="1" applyFill="1" applyBorder="1" applyAlignment="1">
      <alignment horizontal="center" vertical="center" wrapText="1"/>
    </xf>
    <xf numFmtId="0" fontId="3" fillId="3" borderId="4" xfId="0" applyNumberFormat="1" applyFont="1" applyFill="1" applyBorder="1" applyAlignment="1">
      <alignment horizontal="center" vertical="center" wrapText="1"/>
    </xf>
    <xf numFmtId="0" fontId="4" fillId="2" borderId="0" xfId="1" applyFont="1" applyFill="1"/>
    <xf numFmtId="0" fontId="5" fillId="2" borderId="0" xfId="1" applyFont="1" applyFill="1"/>
    <xf numFmtId="167" fontId="1" fillId="2" borderId="0" xfId="1" applyNumberFormat="1" applyFont="1" applyFill="1"/>
    <xf numFmtId="167" fontId="1" fillId="2" borderId="2" xfId="1" applyNumberFormat="1" applyFont="1" applyFill="1" applyBorder="1"/>
    <xf numFmtId="167" fontId="1" fillId="2" borderId="0" xfId="1" applyNumberFormat="1" applyFill="1"/>
    <xf numFmtId="4" fontId="1" fillId="2" borderId="2" xfId="1" applyNumberFormat="1" applyFont="1" applyFill="1" applyBorder="1"/>
    <xf numFmtId="3" fontId="0" fillId="2" borderId="0" xfId="0" applyNumberFormat="1" applyFill="1"/>
    <xf numFmtId="164" fontId="6" fillId="2" borderId="0" xfId="2" applyFill="1"/>
    <xf numFmtId="164" fontId="0" fillId="2" borderId="2" xfId="0" applyFill="1" applyBorder="1"/>
    <xf numFmtId="164" fontId="7" fillId="0" borderId="0" xfId="0" applyFont="1"/>
    <xf numFmtId="164" fontId="0" fillId="2" borderId="0" xfId="0" applyFill="1" applyBorder="1"/>
    <xf numFmtId="167" fontId="1" fillId="2" borderId="0" xfId="1" applyNumberFormat="1" applyFont="1" applyFill="1" applyBorder="1"/>
    <xf numFmtId="0" fontId="1" fillId="3" borderId="5" xfId="1" applyFill="1" applyBorder="1"/>
    <xf numFmtId="164" fontId="3" fillId="3" borderId="6" xfId="0" applyFont="1" applyFill="1" applyBorder="1" applyAlignment="1">
      <alignment horizontal="center" vertical="center" wrapText="1"/>
    </xf>
    <xf numFmtId="3" fontId="1" fillId="2" borderId="0" xfId="3" applyNumberFormat="1" applyFont="1" applyFill="1"/>
    <xf numFmtId="0" fontId="1" fillId="2" borderId="2" xfId="1" applyFill="1" applyBorder="1"/>
    <xf numFmtId="3" fontId="0" fillId="2" borderId="7" xfId="0" applyNumberFormat="1" applyFill="1" applyBorder="1"/>
    <xf numFmtId="3" fontId="2" fillId="2" borderId="2" xfId="0" applyNumberFormat="1" applyFont="1" applyFill="1" applyBorder="1"/>
    <xf numFmtId="3" fontId="2" fillId="2" borderId="2" xfId="3" applyNumberFormat="1" applyFont="1" applyFill="1" applyBorder="1"/>
    <xf numFmtId="164" fontId="0" fillId="0" borderId="0" xfId="0" applyFill="1"/>
    <xf numFmtId="3" fontId="2" fillId="2" borderId="0" xfId="3" applyNumberFormat="1" applyFont="1" applyFill="1" applyBorder="1"/>
    <xf numFmtId="164" fontId="3" fillId="3" borderId="3" xfId="0" applyFont="1" applyFill="1" applyBorder="1" applyAlignment="1">
      <alignment horizontal="center" vertical="center" wrapText="1"/>
    </xf>
    <xf numFmtId="164" fontId="3" fillId="3" borderId="4" xfId="0" applyFont="1" applyFill="1" applyBorder="1" applyAlignment="1">
      <alignment horizontal="center" vertical="center" wrapText="1"/>
    </xf>
  </cellXfs>
  <cellStyles count="4">
    <cellStyle name="Hipervínculo" xfId="2" builtinId="8"/>
    <cellStyle name="Millares [0]" xfId="3" builtinId="6"/>
    <cellStyle name="Normal" xfId="0" builtinId="0"/>
    <cellStyle name="Normal 3" xfId="1" xr:uid="{9EE37C22-8834-45AD-AA4A-EFB5A852EF1A}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76313333437771"/>
          <c:y val="2.7485506621069609E-2"/>
          <c:w val="0.8664012355786388"/>
          <c:h val="0.791446256584720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Graf1!$D$3</c:f>
              <c:strCache>
                <c:ptCount val="1"/>
                <c:pt idx="0">
                  <c:v>Mercado local - Intermediación Financiera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Graf1!$B$4:$C$35</c:f>
              <c:multiLvlStrCache>
                <c:ptCount val="3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  <c:pt idx="16">
                    <c:v>2022</c:v>
                  </c:pt>
                  <c:pt idx="20">
                    <c:v>2023</c:v>
                  </c:pt>
                  <c:pt idx="24">
                    <c:v>2024</c:v>
                  </c:pt>
                  <c:pt idx="28">
                    <c:v>2025</c:v>
                  </c:pt>
                </c:lvl>
              </c:multiLvlStrCache>
            </c:multiLvlStrRef>
          </c:cat>
          <c:val>
            <c:numRef>
              <c:f>Graf1!$D$4:$D$35</c:f>
              <c:numCache>
                <c:formatCode>#,##0</c:formatCode>
                <c:ptCount val="32"/>
                <c:pt idx="0">
                  <c:v>48718.222388416427</c:v>
                </c:pt>
                <c:pt idx="1">
                  <c:v>50821.429846127045</c:v>
                </c:pt>
                <c:pt idx="2">
                  <c:v>51659.726644677612</c:v>
                </c:pt>
                <c:pt idx="3">
                  <c:v>49856.483515551372</c:v>
                </c:pt>
                <c:pt idx="4">
                  <c:v>52044.70993402457</c:v>
                </c:pt>
                <c:pt idx="5">
                  <c:v>52068.511589367758</c:v>
                </c:pt>
                <c:pt idx="6">
                  <c:v>53207.469607583451</c:v>
                </c:pt>
                <c:pt idx="7">
                  <c:v>58338.26335171477</c:v>
                </c:pt>
                <c:pt idx="8">
                  <c:v>58162.885605489821</c:v>
                </c:pt>
                <c:pt idx="9">
                  <c:v>65219.047369290871</c:v>
                </c:pt>
                <c:pt idx="10">
                  <c:v>57329.529041671893</c:v>
                </c:pt>
                <c:pt idx="11">
                  <c:v>54291.801449745952</c:v>
                </c:pt>
                <c:pt idx="12">
                  <c:v>51620.439706634235</c:v>
                </c:pt>
                <c:pt idx="13">
                  <c:v>58403.598245765264</c:v>
                </c:pt>
                <c:pt idx="14">
                  <c:v>65027.738018811768</c:v>
                </c:pt>
                <c:pt idx="15">
                  <c:v>65942.903348452295</c:v>
                </c:pt>
                <c:pt idx="16">
                  <c:v>51563.462604823559</c:v>
                </c:pt>
                <c:pt idx="17">
                  <c:v>74772.933421831214</c:v>
                </c:pt>
                <c:pt idx="18">
                  <c:v>70654.460070624918</c:v>
                </c:pt>
                <c:pt idx="19">
                  <c:v>72847.509599521232</c:v>
                </c:pt>
                <c:pt idx="20">
                  <c:v>74595.112965148408</c:v>
                </c:pt>
                <c:pt idx="21">
                  <c:v>77588.150056071419</c:v>
                </c:pt>
                <c:pt idx="22">
                  <c:v>82314.912567547479</c:v>
                </c:pt>
                <c:pt idx="23">
                  <c:v>82869.55040432098</c:v>
                </c:pt>
                <c:pt idx="24">
                  <c:v>82938.530908850269</c:v>
                </c:pt>
                <c:pt idx="25">
                  <c:v>70134.340558226933</c:v>
                </c:pt>
                <c:pt idx="26">
                  <c:v>63102.619233221267</c:v>
                </c:pt>
                <c:pt idx="27">
                  <c:v>64445.340150978227</c:v>
                </c:pt>
                <c:pt idx="28">
                  <c:v>65363.919729571382</c:v>
                </c:pt>
                <c:pt idx="29">
                  <c:v>68500.688819442978</c:v>
                </c:pt>
                <c:pt idx="30">
                  <c:v>66684.385149271402</c:v>
                </c:pt>
                <c:pt idx="31">
                  <c:v>64910.725194928396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28-4BA1-A640-611AE9081DE9}"/>
            </c:ext>
          </c:extLst>
        </c:ser>
        <c:ser>
          <c:idx val="1"/>
          <c:order val="1"/>
          <c:tx>
            <c:strRef>
              <c:f>Graf1!$E$3</c:f>
              <c:strCache>
                <c:ptCount val="1"/>
                <c:pt idx="0">
                  <c:v>Mercado local - Renta Fija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Graf1!$B$4:$C$35</c:f>
              <c:multiLvlStrCache>
                <c:ptCount val="3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  <c:pt idx="16">
                    <c:v>2022</c:v>
                  </c:pt>
                  <c:pt idx="20">
                    <c:v>2023</c:v>
                  </c:pt>
                  <c:pt idx="24">
                    <c:v>2024</c:v>
                  </c:pt>
                  <c:pt idx="28">
                    <c:v>2025</c:v>
                  </c:pt>
                </c:lvl>
              </c:multiLvlStrCache>
            </c:multiLvlStrRef>
          </c:cat>
          <c:val>
            <c:numRef>
              <c:f>Graf1!$E$4:$E$35</c:f>
              <c:numCache>
                <c:formatCode>#,##0</c:formatCode>
                <c:ptCount val="32"/>
                <c:pt idx="0">
                  <c:v>101732.30282912341</c:v>
                </c:pt>
                <c:pt idx="1">
                  <c:v>104405.50832806318</c:v>
                </c:pt>
                <c:pt idx="2">
                  <c:v>106847.49584675187</c:v>
                </c:pt>
                <c:pt idx="3">
                  <c:v>110255.55601195322</c:v>
                </c:pt>
                <c:pt idx="4">
                  <c:v>111590.1965458614</c:v>
                </c:pt>
                <c:pt idx="5">
                  <c:v>116850.94089547946</c:v>
                </c:pt>
                <c:pt idx="6">
                  <c:v>120424.9044365634</c:v>
                </c:pt>
                <c:pt idx="7">
                  <c:v>120167.79534559601</c:v>
                </c:pt>
                <c:pt idx="8">
                  <c:v>121052.99433971326</c:v>
                </c:pt>
                <c:pt idx="9">
                  <c:v>122364.73746769325</c:v>
                </c:pt>
                <c:pt idx="10">
                  <c:v>123107.94846267553</c:v>
                </c:pt>
                <c:pt idx="11">
                  <c:v>125662.19825847546</c:v>
                </c:pt>
                <c:pt idx="12">
                  <c:v>125695.92003798389</c:v>
                </c:pt>
                <c:pt idx="13">
                  <c:v>127364.99311285259</c:v>
                </c:pt>
                <c:pt idx="14">
                  <c:v>129406.99778535173</c:v>
                </c:pt>
                <c:pt idx="15">
                  <c:v>134186.00584619748</c:v>
                </c:pt>
                <c:pt idx="16">
                  <c:v>135103.12644487672</c:v>
                </c:pt>
                <c:pt idx="17">
                  <c:v>143826.71319535171</c:v>
                </c:pt>
                <c:pt idx="18">
                  <c:v>148666.09631510844</c:v>
                </c:pt>
                <c:pt idx="19">
                  <c:v>155122.51131391802</c:v>
                </c:pt>
                <c:pt idx="20">
                  <c:v>156826.6733643722</c:v>
                </c:pt>
                <c:pt idx="21">
                  <c:v>162182.02203039889</c:v>
                </c:pt>
                <c:pt idx="22">
                  <c:v>161465.05162425607</c:v>
                </c:pt>
                <c:pt idx="23">
                  <c:v>165961.10693359876</c:v>
                </c:pt>
                <c:pt idx="24">
                  <c:v>170333.6374115246</c:v>
                </c:pt>
                <c:pt idx="25">
                  <c:v>173896.46420277026</c:v>
                </c:pt>
                <c:pt idx="26">
                  <c:v>178495.96318190458</c:v>
                </c:pt>
                <c:pt idx="27">
                  <c:v>179288.73802464973</c:v>
                </c:pt>
                <c:pt idx="28">
                  <c:v>182883.79595490496</c:v>
                </c:pt>
                <c:pt idx="29">
                  <c:v>189430.56732388522</c:v>
                </c:pt>
                <c:pt idx="30">
                  <c:v>192828.24548599232</c:v>
                </c:pt>
                <c:pt idx="31">
                  <c:v>194063.85483407741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28-4BA1-A640-611AE9081DE9}"/>
            </c:ext>
          </c:extLst>
        </c:ser>
        <c:ser>
          <c:idx val="2"/>
          <c:order val="2"/>
          <c:tx>
            <c:strRef>
              <c:f>Graf1!$F$3</c:f>
              <c:strCache>
                <c:ptCount val="1"/>
                <c:pt idx="0">
                  <c:v>Mercado Externo</c:v>
                </c:pt>
              </c:strCache>
            </c:strRef>
          </c:tx>
          <c:spPr>
            <a:solidFill>
              <a:schemeClr val="accent6"/>
            </a:solidFill>
            <a:ln w="19050">
              <a:noFill/>
            </a:ln>
            <a:effectLst/>
          </c:spPr>
          <c:invertIfNegative val="0"/>
          <c:cat>
            <c:multiLvlStrRef>
              <c:f>Graf1!$B$4:$C$35</c:f>
              <c:multiLvlStrCache>
                <c:ptCount val="3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  <c:pt idx="16">
                    <c:v>2022</c:v>
                  </c:pt>
                  <c:pt idx="20">
                    <c:v>2023</c:v>
                  </c:pt>
                  <c:pt idx="24">
                    <c:v>2024</c:v>
                  </c:pt>
                  <c:pt idx="28">
                    <c:v>2025</c:v>
                  </c:pt>
                </c:lvl>
              </c:multiLvlStrCache>
            </c:multiLvlStrRef>
          </c:cat>
          <c:val>
            <c:numRef>
              <c:f>Graf1!$F$4:$F$35</c:f>
              <c:numCache>
                <c:formatCode>#,##0</c:formatCode>
                <c:ptCount val="32"/>
                <c:pt idx="0">
                  <c:v>40105.384091549073</c:v>
                </c:pt>
                <c:pt idx="1">
                  <c:v>43340.067534303787</c:v>
                </c:pt>
                <c:pt idx="2">
                  <c:v>44354.727107551334</c:v>
                </c:pt>
                <c:pt idx="3">
                  <c:v>46687.208504499024</c:v>
                </c:pt>
                <c:pt idx="4">
                  <c:v>45192.802426715774</c:v>
                </c:pt>
                <c:pt idx="5">
                  <c:v>46955.176005366069</c:v>
                </c:pt>
                <c:pt idx="6">
                  <c:v>51032.847948385301</c:v>
                </c:pt>
                <c:pt idx="7">
                  <c:v>53267.565156888981</c:v>
                </c:pt>
                <c:pt idx="8">
                  <c:v>67094.760940507607</c:v>
                </c:pt>
                <c:pt idx="9">
                  <c:v>67880.927941493632</c:v>
                </c:pt>
                <c:pt idx="10">
                  <c:v>64798.957363020294</c:v>
                </c:pt>
                <c:pt idx="11">
                  <c:v>58077.352302782463</c:v>
                </c:pt>
                <c:pt idx="12">
                  <c:v>63462.881942204076</c:v>
                </c:pt>
                <c:pt idx="13">
                  <c:v>67145.937404892975</c:v>
                </c:pt>
                <c:pt idx="14">
                  <c:v>83855.034979102071</c:v>
                </c:pt>
                <c:pt idx="15">
                  <c:v>91284.917377740683</c:v>
                </c:pt>
                <c:pt idx="16">
                  <c:v>90203.782144995319</c:v>
                </c:pt>
                <c:pt idx="17">
                  <c:v>104860.4469417443</c:v>
                </c:pt>
                <c:pt idx="18">
                  <c:v>107767.10823198105</c:v>
                </c:pt>
                <c:pt idx="19">
                  <c:v>97174.096386260979</c:v>
                </c:pt>
                <c:pt idx="20">
                  <c:v>89574.376633694585</c:v>
                </c:pt>
                <c:pt idx="21">
                  <c:v>91468.303617824728</c:v>
                </c:pt>
                <c:pt idx="22">
                  <c:v>106406.76391615027</c:v>
                </c:pt>
                <c:pt idx="23">
                  <c:v>105115.99978633394</c:v>
                </c:pt>
                <c:pt idx="24">
                  <c:v>119456.67257177505</c:v>
                </c:pt>
                <c:pt idx="25">
                  <c:v>116155.92893681233</c:v>
                </c:pt>
                <c:pt idx="26">
                  <c:v>112036.82028393913</c:v>
                </c:pt>
                <c:pt idx="27">
                  <c:v>123162.893125595</c:v>
                </c:pt>
                <c:pt idx="28">
                  <c:v>121478.13243656362</c:v>
                </c:pt>
                <c:pt idx="29">
                  <c:v>122639.83486866236</c:v>
                </c:pt>
                <c:pt idx="30">
                  <c:v>127612.75756667744</c:v>
                </c:pt>
                <c:pt idx="31">
                  <c:v>122661.66985329989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28-4BA1-A640-611AE9081D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516262864"/>
        <c:axId val="516259728"/>
      </c:barChart>
      <c:lineChart>
        <c:grouping val="standard"/>
        <c:varyColors val="0"/>
        <c:ser>
          <c:idx val="3"/>
          <c:order val="3"/>
          <c:tx>
            <c:strRef>
              <c:f>Graf1!$G$3</c:f>
              <c:strCache>
                <c:ptCount val="1"/>
                <c:pt idx="0">
                  <c:v>Stock de títulos de deuda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multiLvlStrRef>
              <c:f>Graf1!$B$4:$C$35</c:f>
              <c:multiLvlStrCache>
                <c:ptCount val="3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  <c:pt idx="16">
                    <c:v>2022</c:v>
                  </c:pt>
                  <c:pt idx="20">
                    <c:v>2023</c:v>
                  </c:pt>
                  <c:pt idx="24">
                    <c:v>2024</c:v>
                  </c:pt>
                  <c:pt idx="28">
                    <c:v>2025</c:v>
                  </c:pt>
                </c:lvl>
              </c:multiLvlStrCache>
            </c:multiLvlStrRef>
          </c:cat>
          <c:val>
            <c:numRef>
              <c:f>Graf1!$G$4:$G$35</c:f>
              <c:numCache>
                <c:formatCode>#,##0</c:formatCode>
                <c:ptCount val="32"/>
                <c:pt idx="0">
                  <c:v>190555.90930908889</c:v>
                </c:pt>
                <c:pt idx="1">
                  <c:v>198567.00570849402</c:v>
                </c:pt>
                <c:pt idx="2">
                  <c:v>202861.94959898081</c:v>
                </c:pt>
                <c:pt idx="3">
                  <c:v>206799.24803200361</c:v>
                </c:pt>
                <c:pt idx="4">
                  <c:v>208827.70890660177</c:v>
                </c:pt>
                <c:pt idx="5">
                  <c:v>215874.6284902133</c:v>
                </c:pt>
                <c:pt idx="6">
                  <c:v>224665.22199253214</c:v>
                </c:pt>
                <c:pt idx="7">
                  <c:v>231773.62385419974</c:v>
                </c:pt>
                <c:pt idx="8">
                  <c:v>246310.64088571069</c:v>
                </c:pt>
                <c:pt idx="9">
                  <c:v>255464.71277847775</c:v>
                </c:pt>
                <c:pt idx="10">
                  <c:v>245236.43486736773</c:v>
                </c:pt>
                <c:pt idx="11">
                  <c:v>238031.35201100388</c:v>
                </c:pt>
                <c:pt idx="12">
                  <c:v>240779.24168682221</c:v>
                </c:pt>
                <c:pt idx="13">
                  <c:v>252914.52876351081</c:v>
                </c:pt>
                <c:pt idx="14">
                  <c:v>278289.77078326559</c:v>
                </c:pt>
                <c:pt idx="15">
                  <c:v>291413.82657239045</c:v>
                </c:pt>
                <c:pt idx="16">
                  <c:v>276870.37119469559</c:v>
                </c:pt>
                <c:pt idx="17">
                  <c:v>323460.09355892724</c:v>
                </c:pt>
                <c:pt idx="18">
                  <c:v>327087.66461771441</c:v>
                </c:pt>
                <c:pt idx="19">
                  <c:v>325144.11729970021</c:v>
                </c:pt>
                <c:pt idx="20">
                  <c:v>320996.1629632152</c:v>
                </c:pt>
                <c:pt idx="21">
                  <c:v>331238.47570429504</c:v>
                </c:pt>
                <c:pt idx="22">
                  <c:v>350186.72810795379</c:v>
                </c:pt>
                <c:pt idx="23">
                  <c:v>353946.65712425369</c:v>
                </c:pt>
                <c:pt idx="24">
                  <c:v>372728.84089214989</c:v>
                </c:pt>
                <c:pt idx="25">
                  <c:v>360186.73369780951</c:v>
                </c:pt>
                <c:pt idx="26">
                  <c:v>353635.40269906499</c:v>
                </c:pt>
                <c:pt idx="27">
                  <c:v>366896.97130122298</c:v>
                </c:pt>
                <c:pt idx="28">
                  <c:v>369725.84812103998</c:v>
                </c:pt>
                <c:pt idx="29">
                  <c:v>380571.09101199056</c:v>
                </c:pt>
                <c:pt idx="30">
                  <c:v>387125.38820194115</c:v>
                </c:pt>
                <c:pt idx="31">
                  <c:v>381636.24988230574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A8-4A54-863F-8D9200018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262864"/>
        <c:axId val="516259728"/>
      </c:lineChart>
      <c:catAx>
        <c:axId val="51626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16259728"/>
        <c:crosses val="autoZero"/>
        <c:auto val="1"/>
        <c:lblAlgn val="ctr"/>
        <c:lblOffset val="100"/>
        <c:noMultiLvlLbl val="0"/>
      </c:catAx>
      <c:valAx>
        <c:axId val="51625972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16262864"/>
        <c:crosses val="autoZero"/>
        <c:crossBetween val="between"/>
        <c:majorUnit val="50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277006172839507"/>
          <c:y val="4.6980101131533659E-3"/>
          <c:w val="0.58324757495590829"/>
          <c:h val="0.255215074926621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70861537044711"/>
          <c:y val="2.0191515960754282E-2"/>
          <c:w val="0.91047383179666641"/>
          <c:h val="0.796450427383768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Graf2!$D$3</c:f>
              <c:strCache>
                <c:ptCount val="1"/>
                <c:pt idx="0">
                  <c:v>Banco Central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multiLvlStrRef>
              <c:f>Graf2!$B$4:$C$13</c:f>
              <c:multiLvlStrCache>
                <c:ptCount val="10"/>
                <c:lvl>
                  <c:pt idx="0">
                    <c:v>2024 IV Trim</c:v>
                  </c:pt>
                  <c:pt idx="1">
                    <c:v>2025 IV Trim</c:v>
                  </c:pt>
                  <c:pt idx="2">
                    <c:v>2024 IV Trim</c:v>
                  </c:pt>
                  <c:pt idx="3">
                    <c:v>2025 IV Trim</c:v>
                  </c:pt>
                  <c:pt idx="4">
                    <c:v>2024 IV Trim</c:v>
                  </c:pt>
                  <c:pt idx="5">
                    <c:v>2025 IV Trim</c:v>
                  </c:pt>
                  <c:pt idx="6">
                    <c:v>2024 IV Trim</c:v>
                  </c:pt>
                  <c:pt idx="7">
                    <c:v>2025 IV Trim</c:v>
                  </c:pt>
                  <c:pt idx="8">
                    <c:v>2024 IV Trim</c:v>
                  </c:pt>
                  <c:pt idx="9">
                    <c:v>2025 IV Trim</c:v>
                  </c:pt>
                </c:lvl>
                <c:lvl>
                  <c:pt idx="0">
                    <c:v>Fondos de pensiones</c:v>
                  </c:pt>
                  <c:pt idx="2">
                    <c:v>Inversionistas extranjeros</c:v>
                  </c:pt>
                  <c:pt idx="4">
                    <c:v>Fondos mutuos y de inversión</c:v>
                  </c:pt>
                  <c:pt idx="6">
                    <c:v>Bancos</c:v>
                  </c:pt>
                  <c:pt idx="8">
                    <c:v>Compañias de seguros</c:v>
                  </c:pt>
                </c:lvl>
              </c:multiLvlStrCache>
            </c:multiLvlStrRef>
          </c:cat>
          <c:val>
            <c:numRef>
              <c:f>Graf2!$D$4:$D$13</c:f>
              <c:numCache>
                <c:formatCode>#,##0</c:formatCode>
                <c:ptCount val="10"/>
                <c:pt idx="0">
                  <c:v>1067.9755729241463</c:v>
                </c:pt>
                <c:pt idx="1">
                  <c:v>1437.5981884386074</c:v>
                </c:pt>
                <c:pt idx="2">
                  <c:v>0</c:v>
                </c:pt>
                <c:pt idx="3">
                  <c:v>432.9</c:v>
                </c:pt>
                <c:pt idx="4">
                  <c:v>12308.063474741255</c:v>
                </c:pt>
                <c:pt idx="5">
                  <c:v>11326.852536948956</c:v>
                </c:pt>
                <c:pt idx="6">
                  <c:v>7374.3070415361271</c:v>
                </c:pt>
                <c:pt idx="7">
                  <c:v>8147.1465376608494</c:v>
                </c:pt>
                <c:pt idx="8">
                  <c:v>69.675141987647606</c:v>
                </c:pt>
                <c:pt idx="9">
                  <c:v>102.3942148342187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D5-4506-997A-BF619E92A4C4}"/>
            </c:ext>
          </c:extLst>
        </c:ser>
        <c:ser>
          <c:idx val="1"/>
          <c:order val="1"/>
          <c:tx>
            <c:strRef>
              <c:f>Graf2!$E$3</c:f>
              <c:strCache>
                <c:ptCount val="1"/>
                <c:pt idx="0">
                  <c:v>Bancos y cooperativas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multiLvlStrRef>
              <c:f>Graf2!$B$4:$C$13</c:f>
              <c:multiLvlStrCache>
                <c:ptCount val="10"/>
                <c:lvl>
                  <c:pt idx="0">
                    <c:v>2024 IV Trim</c:v>
                  </c:pt>
                  <c:pt idx="1">
                    <c:v>2025 IV Trim</c:v>
                  </c:pt>
                  <c:pt idx="2">
                    <c:v>2024 IV Trim</c:v>
                  </c:pt>
                  <c:pt idx="3">
                    <c:v>2025 IV Trim</c:v>
                  </c:pt>
                  <c:pt idx="4">
                    <c:v>2024 IV Trim</c:v>
                  </c:pt>
                  <c:pt idx="5">
                    <c:v>2025 IV Trim</c:v>
                  </c:pt>
                  <c:pt idx="6">
                    <c:v>2024 IV Trim</c:v>
                  </c:pt>
                  <c:pt idx="7">
                    <c:v>2025 IV Trim</c:v>
                  </c:pt>
                  <c:pt idx="8">
                    <c:v>2024 IV Trim</c:v>
                  </c:pt>
                  <c:pt idx="9">
                    <c:v>2025 IV Trim</c:v>
                  </c:pt>
                </c:lvl>
                <c:lvl>
                  <c:pt idx="0">
                    <c:v>Fondos de pensiones</c:v>
                  </c:pt>
                  <c:pt idx="2">
                    <c:v>Inversionistas extranjeros</c:v>
                  </c:pt>
                  <c:pt idx="4">
                    <c:v>Fondos mutuos y de inversión</c:v>
                  </c:pt>
                  <c:pt idx="6">
                    <c:v>Bancos</c:v>
                  </c:pt>
                  <c:pt idx="8">
                    <c:v>Compañias de seguros</c:v>
                  </c:pt>
                </c:lvl>
              </c:multiLvlStrCache>
            </c:multiLvlStrRef>
          </c:cat>
          <c:val>
            <c:numRef>
              <c:f>Graf2!$E$4:$E$13</c:f>
              <c:numCache>
                <c:formatCode>#,##0</c:formatCode>
                <c:ptCount val="10"/>
                <c:pt idx="0">
                  <c:v>27083.66866549477</c:v>
                </c:pt>
                <c:pt idx="1">
                  <c:v>25070.430719702003</c:v>
                </c:pt>
                <c:pt idx="2">
                  <c:v>15360.859055836912</c:v>
                </c:pt>
                <c:pt idx="3">
                  <c:v>14356.907235109034</c:v>
                </c:pt>
                <c:pt idx="4">
                  <c:v>39582.576985776155</c:v>
                </c:pt>
                <c:pt idx="5">
                  <c:v>42239.202406874567</c:v>
                </c:pt>
                <c:pt idx="6">
                  <c:v>7413.2947552998558</c:v>
                </c:pt>
                <c:pt idx="7">
                  <c:v>7736.7303102774349</c:v>
                </c:pt>
                <c:pt idx="8">
                  <c:v>8578.4425123525634</c:v>
                </c:pt>
                <c:pt idx="9">
                  <c:v>8597.1966831310037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D5-4506-997A-BF619E92A4C4}"/>
            </c:ext>
          </c:extLst>
        </c:ser>
        <c:ser>
          <c:idx val="2"/>
          <c:order val="2"/>
          <c:tx>
            <c:strRef>
              <c:f>Graf2!$F$3</c:f>
              <c:strCache>
                <c:ptCount val="1"/>
                <c:pt idx="0">
                  <c:v>Otros intermediarios financieros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Graf2!$B$4:$C$13</c:f>
              <c:multiLvlStrCache>
                <c:ptCount val="10"/>
                <c:lvl>
                  <c:pt idx="0">
                    <c:v>2024 IV Trim</c:v>
                  </c:pt>
                  <c:pt idx="1">
                    <c:v>2025 IV Trim</c:v>
                  </c:pt>
                  <c:pt idx="2">
                    <c:v>2024 IV Trim</c:v>
                  </c:pt>
                  <c:pt idx="3">
                    <c:v>2025 IV Trim</c:v>
                  </c:pt>
                  <c:pt idx="4">
                    <c:v>2024 IV Trim</c:v>
                  </c:pt>
                  <c:pt idx="5">
                    <c:v>2025 IV Trim</c:v>
                  </c:pt>
                  <c:pt idx="6">
                    <c:v>2024 IV Trim</c:v>
                  </c:pt>
                  <c:pt idx="7">
                    <c:v>2025 IV Trim</c:v>
                  </c:pt>
                  <c:pt idx="8">
                    <c:v>2024 IV Trim</c:v>
                  </c:pt>
                  <c:pt idx="9">
                    <c:v>2025 IV Trim</c:v>
                  </c:pt>
                </c:lvl>
                <c:lvl>
                  <c:pt idx="0">
                    <c:v>Fondos de pensiones</c:v>
                  </c:pt>
                  <c:pt idx="2">
                    <c:v>Inversionistas extranjeros</c:v>
                  </c:pt>
                  <c:pt idx="4">
                    <c:v>Fondos mutuos y de inversión</c:v>
                  </c:pt>
                  <c:pt idx="6">
                    <c:v>Bancos</c:v>
                  </c:pt>
                  <c:pt idx="8">
                    <c:v>Compañias de seguros</c:v>
                  </c:pt>
                </c:lvl>
              </c:multiLvlStrCache>
            </c:multiLvlStrRef>
          </c:cat>
          <c:val>
            <c:numRef>
              <c:f>Graf2!$F$4:$F$13</c:f>
              <c:numCache>
                <c:formatCode>#,##0</c:formatCode>
                <c:ptCount val="10"/>
                <c:pt idx="0">
                  <c:v>1910.2006581837256</c:v>
                </c:pt>
                <c:pt idx="1">
                  <c:v>2188.1393414057288</c:v>
                </c:pt>
                <c:pt idx="2">
                  <c:v>4799.3926524162698</c:v>
                </c:pt>
                <c:pt idx="3">
                  <c:v>5843.6550360049059</c:v>
                </c:pt>
                <c:pt idx="4">
                  <c:v>2477.3939885872715</c:v>
                </c:pt>
                <c:pt idx="5">
                  <c:v>3518.0837359715269</c:v>
                </c:pt>
                <c:pt idx="6">
                  <c:v>414.73129209906273</c:v>
                </c:pt>
                <c:pt idx="7">
                  <c:v>376.05541464963454</c:v>
                </c:pt>
                <c:pt idx="8">
                  <c:v>3189.4762504599576</c:v>
                </c:pt>
                <c:pt idx="9">
                  <c:v>2958.0839166096098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D5-4506-997A-BF619E92A4C4}"/>
            </c:ext>
          </c:extLst>
        </c:ser>
        <c:ser>
          <c:idx val="3"/>
          <c:order val="3"/>
          <c:tx>
            <c:strRef>
              <c:f>Graf2!$G$3</c:f>
              <c:strCache>
                <c:ptCount val="1"/>
                <c:pt idx="0">
                  <c:v>Empresas no financieras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Graf2!$B$4:$C$13</c:f>
              <c:multiLvlStrCache>
                <c:ptCount val="10"/>
                <c:lvl>
                  <c:pt idx="0">
                    <c:v>2024 IV Trim</c:v>
                  </c:pt>
                  <c:pt idx="1">
                    <c:v>2025 IV Trim</c:v>
                  </c:pt>
                  <c:pt idx="2">
                    <c:v>2024 IV Trim</c:v>
                  </c:pt>
                  <c:pt idx="3">
                    <c:v>2025 IV Trim</c:v>
                  </c:pt>
                  <c:pt idx="4">
                    <c:v>2024 IV Trim</c:v>
                  </c:pt>
                  <c:pt idx="5">
                    <c:v>2025 IV Trim</c:v>
                  </c:pt>
                  <c:pt idx="6">
                    <c:v>2024 IV Trim</c:v>
                  </c:pt>
                  <c:pt idx="7">
                    <c:v>2025 IV Trim</c:v>
                  </c:pt>
                  <c:pt idx="8">
                    <c:v>2024 IV Trim</c:v>
                  </c:pt>
                  <c:pt idx="9">
                    <c:v>2025 IV Trim</c:v>
                  </c:pt>
                </c:lvl>
                <c:lvl>
                  <c:pt idx="0">
                    <c:v>Fondos de pensiones</c:v>
                  </c:pt>
                  <c:pt idx="2">
                    <c:v>Inversionistas extranjeros</c:v>
                  </c:pt>
                  <c:pt idx="4">
                    <c:v>Fondos mutuos y de inversión</c:v>
                  </c:pt>
                  <c:pt idx="6">
                    <c:v>Bancos</c:v>
                  </c:pt>
                  <c:pt idx="8">
                    <c:v>Compañias de seguros</c:v>
                  </c:pt>
                </c:lvl>
              </c:multiLvlStrCache>
            </c:multiLvlStrRef>
          </c:cat>
          <c:val>
            <c:numRef>
              <c:f>Graf2!$G$4:$G$13</c:f>
              <c:numCache>
                <c:formatCode>#,##0</c:formatCode>
                <c:ptCount val="10"/>
                <c:pt idx="0">
                  <c:v>14059.630129478715</c:v>
                </c:pt>
                <c:pt idx="1">
                  <c:v>14465.596368479908</c:v>
                </c:pt>
                <c:pt idx="2">
                  <c:v>55112.707209239103</c:v>
                </c:pt>
                <c:pt idx="3">
                  <c:v>53586.90013826669</c:v>
                </c:pt>
                <c:pt idx="4">
                  <c:v>4692.6021676624405</c:v>
                </c:pt>
                <c:pt idx="5">
                  <c:v>5702.9755845976179</c:v>
                </c:pt>
                <c:pt idx="6">
                  <c:v>535.61201442995048</c:v>
                </c:pt>
                <c:pt idx="7">
                  <c:v>493.65150503046965</c:v>
                </c:pt>
                <c:pt idx="8">
                  <c:v>14068.892323787435</c:v>
                </c:pt>
                <c:pt idx="9">
                  <c:v>15193.052070075486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5D5-4506-997A-BF619E92A4C4}"/>
            </c:ext>
          </c:extLst>
        </c:ser>
        <c:ser>
          <c:idx val="4"/>
          <c:order val="4"/>
          <c:tx>
            <c:strRef>
              <c:f>Graf2!$H$3</c:f>
              <c:strCache>
                <c:ptCount val="1"/>
                <c:pt idx="0">
                  <c:v>Gobierno 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multiLvlStrRef>
              <c:f>Graf2!$B$4:$C$13</c:f>
              <c:multiLvlStrCache>
                <c:ptCount val="10"/>
                <c:lvl>
                  <c:pt idx="0">
                    <c:v>2024 IV Trim</c:v>
                  </c:pt>
                  <c:pt idx="1">
                    <c:v>2025 IV Trim</c:v>
                  </c:pt>
                  <c:pt idx="2">
                    <c:v>2024 IV Trim</c:v>
                  </c:pt>
                  <c:pt idx="3">
                    <c:v>2025 IV Trim</c:v>
                  </c:pt>
                  <c:pt idx="4">
                    <c:v>2024 IV Trim</c:v>
                  </c:pt>
                  <c:pt idx="5">
                    <c:v>2025 IV Trim</c:v>
                  </c:pt>
                  <c:pt idx="6">
                    <c:v>2024 IV Trim</c:v>
                  </c:pt>
                  <c:pt idx="7">
                    <c:v>2025 IV Trim</c:v>
                  </c:pt>
                  <c:pt idx="8">
                    <c:v>2024 IV Trim</c:v>
                  </c:pt>
                  <c:pt idx="9">
                    <c:v>2025 IV Trim</c:v>
                  </c:pt>
                </c:lvl>
                <c:lvl>
                  <c:pt idx="0">
                    <c:v>Fondos de pensiones</c:v>
                  </c:pt>
                  <c:pt idx="2">
                    <c:v>Inversionistas extranjeros</c:v>
                  </c:pt>
                  <c:pt idx="4">
                    <c:v>Fondos mutuos y de inversión</c:v>
                  </c:pt>
                  <c:pt idx="6">
                    <c:v>Bancos</c:v>
                  </c:pt>
                  <c:pt idx="8">
                    <c:v>Compañias de seguros</c:v>
                  </c:pt>
                </c:lvl>
              </c:multiLvlStrCache>
            </c:multiLvlStrRef>
          </c:cat>
          <c:val>
            <c:numRef>
              <c:f>Graf2!$H$4:$H$13</c:f>
              <c:numCache>
                <c:formatCode>#,##0</c:formatCode>
                <c:ptCount val="10"/>
                <c:pt idx="0">
                  <c:v>44563.451441200887</c:v>
                </c:pt>
                <c:pt idx="1">
                  <c:v>45388.192753383715</c:v>
                </c:pt>
                <c:pt idx="2">
                  <c:v>50975.385994802942</c:v>
                </c:pt>
                <c:pt idx="3">
                  <c:v>58530.357548161272</c:v>
                </c:pt>
                <c:pt idx="4">
                  <c:v>3990.2914699498888</c:v>
                </c:pt>
                <c:pt idx="5">
                  <c:v>5297.8638580405395</c:v>
                </c:pt>
                <c:pt idx="6">
                  <c:v>22463.423724614539</c:v>
                </c:pt>
                <c:pt idx="7">
                  <c:v>23328.811382285036</c:v>
                </c:pt>
                <c:pt idx="8">
                  <c:v>2348.3330753273799</c:v>
                </c:pt>
                <c:pt idx="9">
                  <c:v>2907.298092138029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5D5-4506-997A-BF619E92A4C4}"/>
            </c:ext>
          </c:extLst>
        </c:ser>
        <c:ser>
          <c:idx val="5"/>
          <c:order val="5"/>
          <c:tx>
            <c:strRef>
              <c:f>Graf2!$I$3</c:f>
              <c:strCache>
                <c:ptCount val="1"/>
                <c:pt idx="0">
                  <c:v>Emisores extranjeros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Graf2!$B$4:$C$13</c:f>
              <c:multiLvlStrCache>
                <c:ptCount val="10"/>
                <c:lvl>
                  <c:pt idx="0">
                    <c:v>2024 IV Trim</c:v>
                  </c:pt>
                  <c:pt idx="1">
                    <c:v>2025 IV Trim</c:v>
                  </c:pt>
                  <c:pt idx="2">
                    <c:v>2024 IV Trim</c:v>
                  </c:pt>
                  <c:pt idx="3">
                    <c:v>2025 IV Trim</c:v>
                  </c:pt>
                  <c:pt idx="4">
                    <c:v>2024 IV Trim</c:v>
                  </c:pt>
                  <c:pt idx="5">
                    <c:v>2025 IV Trim</c:v>
                  </c:pt>
                  <c:pt idx="6">
                    <c:v>2024 IV Trim</c:v>
                  </c:pt>
                  <c:pt idx="7">
                    <c:v>2025 IV Trim</c:v>
                  </c:pt>
                  <c:pt idx="8">
                    <c:v>2024 IV Trim</c:v>
                  </c:pt>
                  <c:pt idx="9">
                    <c:v>2025 IV Trim</c:v>
                  </c:pt>
                </c:lvl>
                <c:lvl>
                  <c:pt idx="0">
                    <c:v>Fondos de pensiones</c:v>
                  </c:pt>
                  <c:pt idx="2">
                    <c:v>Inversionistas extranjeros</c:v>
                  </c:pt>
                  <c:pt idx="4">
                    <c:v>Fondos mutuos y de inversión</c:v>
                  </c:pt>
                  <c:pt idx="6">
                    <c:v>Bancos</c:v>
                  </c:pt>
                  <c:pt idx="8">
                    <c:v>Compañias de seguros</c:v>
                  </c:pt>
                </c:lvl>
              </c:multiLvlStrCache>
            </c:multiLvlStrRef>
          </c:cat>
          <c:val>
            <c:numRef>
              <c:f>Graf2!$I$4:$I$13</c:f>
              <c:numCache>
                <c:formatCode>#,##0</c:formatCode>
                <c:ptCount val="10"/>
                <c:pt idx="0">
                  <c:v>38.416690000000003</c:v>
                </c:pt>
                <c:pt idx="1">
                  <c:v>39.727960000000003</c:v>
                </c:pt>
                <c:pt idx="2">
                  <c:v>0</c:v>
                </c:pt>
                <c:pt idx="3">
                  <c:v>0</c:v>
                </c:pt>
                <c:pt idx="4">
                  <c:v>0.19208344999999999</c:v>
                </c:pt>
                <c:pt idx="5">
                  <c:v>0.19863980000000001</c:v>
                </c:pt>
                <c:pt idx="6">
                  <c:v>0</c:v>
                </c:pt>
                <c:pt idx="7">
                  <c:v>0</c:v>
                </c:pt>
                <c:pt idx="8">
                  <c:v>152.51425929999999</c:v>
                </c:pt>
                <c:pt idx="9">
                  <c:v>157.72000120000001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5D5-4506-997A-BF619E92A4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6262864"/>
        <c:axId val="516259728"/>
      </c:barChart>
      <c:catAx>
        <c:axId val="51626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16259728"/>
        <c:crosses val="autoZero"/>
        <c:auto val="1"/>
        <c:lblAlgn val="ctr"/>
        <c:lblOffset val="100"/>
        <c:noMultiLvlLbl val="0"/>
      </c:catAx>
      <c:valAx>
        <c:axId val="51625972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16262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5234237213403881"/>
          <c:y val="4.6980101131533971E-3"/>
          <c:w val="0.43311640211640212"/>
          <c:h val="0.335906738017473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32649911816579"/>
          <c:y val="2.795175412233776E-2"/>
          <c:w val="0.86652072310405648"/>
          <c:h val="0.79645042738376826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Graf3!$E$3</c:f>
              <c:strCache>
                <c:ptCount val="1"/>
                <c:pt idx="0">
                  <c:v>Bancos y cooperativas</c:v>
                </c:pt>
              </c:strCache>
            </c:strRef>
          </c:tx>
          <c:spPr>
            <a:solidFill>
              <a:srgbClr val="C00000"/>
            </a:solidFill>
            <a:ln w="9525">
              <a:noFill/>
              <a:prstDash val="solid"/>
            </a:ln>
            <a:effectLst/>
          </c:spPr>
          <c:invertIfNegative val="0"/>
          <c:cat>
            <c:multiLvlStrRef>
              <c:f>Graf3!$B$4:$C$35</c:f>
              <c:multiLvlStrCache>
                <c:ptCount val="3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  <c:pt idx="16">
                    <c:v>2022</c:v>
                  </c:pt>
                  <c:pt idx="20">
                    <c:v>2023</c:v>
                  </c:pt>
                  <c:pt idx="24">
                    <c:v>2024</c:v>
                  </c:pt>
                  <c:pt idx="28">
                    <c:v>2025</c:v>
                  </c:pt>
                </c:lvl>
              </c:multiLvlStrCache>
            </c:multiLvlStrRef>
          </c:cat>
          <c:val>
            <c:numRef>
              <c:f>Graf3!$E$4:$E$35</c:f>
              <c:numCache>
                <c:formatCode>#,##0</c:formatCode>
                <c:ptCount val="32"/>
                <c:pt idx="0">
                  <c:v>1397.8012309204523</c:v>
                </c:pt>
                <c:pt idx="1">
                  <c:v>1077.7616092691296</c:v>
                </c:pt>
                <c:pt idx="2">
                  <c:v>1052.8457078599185</c:v>
                </c:pt>
                <c:pt idx="3">
                  <c:v>-306.49933878493937</c:v>
                </c:pt>
                <c:pt idx="4">
                  <c:v>-21.105766217458495</c:v>
                </c:pt>
                <c:pt idx="5">
                  <c:v>2308.8147770346241</c:v>
                </c:pt>
                <c:pt idx="6">
                  <c:v>2677.3725529274357</c:v>
                </c:pt>
                <c:pt idx="7">
                  <c:v>4750.7268050025732</c:v>
                </c:pt>
                <c:pt idx="8">
                  <c:v>5043.50882221966</c:v>
                </c:pt>
                <c:pt idx="9">
                  <c:v>-8509.2019731918881</c:v>
                </c:pt>
                <c:pt idx="10">
                  <c:v>-11666.258342510955</c:v>
                </c:pt>
                <c:pt idx="11">
                  <c:v>-1230.7513831864662</c:v>
                </c:pt>
                <c:pt idx="12">
                  <c:v>-3304.2612527144588</c:v>
                </c:pt>
                <c:pt idx="13">
                  <c:v>-3361.3698629198043</c:v>
                </c:pt>
                <c:pt idx="14">
                  <c:v>-1109.2707563597169</c:v>
                </c:pt>
                <c:pt idx="15">
                  <c:v>-639.15653886501059</c:v>
                </c:pt>
                <c:pt idx="16">
                  <c:v>1593.8742478371912</c:v>
                </c:pt>
                <c:pt idx="17">
                  <c:v>4476.7623178327722</c:v>
                </c:pt>
                <c:pt idx="18">
                  <c:v>2722.3039254793821</c:v>
                </c:pt>
                <c:pt idx="19">
                  <c:v>4987.7645496816849</c:v>
                </c:pt>
                <c:pt idx="20">
                  <c:v>-318.20373925257923</c:v>
                </c:pt>
                <c:pt idx="21">
                  <c:v>934.23214449374314</c:v>
                </c:pt>
                <c:pt idx="22">
                  <c:v>-1702.6516309284857</c:v>
                </c:pt>
                <c:pt idx="23">
                  <c:v>120.76328302506408</c:v>
                </c:pt>
                <c:pt idx="24">
                  <c:v>2319.2578672000982</c:v>
                </c:pt>
                <c:pt idx="25">
                  <c:v>3753.7658785032227</c:v>
                </c:pt>
                <c:pt idx="26">
                  <c:v>1630.668100511788</c:v>
                </c:pt>
                <c:pt idx="27">
                  <c:v>-202.8848036852246</c:v>
                </c:pt>
                <c:pt idx="28">
                  <c:v>-144.34342142367893</c:v>
                </c:pt>
                <c:pt idx="29">
                  <c:v>1797.8486942337929</c:v>
                </c:pt>
                <c:pt idx="30">
                  <c:v>-2525.2187935123193</c:v>
                </c:pt>
                <c:pt idx="31">
                  <c:v>-1357.883758075546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5D-4A0E-A8B6-6D3BEE62E4F8}"/>
            </c:ext>
          </c:extLst>
        </c:ser>
        <c:ser>
          <c:idx val="4"/>
          <c:order val="1"/>
          <c:tx>
            <c:strRef>
              <c:f>Graf3!$H$3</c:f>
              <c:strCache>
                <c:ptCount val="1"/>
                <c:pt idx="0">
                  <c:v>Gobierno general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Graf3!$B$4:$C$35</c:f>
              <c:multiLvlStrCache>
                <c:ptCount val="3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  <c:pt idx="16">
                    <c:v>2022</c:v>
                  </c:pt>
                  <c:pt idx="20">
                    <c:v>2023</c:v>
                  </c:pt>
                  <c:pt idx="24">
                    <c:v>2024</c:v>
                  </c:pt>
                  <c:pt idx="28">
                    <c:v>2025</c:v>
                  </c:pt>
                </c:lvl>
              </c:multiLvlStrCache>
            </c:multiLvlStrRef>
          </c:cat>
          <c:val>
            <c:numRef>
              <c:f>Graf3!$H$4:$H$35</c:f>
              <c:numCache>
                <c:formatCode>#,##0</c:formatCode>
                <c:ptCount val="32"/>
                <c:pt idx="0">
                  <c:v>235.63176979907041</c:v>
                </c:pt>
                <c:pt idx="1">
                  <c:v>1504.6733954189488</c:v>
                </c:pt>
                <c:pt idx="2">
                  <c:v>1509.8571850344561</c:v>
                </c:pt>
                <c:pt idx="3">
                  <c:v>1625.8486430029188</c:v>
                </c:pt>
                <c:pt idx="4">
                  <c:v>828.07329788251252</c:v>
                </c:pt>
                <c:pt idx="5">
                  <c:v>2686.1644013944883</c:v>
                </c:pt>
                <c:pt idx="6">
                  <c:v>853.87481005584152</c:v>
                </c:pt>
                <c:pt idx="7">
                  <c:v>906.92959810042282</c:v>
                </c:pt>
                <c:pt idx="8">
                  <c:v>1503.3066029571457</c:v>
                </c:pt>
                <c:pt idx="9">
                  <c:v>5214.7391688139478</c:v>
                </c:pt>
                <c:pt idx="10">
                  <c:v>962.30681960447657</c:v>
                </c:pt>
                <c:pt idx="11">
                  <c:v>1438.4238284384369</c:v>
                </c:pt>
                <c:pt idx="12">
                  <c:v>1670.0270328583817</c:v>
                </c:pt>
                <c:pt idx="13">
                  <c:v>4160.7878315695398</c:v>
                </c:pt>
                <c:pt idx="14">
                  <c:v>8132.5654326741551</c:v>
                </c:pt>
                <c:pt idx="15">
                  <c:v>2294.808416301184</c:v>
                </c:pt>
                <c:pt idx="16">
                  <c:v>3814.8847545317867</c:v>
                </c:pt>
                <c:pt idx="17">
                  <c:v>4357.3756339421534</c:v>
                </c:pt>
                <c:pt idx="18">
                  <c:v>-185.26562065749204</c:v>
                </c:pt>
                <c:pt idx="19">
                  <c:v>765.44282153063011</c:v>
                </c:pt>
                <c:pt idx="20">
                  <c:v>-581.12350652944451</c:v>
                </c:pt>
                <c:pt idx="21">
                  <c:v>3444.0837653036929</c:v>
                </c:pt>
                <c:pt idx="22">
                  <c:v>1964.9312264003897</c:v>
                </c:pt>
                <c:pt idx="23">
                  <c:v>3216.7350343425433</c:v>
                </c:pt>
                <c:pt idx="24">
                  <c:v>3564.1943481239973</c:v>
                </c:pt>
                <c:pt idx="25">
                  <c:v>2565.2318601836896</c:v>
                </c:pt>
                <c:pt idx="26">
                  <c:v>5661.8234129949669</c:v>
                </c:pt>
                <c:pt idx="27">
                  <c:v>-1136.0217047130682</c:v>
                </c:pt>
                <c:pt idx="28">
                  <c:v>3380.0955609047951</c:v>
                </c:pt>
                <c:pt idx="29">
                  <c:v>5796.8544556714141</c:v>
                </c:pt>
                <c:pt idx="30">
                  <c:v>3137.5995861401284</c:v>
                </c:pt>
                <c:pt idx="31">
                  <c:v>193.13776678362831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F5D-4A0E-A8B6-6D3BEE62E4F8}"/>
            </c:ext>
          </c:extLst>
        </c:ser>
        <c:ser>
          <c:idx val="3"/>
          <c:order val="2"/>
          <c:tx>
            <c:strRef>
              <c:f>Graf3!$G$3</c:f>
              <c:strCache>
                <c:ptCount val="1"/>
                <c:pt idx="0">
                  <c:v>Empresas no financieras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Graf3!$B$4:$C$35</c:f>
              <c:multiLvlStrCache>
                <c:ptCount val="3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  <c:pt idx="16">
                    <c:v>2022</c:v>
                  </c:pt>
                  <c:pt idx="20">
                    <c:v>2023</c:v>
                  </c:pt>
                  <c:pt idx="24">
                    <c:v>2024</c:v>
                  </c:pt>
                  <c:pt idx="28">
                    <c:v>2025</c:v>
                  </c:pt>
                </c:lvl>
              </c:multiLvlStrCache>
            </c:multiLvlStrRef>
          </c:cat>
          <c:val>
            <c:numRef>
              <c:f>Graf3!$G$4:$G$35</c:f>
              <c:numCache>
                <c:formatCode>#,##0</c:formatCode>
                <c:ptCount val="32"/>
                <c:pt idx="0">
                  <c:v>-83.559638581283394</c:v>
                </c:pt>
                <c:pt idx="1">
                  <c:v>1356.1236413166198</c:v>
                </c:pt>
                <c:pt idx="2">
                  <c:v>448.53068653335708</c:v>
                </c:pt>
                <c:pt idx="3">
                  <c:v>723.91901531891403</c:v>
                </c:pt>
                <c:pt idx="4">
                  <c:v>-393.54080234240223</c:v>
                </c:pt>
                <c:pt idx="5">
                  <c:v>1961.1721998889977</c:v>
                </c:pt>
                <c:pt idx="6">
                  <c:v>1582.2200218200317</c:v>
                </c:pt>
                <c:pt idx="7">
                  <c:v>808.03780517543112</c:v>
                </c:pt>
                <c:pt idx="8">
                  <c:v>2309.2691375685845</c:v>
                </c:pt>
                <c:pt idx="9">
                  <c:v>2437.8343258866535</c:v>
                </c:pt>
                <c:pt idx="10">
                  <c:v>874.22701227498942</c:v>
                </c:pt>
                <c:pt idx="11">
                  <c:v>-514.10265393518921</c:v>
                </c:pt>
                <c:pt idx="12">
                  <c:v>310.55621618381224</c:v>
                </c:pt>
                <c:pt idx="13">
                  <c:v>99.193500086236114</c:v>
                </c:pt>
                <c:pt idx="14">
                  <c:v>2576.3435503831556</c:v>
                </c:pt>
                <c:pt idx="15">
                  <c:v>343.14248845757425</c:v>
                </c:pt>
                <c:pt idx="16">
                  <c:v>1141.7598293199408</c:v>
                </c:pt>
                <c:pt idx="17">
                  <c:v>998.37575325950434</c:v>
                </c:pt>
                <c:pt idx="18">
                  <c:v>-155.71965593553341</c:v>
                </c:pt>
                <c:pt idx="19">
                  <c:v>392.29409137115249</c:v>
                </c:pt>
                <c:pt idx="20">
                  <c:v>704.54055216881193</c:v>
                </c:pt>
                <c:pt idx="21">
                  <c:v>288.33554541937326</c:v>
                </c:pt>
                <c:pt idx="22">
                  <c:v>1173.9766586772741</c:v>
                </c:pt>
                <c:pt idx="23">
                  <c:v>-20.045950238730143</c:v>
                </c:pt>
                <c:pt idx="24">
                  <c:v>1897.7622543204407</c:v>
                </c:pt>
                <c:pt idx="25">
                  <c:v>246.91125938082888</c:v>
                </c:pt>
                <c:pt idx="26">
                  <c:v>-368.75875962701809</c:v>
                </c:pt>
                <c:pt idx="27">
                  <c:v>1911.4284329706561</c:v>
                </c:pt>
                <c:pt idx="28">
                  <c:v>1282.8070552204208</c:v>
                </c:pt>
                <c:pt idx="29">
                  <c:v>1144.9521790152451</c:v>
                </c:pt>
                <c:pt idx="30">
                  <c:v>239.37829157024697</c:v>
                </c:pt>
                <c:pt idx="31">
                  <c:v>2244.6955505533665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F5D-4A0E-A8B6-6D3BEE62E4F8}"/>
            </c:ext>
          </c:extLst>
        </c:ser>
        <c:ser>
          <c:idx val="2"/>
          <c:order val="3"/>
          <c:tx>
            <c:strRef>
              <c:f>Graf3!$F$3</c:f>
              <c:strCache>
                <c:ptCount val="1"/>
                <c:pt idx="0">
                  <c:v>Otros intermediarios financieros</c:v>
                </c:pt>
              </c:strCache>
            </c:strRef>
          </c:tx>
          <c:spPr>
            <a:solidFill>
              <a:schemeClr val="accent4"/>
            </a:solidFill>
            <a:ln w="12700">
              <a:noFill/>
            </a:ln>
            <a:effectLst/>
          </c:spPr>
          <c:invertIfNegative val="0"/>
          <c:cat>
            <c:multiLvlStrRef>
              <c:f>Graf3!$B$4:$C$35</c:f>
              <c:multiLvlStrCache>
                <c:ptCount val="3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  <c:pt idx="16">
                    <c:v>2022</c:v>
                  </c:pt>
                  <c:pt idx="20">
                    <c:v>2023</c:v>
                  </c:pt>
                  <c:pt idx="24">
                    <c:v>2024</c:v>
                  </c:pt>
                  <c:pt idx="28">
                    <c:v>2025</c:v>
                  </c:pt>
                </c:lvl>
              </c:multiLvlStrCache>
            </c:multiLvlStrRef>
          </c:cat>
          <c:val>
            <c:numRef>
              <c:f>Graf3!$F$4:$F$35</c:f>
              <c:numCache>
                <c:formatCode>#,##0</c:formatCode>
                <c:ptCount val="32"/>
                <c:pt idx="0">
                  <c:v>-138.03461751345964</c:v>
                </c:pt>
                <c:pt idx="1">
                  <c:v>214.21485748351583</c:v>
                </c:pt>
                <c:pt idx="2">
                  <c:v>245.56256579569524</c:v>
                </c:pt>
                <c:pt idx="3">
                  <c:v>266.304281405354</c:v>
                </c:pt>
                <c:pt idx="4">
                  <c:v>266.29749790528894</c:v>
                </c:pt>
                <c:pt idx="5">
                  <c:v>72.612753176341627</c:v>
                </c:pt>
                <c:pt idx="6">
                  <c:v>145.28254026037794</c:v>
                </c:pt>
                <c:pt idx="7">
                  <c:v>-131.25061635138294</c:v>
                </c:pt>
                <c:pt idx="8">
                  <c:v>854.35214453014862</c:v>
                </c:pt>
                <c:pt idx="9">
                  <c:v>-146.45368906576078</c:v>
                </c:pt>
                <c:pt idx="10">
                  <c:v>21.26312046871314</c:v>
                </c:pt>
                <c:pt idx="11">
                  <c:v>253.28350287605801</c:v>
                </c:pt>
                <c:pt idx="12">
                  <c:v>259.55372070344089</c:v>
                </c:pt>
                <c:pt idx="13">
                  <c:v>319.87306323091491</c:v>
                </c:pt>
                <c:pt idx="14">
                  <c:v>672.01932341809663</c:v>
                </c:pt>
                <c:pt idx="15">
                  <c:v>-20.557385993298467</c:v>
                </c:pt>
                <c:pt idx="16">
                  <c:v>-77.206028662930322</c:v>
                </c:pt>
                <c:pt idx="17">
                  <c:v>-389.16953434634547</c:v>
                </c:pt>
                <c:pt idx="18">
                  <c:v>-114.41405957347303</c:v>
                </c:pt>
                <c:pt idx="19">
                  <c:v>78.910937964350524</c:v>
                </c:pt>
                <c:pt idx="20">
                  <c:v>34.791602679842796</c:v>
                </c:pt>
                <c:pt idx="21">
                  <c:v>184.83163279584579</c:v>
                </c:pt>
                <c:pt idx="22">
                  <c:v>-181.17366328569977</c:v>
                </c:pt>
                <c:pt idx="23">
                  <c:v>-172.76675609007765</c:v>
                </c:pt>
                <c:pt idx="24">
                  <c:v>-48.220320004222174</c:v>
                </c:pt>
                <c:pt idx="25">
                  <c:v>-212.27452870543573</c:v>
                </c:pt>
                <c:pt idx="26">
                  <c:v>391.17746969756553</c:v>
                </c:pt>
                <c:pt idx="27">
                  <c:v>75.36936181337245</c:v>
                </c:pt>
                <c:pt idx="28">
                  <c:v>660.59949777996826</c:v>
                </c:pt>
                <c:pt idx="29">
                  <c:v>-225.33779844264168</c:v>
                </c:pt>
                <c:pt idx="30">
                  <c:v>1082.6071262619914</c:v>
                </c:pt>
                <c:pt idx="31">
                  <c:v>638.65381950575863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5D-4A0E-A8B6-6D3BEE62E4F8}"/>
            </c:ext>
          </c:extLst>
        </c:ser>
        <c:ser>
          <c:idx val="0"/>
          <c:order val="4"/>
          <c:tx>
            <c:strRef>
              <c:f>Graf3!$D$3</c:f>
              <c:strCache>
                <c:ptCount val="1"/>
                <c:pt idx="0">
                  <c:v>Banco Central</c:v>
                </c:pt>
              </c:strCache>
            </c:strRef>
          </c:tx>
          <c:spPr>
            <a:solidFill>
              <a:schemeClr val="accent1"/>
            </a:solidFill>
            <a:ln w="9525">
              <a:noFill/>
            </a:ln>
            <a:effectLst/>
          </c:spPr>
          <c:invertIfNegative val="0"/>
          <c:cat>
            <c:multiLvlStrRef>
              <c:f>Graf3!$B$4:$C$35</c:f>
              <c:multiLvlStrCache>
                <c:ptCount val="3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  <c:pt idx="16">
                    <c:v>2022</c:v>
                  </c:pt>
                  <c:pt idx="20">
                    <c:v>2023</c:v>
                  </c:pt>
                  <c:pt idx="24">
                    <c:v>2024</c:v>
                  </c:pt>
                  <c:pt idx="28">
                    <c:v>2025</c:v>
                  </c:pt>
                </c:lvl>
              </c:multiLvlStrCache>
            </c:multiLvlStrRef>
          </c:cat>
          <c:val>
            <c:numRef>
              <c:f>Graf3!$D$4:$D$35</c:f>
              <c:numCache>
                <c:formatCode>#,##0</c:formatCode>
                <c:ptCount val="32"/>
                <c:pt idx="0">
                  <c:v>-252.81994876878343</c:v>
                </c:pt>
                <c:pt idx="1">
                  <c:v>872.220251690174</c:v>
                </c:pt>
                <c:pt idx="2">
                  <c:v>-495.87014769038166</c:v>
                </c:pt>
                <c:pt idx="3">
                  <c:v>-1185.7815592555735</c:v>
                </c:pt>
                <c:pt idx="4">
                  <c:v>2429.8265766295808</c:v>
                </c:pt>
                <c:pt idx="5">
                  <c:v>-1071.3662973158523</c:v>
                </c:pt>
                <c:pt idx="6">
                  <c:v>142.17156911579895</c:v>
                </c:pt>
                <c:pt idx="7">
                  <c:v>-1619.0173050562535</c:v>
                </c:pt>
                <c:pt idx="8">
                  <c:v>-3766.184339194564</c:v>
                </c:pt>
                <c:pt idx="9">
                  <c:v>11929.006605967665</c:v>
                </c:pt>
                <c:pt idx="10">
                  <c:v>1729.2335012418584</c:v>
                </c:pt>
                <c:pt idx="11">
                  <c:v>-2759.2083561562372</c:v>
                </c:pt>
                <c:pt idx="12">
                  <c:v>1455.2168776980382</c:v>
                </c:pt>
                <c:pt idx="13">
                  <c:v>9354.2919722533607</c:v>
                </c:pt>
                <c:pt idx="14">
                  <c:v>7500.376486192712</c:v>
                </c:pt>
                <c:pt idx="15">
                  <c:v>3508.9688123133778</c:v>
                </c:pt>
                <c:pt idx="16">
                  <c:v>-16162.137240283764</c:v>
                </c:pt>
                <c:pt idx="17">
                  <c:v>18652.617970152485</c:v>
                </c:pt>
                <c:pt idx="18">
                  <c:v>-6677.1987281755046</c:v>
                </c:pt>
                <c:pt idx="19">
                  <c:v>-298.342569401503</c:v>
                </c:pt>
                <c:pt idx="20">
                  <c:v>2650.3988253084663</c:v>
                </c:pt>
                <c:pt idx="21">
                  <c:v>2195.2254769495325</c:v>
                </c:pt>
                <c:pt idx="22">
                  <c:v>5699.7867274757828</c:v>
                </c:pt>
                <c:pt idx="23">
                  <c:v>161.63012861720927</c:v>
                </c:pt>
                <c:pt idx="24">
                  <c:v>-1161.1161186319223</c:v>
                </c:pt>
                <c:pt idx="25">
                  <c:v>-16480.754933668017</c:v>
                </c:pt>
                <c:pt idx="26">
                  <c:v>-9230.2271250179656</c:v>
                </c:pt>
                <c:pt idx="27">
                  <c:v>480.24128618872913</c:v>
                </c:pt>
                <c:pt idx="28">
                  <c:v>1019.7446460076056</c:v>
                </c:pt>
                <c:pt idx="29">
                  <c:v>700.24616710802513</c:v>
                </c:pt>
                <c:pt idx="30">
                  <c:v>459.76871871616936</c:v>
                </c:pt>
                <c:pt idx="31">
                  <c:v>-1359.7502118519708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5D-4A0E-A8B6-6D3BEE62E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516262864"/>
        <c:axId val="516259728"/>
      </c:barChart>
      <c:lineChart>
        <c:grouping val="standard"/>
        <c:varyColors val="0"/>
        <c:ser>
          <c:idx val="5"/>
          <c:order val="5"/>
          <c:tx>
            <c:strRef>
              <c:f>Graf3!$I$3</c:f>
              <c:strCache>
                <c:ptCount val="1"/>
                <c:pt idx="0">
                  <c:v>Operación financiera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multiLvlStrRef>
              <c:f>Graf3!$B$4:$C$35</c:f>
              <c:multiLvlStrCache>
                <c:ptCount val="3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  <c:pt idx="16">
                    <c:v>2022</c:v>
                  </c:pt>
                  <c:pt idx="20">
                    <c:v>2023</c:v>
                  </c:pt>
                  <c:pt idx="24">
                    <c:v>2024</c:v>
                  </c:pt>
                  <c:pt idx="28">
                    <c:v>2025</c:v>
                  </c:pt>
                </c:lvl>
              </c:multiLvlStrCache>
            </c:multiLvlStrRef>
          </c:cat>
          <c:val>
            <c:numRef>
              <c:f>Graf3!$I$4:$I$35</c:f>
              <c:numCache>
                <c:formatCode>#,##0</c:formatCode>
                <c:ptCount val="32"/>
                <c:pt idx="0">
                  <c:v>1159.0187958559964</c:v>
                </c:pt>
                <c:pt idx="1">
                  <c:v>5024.9937551783878</c:v>
                </c:pt>
                <c:pt idx="2">
                  <c:v>2760.9259975330451</c:v>
                </c:pt>
                <c:pt idx="3">
                  <c:v>1123.7910416866739</c:v>
                </c:pt>
                <c:pt idx="4">
                  <c:v>3109.5508038575217</c:v>
                </c:pt>
                <c:pt idx="5">
                  <c:v>5957.3978341785987</c:v>
                </c:pt>
                <c:pt idx="6">
                  <c:v>5400.9214941794853</c:v>
                </c:pt>
                <c:pt idx="7">
                  <c:v>4715.4262868707901</c:v>
                </c:pt>
                <c:pt idx="8">
                  <c:v>5944.2523680809745</c:v>
                </c:pt>
                <c:pt idx="9">
                  <c:v>10925.924438410617</c:v>
                </c:pt>
                <c:pt idx="10">
                  <c:v>-8079.2278889209174</c:v>
                </c:pt>
                <c:pt idx="11">
                  <c:v>-2812.3550619633975</c:v>
                </c:pt>
                <c:pt idx="12">
                  <c:v>391.09259441584766</c:v>
                </c:pt>
                <c:pt idx="13">
                  <c:v>10572.776504341673</c:v>
                </c:pt>
                <c:pt idx="14">
                  <c:v>17772.034036402369</c:v>
                </c:pt>
                <c:pt idx="15">
                  <c:v>5487.2057919674153</c:v>
                </c:pt>
                <c:pt idx="16">
                  <c:v>-9688.8244373356065</c:v>
                </c:pt>
                <c:pt idx="17">
                  <c:v>28095.96214097859</c:v>
                </c:pt>
                <c:pt idx="18">
                  <c:v>-4410.2941391776321</c:v>
                </c:pt>
                <c:pt idx="19">
                  <c:v>5926.0698312049335</c:v>
                </c:pt>
                <c:pt idx="20">
                  <c:v>2490.4037344436856</c:v>
                </c:pt>
                <c:pt idx="21">
                  <c:v>7046.7085653376998</c:v>
                </c:pt>
                <c:pt idx="22">
                  <c:v>6954.8693181875278</c:v>
                </c:pt>
                <c:pt idx="23">
                  <c:v>3306.3157391979598</c:v>
                </c:pt>
                <c:pt idx="24">
                  <c:v>6571.8780312662466</c:v>
                </c:pt>
                <c:pt idx="25">
                  <c:v>-10127.786885638145</c:v>
                </c:pt>
                <c:pt idx="26">
                  <c:v>-1914.6491191936159</c:v>
                </c:pt>
                <c:pt idx="27">
                  <c:v>1128.132572226772</c:v>
                </c:pt>
                <c:pt idx="28">
                  <c:v>6198.9033384621507</c:v>
                </c:pt>
                <c:pt idx="29">
                  <c:v>9214.5636983725453</c:v>
                </c:pt>
                <c:pt idx="30">
                  <c:v>2394.1349287874814</c:v>
                </c:pt>
                <c:pt idx="31">
                  <c:v>358.85316727902483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5D-4A0E-A8B6-6D3BEE62E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262864"/>
        <c:axId val="516259728"/>
      </c:lineChart>
      <c:catAx>
        <c:axId val="51626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16259728"/>
        <c:crosses val="autoZero"/>
        <c:auto val="1"/>
        <c:lblAlgn val="ctr"/>
        <c:lblOffset val="100"/>
        <c:noMultiLvlLbl val="0"/>
      </c:catAx>
      <c:valAx>
        <c:axId val="51625972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16262864"/>
        <c:crosses val="autoZero"/>
        <c:crossBetween val="between"/>
        <c:majorUnit val="5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8770943562610236E-2"/>
          <c:y val="1.9455831379856143E-2"/>
          <c:w val="0.49254805996472661"/>
          <c:h val="0.339861353208711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81714785651793"/>
          <c:y val="2.5428331875182269E-2"/>
          <c:w val="0.88084951881014872"/>
          <c:h val="0.7875160396617089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Graf4!$B$7</c:f>
              <c:strCache>
                <c:ptCount val="1"/>
                <c:pt idx="0">
                  <c:v>Bancos y cooperativas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multiLvlStrRef>
              <c:f>Graf4!$C$5:$F$6</c:f>
              <c:multiLvlStrCache>
                <c:ptCount val="4"/>
                <c:lvl>
                  <c:pt idx="0">
                    <c:v>2024 IV Trim</c:v>
                  </c:pt>
                  <c:pt idx="1">
                    <c:v>2025 IV Trim</c:v>
                  </c:pt>
                  <c:pt idx="2">
                    <c:v>2024 IV Trim</c:v>
                  </c:pt>
                  <c:pt idx="3">
                    <c:v>2025 IV Trim</c:v>
                  </c:pt>
                </c:lvl>
                <c:lvl>
                  <c:pt idx="0">
                    <c:v>Mercado local</c:v>
                  </c:pt>
                  <c:pt idx="2">
                    <c:v>Mercado externo</c:v>
                  </c:pt>
                </c:lvl>
              </c:multiLvlStrCache>
            </c:multiLvlStrRef>
          </c:cat>
          <c:val>
            <c:numRef>
              <c:f>Graf4!$C$7:$F$7</c:f>
              <c:numCache>
                <c:formatCode>#,##0</c:formatCode>
                <c:ptCount val="4"/>
                <c:pt idx="0">
                  <c:v>135.43208600805002</c:v>
                </c:pt>
                <c:pt idx="1">
                  <c:v>353.78237033907993</c:v>
                </c:pt>
                <c:pt idx="2">
                  <c:v>388.21390151406399</c:v>
                </c:pt>
                <c:pt idx="3">
                  <c:v>600.386026335309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18-4A3A-9D64-B7D61B0644DB}"/>
            </c:ext>
          </c:extLst>
        </c:ser>
        <c:ser>
          <c:idx val="1"/>
          <c:order val="1"/>
          <c:tx>
            <c:strRef>
              <c:f>Graf4!$B$8</c:f>
              <c:strCache>
                <c:ptCount val="1"/>
                <c:pt idx="0">
                  <c:v>Otros intermediarios financieros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Graf4!$C$5:$F$6</c:f>
              <c:multiLvlStrCache>
                <c:ptCount val="4"/>
                <c:lvl>
                  <c:pt idx="0">
                    <c:v>2024 IV Trim</c:v>
                  </c:pt>
                  <c:pt idx="1">
                    <c:v>2025 IV Trim</c:v>
                  </c:pt>
                  <c:pt idx="2">
                    <c:v>2024 IV Trim</c:v>
                  </c:pt>
                  <c:pt idx="3">
                    <c:v>2025 IV Trim</c:v>
                  </c:pt>
                </c:lvl>
                <c:lvl>
                  <c:pt idx="0">
                    <c:v>Mercado local</c:v>
                  </c:pt>
                  <c:pt idx="2">
                    <c:v>Mercado externo</c:v>
                  </c:pt>
                </c:lvl>
              </c:multiLvlStrCache>
            </c:multiLvlStrRef>
          </c:cat>
          <c:val>
            <c:numRef>
              <c:f>Graf4!$C$8:$F$8</c:f>
              <c:numCache>
                <c:formatCode>#,##0</c:formatCode>
                <c:ptCount val="4"/>
                <c:pt idx="0">
                  <c:v>1206.0428967739761</c:v>
                </c:pt>
                <c:pt idx="1">
                  <c:v>1960.723606</c:v>
                </c:pt>
                <c:pt idx="2">
                  <c:v>1587.4622701988901</c:v>
                </c:pt>
                <c:pt idx="3">
                  <c:v>1465.72948994323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18-4A3A-9D64-B7D61B0644DB}"/>
            </c:ext>
          </c:extLst>
        </c:ser>
        <c:ser>
          <c:idx val="2"/>
          <c:order val="2"/>
          <c:tx>
            <c:strRef>
              <c:f>Graf4!$B$9</c:f>
              <c:strCache>
                <c:ptCount val="1"/>
                <c:pt idx="0">
                  <c:v>Empresas no financieras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Graf4!$C$5:$F$6</c:f>
              <c:multiLvlStrCache>
                <c:ptCount val="4"/>
                <c:lvl>
                  <c:pt idx="0">
                    <c:v>2024 IV Trim</c:v>
                  </c:pt>
                  <c:pt idx="1">
                    <c:v>2025 IV Trim</c:v>
                  </c:pt>
                  <c:pt idx="2">
                    <c:v>2024 IV Trim</c:v>
                  </c:pt>
                  <c:pt idx="3">
                    <c:v>2025 IV Trim</c:v>
                  </c:pt>
                </c:lvl>
                <c:lvl>
                  <c:pt idx="0">
                    <c:v>Mercado local</c:v>
                  </c:pt>
                  <c:pt idx="2">
                    <c:v>Mercado externo</c:v>
                  </c:pt>
                </c:lvl>
              </c:multiLvlStrCache>
            </c:multiLvlStrRef>
          </c:cat>
          <c:val>
            <c:numRef>
              <c:f>Graf4!$C$9:$F$9</c:f>
              <c:numCache>
                <c:formatCode>#,##0</c:formatCode>
                <c:ptCount val="4"/>
                <c:pt idx="0">
                  <c:v>1308.5138514081914</c:v>
                </c:pt>
                <c:pt idx="1">
                  <c:v>2683.6392940000001</c:v>
                </c:pt>
                <c:pt idx="2">
                  <c:v>5865.266646542781</c:v>
                </c:pt>
                <c:pt idx="3">
                  <c:v>5952.5211060537549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18-4A3A-9D64-B7D61B0644DB}"/>
            </c:ext>
          </c:extLst>
        </c:ser>
        <c:ser>
          <c:idx val="3"/>
          <c:order val="3"/>
          <c:tx>
            <c:strRef>
              <c:f>Graf4!$B$10</c:f>
              <c:strCache>
                <c:ptCount val="1"/>
                <c:pt idx="0">
                  <c:v>Gobierno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multiLvlStrRef>
              <c:f>Graf4!$C$5:$F$6</c:f>
              <c:multiLvlStrCache>
                <c:ptCount val="4"/>
                <c:lvl>
                  <c:pt idx="0">
                    <c:v>2024 IV Trim</c:v>
                  </c:pt>
                  <c:pt idx="1">
                    <c:v>2025 IV Trim</c:v>
                  </c:pt>
                  <c:pt idx="2">
                    <c:v>2024 IV Trim</c:v>
                  </c:pt>
                  <c:pt idx="3">
                    <c:v>2025 IV Trim</c:v>
                  </c:pt>
                </c:lvl>
                <c:lvl>
                  <c:pt idx="0">
                    <c:v>Mercado local</c:v>
                  </c:pt>
                  <c:pt idx="2">
                    <c:v>Mercado externo</c:v>
                  </c:pt>
                </c:lvl>
              </c:multiLvlStrCache>
            </c:multiLvlStrRef>
          </c:cat>
          <c:val>
            <c:numRef>
              <c:f>Graf4!$C$10:$F$10</c:f>
              <c:numCache>
                <c:formatCode>#,##0</c:formatCode>
                <c:ptCount val="4"/>
                <c:pt idx="0">
                  <c:v>15635.027910232549</c:v>
                </c:pt>
                <c:pt idx="1">
                  <c:v>17074.788244793133</c:v>
                </c:pt>
                <c:pt idx="2">
                  <c:v>34650.633155420619</c:v>
                </c:pt>
                <c:pt idx="3">
                  <c:v>34892.455817974675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418-4A3A-9D64-B7D61B064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99168656"/>
        <c:axId val="99170576"/>
      </c:barChart>
      <c:catAx>
        <c:axId val="9916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99170576"/>
        <c:crosses val="autoZero"/>
        <c:auto val="1"/>
        <c:lblAlgn val="ctr"/>
        <c:lblOffset val="100"/>
        <c:noMultiLvlLbl val="0"/>
      </c:catAx>
      <c:valAx>
        <c:axId val="9917057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9916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959142607174104"/>
          <c:y val="4.9767424905220181E-2"/>
          <c:w val="0.44359492563429564"/>
          <c:h val="0.265047389909594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187554017493308E-2"/>
          <c:y val="2.7510335214853167E-2"/>
          <c:w val="0.89752826512093753"/>
          <c:h val="0.85258138865491695"/>
        </c:manualLayout>
      </c:layout>
      <c:ofPieChart>
        <c:ofPieType val="pie"/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E21-42D2-B60C-5771E077B82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E21-42D2-B60C-5771E077B82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E21-42D2-B60C-5771E077B82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E21-42D2-B60C-5771E077B82F}"/>
              </c:ext>
            </c:extLst>
          </c:dPt>
          <c:dPt>
            <c:idx val="4"/>
            <c:bubble3D val="0"/>
            <c:spPr>
              <a:solidFill>
                <a:schemeClr val="accent6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E21-42D2-B60C-5771E077B82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E21-42D2-B60C-5771E077B82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E21-42D2-B60C-5771E077B82F}"/>
              </c:ext>
            </c:extLst>
          </c:dPt>
          <c:dLbls>
            <c:dLbl>
              <c:idx val="0"/>
              <c:layout>
                <c:manualLayout>
                  <c:x val="5.890868381261849E-2"/>
                  <c:y val="-3.0317464021946454E-2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4408077325366725"/>
                      <c:h val="0.1969654185097841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0E21-42D2-B60C-5771E077B82F}"/>
                </c:ext>
              </c:extLst>
            </c:dLbl>
            <c:dLbl>
              <c:idx val="1"/>
              <c:layout>
                <c:manualLayout>
                  <c:x val="8.661399303775294E-2"/>
                  <c:y val="7.23821765816193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E21-42D2-B60C-5771E077B82F}"/>
                </c:ext>
              </c:extLst>
            </c:dLbl>
            <c:dLbl>
              <c:idx val="2"/>
              <c:layout>
                <c:manualLayout>
                  <c:x val="-5.3833115467875337E-2"/>
                  <c:y val="8.6849538348186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E21-42D2-B60C-5771E077B82F}"/>
                </c:ext>
              </c:extLst>
            </c:dLbl>
            <c:dLbl>
              <c:idx val="5"/>
              <c:layout>
                <c:manualLayout>
                  <c:x val="4.0090689014764112E-2"/>
                  <c:y val="-7.54013654773964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E21-42D2-B60C-5771E077B82F}"/>
                </c:ext>
              </c:extLst>
            </c:dLbl>
            <c:dLbl>
              <c:idx val="6"/>
              <c:layout>
                <c:manualLayout>
                  <c:x val="-0.19446625406081133"/>
                  <c:y val="-2.028245522380556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Mercado local</a:t>
                    </a:r>
                    <a:r>
                      <a:rPr lang="en-US" baseline="0"/>
                      <a:t> </a:t>
                    </a:r>
                    <a:fld id="{82820369-FDD7-4627-9560-90EDEA5FD64F}" type="VALUE">
                      <a:rPr lang="en-US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0E21-42D2-B60C-5771E077B82F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r>
                      <a:rPr lang="en-US"/>
                      <a:t>Mercado Local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0E21-42D2-B60C-5771E077B82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Graf5!$C$5:$C$10</c:f>
              <c:strCache>
                <c:ptCount val="6"/>
                <c:pt idx="0">
                  <c:v>Mercado Externo</c:v>
                </c:pt>
                <c:pt idx="1">
                  <c:v>Bancos</c:v>
                </c:pt>
                <c:pt idx="2">
                  <c:v>Otros intermediarios financieros</c:v>
                </c:pt>
                <c:pt idx="3">
                  <c:v>Empresas no financieras</c:v>
                </c:pt>
                <c:pt idx="4">
                  <c:v>Gobierno general</c:v>
                </c:pt>
                <c:pt idx="5">
                  <c:v>Resto sectores</c:v>
                </c:pt>
              </c:strCache>
            </c:strRef>
          </c:cat>
          <c:val>
            <c:numRef>
              <c:f>Graf5!$D$5:$D$10</c:f>
              <c:numCache>
                <c:formatCode>#,##0</c:formatCode>
                <c:ptCount val="6"/>
                <c:pt idx="0">
                  <c:v>6782.5612410746371</c:v>
                </c:pt>
                <c:pt idx="1">
                  <c:v>7136.8476099265508</c:v>
                </c:pt>
                <c:pt idx="2">
                  <c:v>799.6874008960433</c:v>
                </c:pt>
                <c:pt idx="3">
                  <c:v>1839.9853089034093</c:v>
                </c:pt>
                <c:pt idx="4">
                  <c:v>5922.5736278888407</c:v>
                </c:pt>
                <c:pt idx="5">
                  <c:v>1.702405075030663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E21-42D2-B60C-5771E077B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00"/>
        <c:splitType val="pos"/>
        <c:splitPos val="5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6329384260351453E-2"/>
          <c:y val="0.85197828850099366"/>
          <c:w val="0.88337079010431729"/>
          <c:h val="0.148021711499006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70861537044711"/>
          <c:y val="2.0191515960754282E-2"/>
          <c:w val="0.91047383179666641"/>
          <c:h val="0.796450427383768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Graf6!$D$4</c:f>
              <c:strCache>
                <c:ptCount val="1"/>
                <c:pt idx="0">
                  <c:v>IV</c:v>
                </c:pt>
              </c:strCache>
            </c:strRef>
          </c:tx>
          <c:spPr>
            <a:solidFill>
              <a:srgbClr val="0070C0"/>
            </a:solidFill>
            <a:ln w="9525">
              <a:noFill/>
            </a:ln>
            <a:effectLst/>
          </c:spPr>
          <c:invertIfNegative val="0"/>
          <c:cat>
            <c:multiLvlStrRef>
              <c:f>Graf6!$B$5:$C$11</c:f>
              <c:multiLvlStrCache>
                <c:ptCount val="7"/>
                <c:lvl>
                  <c:pt idx="0">
                    <c:v>a 1 año</c:v>
                  </c:pt>
                  <c:pt idx="1">
                    <c:v>entre 1 y 3 años</c:v>
                  </c:pt>
                  <c:pt idx="2">
                    <c:v>entre 3 y 5 años</c:v>
                  </c:pt>
                  <c:pt idx="3">
                    <c:v>más de 5 años</c:v>
                  </c:pt>
                  <c:pt idx="4">
                    <c:v>a 1 año</c:v>
                  </c:pt>
                  <c:pt idx="5">
                    <c:v>entre 1 y 3 años</c:v>
                  </c:pt>
                  <c:pt idx="6">
                    <c:v>Más de 3 años</c:v>
                  </c:pt>
                </c:lvl>
                <c:lvl>
                  <c:pt idx="0">
                    <c:v>Mercado Local</c:v>
                  </c:pt>
                  <c:pt idx="4">
                    <c:v>Mercado Externo</c:v>
                  </c:pt>
                </c:lvl>
              </c:multiLvlStrCache>
            </c:multiLvlStrRef>
          </c:cat>
          <c:val>
            <c:numRef>
              <c:f>Graf6!$D$5:$D$11</c:f>
              <c:numCache>
                <c:formatCode>#,##0</c:formatCode>
                <c:ptCount val="7"/>
                <c:pt idx="0">
                  <c:v>19760.6718487779</c:v>
                </c:pt>
                <c:pt idx="1">
                  <c:v>46072.523416816453</c:v>
                </c:pt>
                <c:pt idx="2">
                  <c:v>46241.3100547539</c:v>
                </c:pt>
                <c:pt idx="3">
                  <c:v>133360.48208069897</c:v>
                </c:pt>
                <c:pt idx="4">
                  <c:v>6374.8550265253343</c:v>
                </c:pt>
                <c:pt idx="5">
                  <c:v>22773.026349619569</c:v>
                </c:pt>
                <c:pt idx="6">
                  <c:v>144469.36258070762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BE-4A8A-8E0D-8A6623422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6262864"/>
        <c:axId val="516259728"/>
      </c:barChart>
      <c:catAx>
        <c:axId val="51626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16259728"/>
        <c:crosses val="autoZero"/>
        <c:auto val="1"/>
        <c:lblAlgn val="ctr"/>
        <c:lblOffset val="100"/>
        <c:noMultiLvlLbl val="0"/>
      </c:catAx>
      <c:valAx>
        <c:axId val="51625972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16262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28880070546738E-2"/>
          <c:y val="0.21535429332242662"/>
          <c:w val="0.8895499474557943"/>
          <c:h val="0.78143791498662474"/>
        </c:manualLayout>
      </c:layout>
      <c:ofPieChart>
        <c:ofPieType val="pie"/>
        <c:varyColors val="1"/>
        <c:ser>
          <c:idx val="0"/>
          <c:order val="0"/>
          <c:spPr>
            <a:solidFill>
              <a:srgbClr val="0070C0"/>
            </a:solidFill>
            <a:ln w="9525"/>
          </c:spPr>
          <c:dPt>
            <c:idx val="0"/>
            <c:bubble3D val="0"/>
            <c:spPr>
              <a:solidFill>
                <a:schemeClr val="accent1"/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E98F-4A48-8DD1-B60D524D8A53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E98F-4A48-8DD1-B60D524D8A53}"/>
              </c:ext>
            </c:extLst>
          </c:dPt>
          <c:dPt>
            <c:idx val="2"/>
            <c:bubble3D val="0"/>
            <c:spPr>
              <a:solidFill>
                <a:schemeClr val="bg2">
                  <a:lumMod val="75000"/>
                </a:schemeClr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E98F-4A48-8DD1-B60D524D8A5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E98F-4A48-8DD1-B60D524D8A5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E98F-4A48-8DD1-B60D524D8A53}"/>
              </c:ext>
            </c:extLst>
          </c:dPt>
          <c:dPt>
            <c:idx val="5"/>
            <c:bubble3D val="0"/>
            <c:spPr>
              <a:solidFill>
                <a:schemeClr val="accent4">
                  <a:lumMod val="75000"/>
                </a:schemeClr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E98F-4A48-8DD1-B60D524D8A53}"/>
              </c:ext>
            </c:extLst>
          </c:dPt>
          <c:dPt>
            <c:idx val="6"/>
            <c:bubble3D val="0"/>
            <c:spPr>
              <a:solidFill>
                <a:srgbClr val="7030A0"/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E98F-4A48-8DD1-B60D524D8A53}"/>
              </c:ext>
            </c:extLst>
          </c:dPt>
          <c:dPt>
            <c:idx val="7"/>
            <c:bubble3D val="0"/>
            <c:spPr>
              <a:solidFill>
                <a:schemeClr val="accent6">
                  <a:lumMod val="50000"/>
                </a:schemeClr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E98F-4A48-8DD1-B60D524D8A53}"/>
              </c:ext>
            </c:extLst>
          </c:dPt>
          <c:dPt>
            <c:idx val="8"/>
            <c:bubble3D val="0"/>
            <c:spPr>
              <a:solidFill>
                <a:schemeClr val="bg2">
                  <a:lumMod val="25000"/>
                </a:schemeClr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E98F-4A48-8DD1-B60D524D8A53}"/>
              </c:ext>
            </c:extLst>
          </c:dPt>
          <c:dPt>
            <c:idx val="9"/>
            <c:bubble3D val="0"/>
            <c:spPr>
              <a:solidFill>
                <a:schemeClr val="accent6"/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E98F-4A48-8DD1-B60D524D8A53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E98F-4A48-8DD1-B60D524D8A53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E98F-4A48-8DD1-B60D524D8A53}"/>
                </c:ext>
              </c:extLst>
            </c:dLbl>
            <c:dLbl>
              <c:idx val="7"/>
              <c:layout>
                <c:manualLayout>
                  <c:x val="0.18826573660884266"/>
                  <c:y val="-1.085399976412150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03200373647684"/>
                      <c:h val="0.1169608595548733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A-E98F-4A48-8DD1-B60D524D8A53}"/>
                </c:ext>
              </c:extLst>
            </c:dLbl>
            <c:dLbl>
              <c:idx val="8"/>
              <c:layout>
                <c:manualLayout>
                  <c:x val="0.11697934276590666"/>
                  <c:y val="0.2525007392568460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638308025810115"/>
                      <c:h val="0.2037914902563383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C-E98F-4A48-8DD1-B60D524D8A53}"/>
                </c:ext>
              </c:extLst>
            </c:dLbl>
            <c:dLbl>
              <c:idx val="9"/>
              <c:layout>
                <c:manualLayout>
                  <c:x val="-0.1895567603768103"/>
                  <c:y val="2.514698251235701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Inversionistas extranjeros</a:t>
                    </a:r>
                    <a:r>
                      <a:rPr lang="en-US" baseline="0"/>
                      <a:t>; </a:t>
                    </a:r>
                    <a:fld id="{34112066-91A0-4388-9D3C-F51C95DA8923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B-E98F-4A48-8DD1-B60D524D8A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Graf7!$B$4:$B$12</c:f>
              <c:strCache>
                <c:ptCount val="9"/>
                <c:pt idx="0">
                  <c:v>Banco Central</c:v>
                </c:pt>
                <c:pt idx="1">
                  <c:v>Bancos y Cooperativas</c:v>
                </c:pt>
                <c:pt idx="2">
                  <c:v>Fondos mutuos y de inversión</c:v>
                </c:pt>
                <c:pt idx="3">
                  <c:v>OIF y Gobierno</c:v>
                </c:pt>
                <c:pt idx="4">
                  <c:v>Fondos de pensiones</c:v>
                </c:pt>
                <c:pt idx="5">
                  <c:v>Compañias de seguros</c:v>
                </c:pt>
                <c:pt idx="6">
                  <c:v>Otros sectores residentes</c:v>
                </c:pt>
                <c:pt idx="7">
                  <c:v>Inversionistas Extranjeros - Mercado local</c:v>
                </c:pt>
                <c:pt idx="8">
                  <c:v>Inversionistas extranjeros - Mercado extranjero</c:v>
                </c:pt>
              </c:strCache>
            </c:strRef>
          </c:cat>
          <c:val>
            <c:numRef>
              <c:f>Graf7!$C$4:$C$12</c:f>
              <c:numCache>
                <c:formatCode>#,##0.0</c:formatCode>
                <c:ptCount val="9"/>
                <c:pt idx="0">
                  <c:v>0.76649307316399184</c:v>
                </c:pt>
                <c:pt idx="1">
                  <c:v>10.502774608613462</c:v>
                </c:pt>
                <c:pt idx="2">
                  <c:v>17.8403327208121</c:v>
                </c:pt>
                <c:pt idx="3">
                  <c:v>0.38512776870497911</c:v>
                </c:pt>
                <c:pt idx="4">
                  <c:v>23.213121227014071</c:v>
                </c:pt>
                <c:pt idx="5">
                  <c:v>7.8388111682824118</c:v>
                </c:pt>
                <c:pt idx="6">
                  <c:v>4.6687192621119928</c:v>
                </c:pt>
                <c:pt idx="7">
                  <c:v>3.6930226297958035</c:v>
                </c:pt>
                <c:pt idx="8">
                  <c:v>31.091597541501187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8F-4A48-8DD1-B60D524D8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50"/>
        <c:splitType val="pos"/>
        <c:splitPos val="2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"/>
          <c:y val="0"/>
          <c:w val="1"/>
          <c:h val="0.223315259214077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55314960629921"/>
          <c:y val="2.5428331875182269E-2"/>
          <c:w val="0.78168525809273837"/>
          <c:h val="0.81301363371245261"/>
        </c:manualLayout>
      </c:layout>
      <c:barChart>
        <c:barDir val="col"/>
        <c:grouping val="stacked"/>
        <c:varyColors val="0"/>
        <c:ser>
          <c:idx val="2"/>
          <c:order val="2"/>
          <c:tx>
            <c:strRef>
              <c:f>Graf8!$F$3</c:f>
              <c:strCache>
                <c:ptCount val="1"/>
                <c:pt idx="0">
                  <c:v>Diferencia Mercado Externo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Graf8!$B$4:$C$14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Graf8!$F$4:$F$14</c:f>
              <c:numCache>
                <c:formatCode>#,##0</c:formatCode>
                <c:ptCount val="11"/>
                <c:pt idx="0">
                  <c:v>1.0677862709853798</c:v>
                </c:pt>
                <c:pt idx="1">
                  <c:v>2.239823506839457</c:v>
                </c:pt>
                <c:pt idx="2">
                  <c:v>4.8479981175914872</c:v>
                </c:pt>
                <c:pt idx="3">
                  <c:v>-7.1772104773262981</c:v>
                </c:pt>
                <c:pt idx="4">
                  <c:v>-12.64116022719827</c:v>
                </c:pt>
                <c:pt idx="5">
                  <c:v>-14.143580123651191</c:v>
                </c:pt>
                <c:pt idx="6">
                  <c:v>-21.377535052219173</c:v>
                </c:pt>
                <c:pt idx="7">
                  <c:v>-69.978986234782496</c:v>
                </c:pt>
                <c:pt idx="8">
                  <c:v>-7.3511145211668918</c:v>
                </c:pt>
                <c:pt idx="9">
                  <c:v>5.5747550677915569</c:v>
                </c:pt>
                <c:pt idx="10">
                  <c:v>-7.8373008878988912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D6-40FE-BB91-87768B5DE7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07976160"/>
        <c:axId val="1308031592"/>
      </c:barChart>
      <c:lineChart>
        <c:grouping val="standard"/>
        <c:varyColors val="0"/>
        <c:ser>
          <c:idx val="0"/>
          <c:order val="0"/>
          <c:tx>
            <c:strRef>
              <c:f>Graf8!$D$3</c:f>
              <c:strCache>
                <c:ptCount val="1"/>
                <c:pt idx="0">
                  <c:v>Stock de títulos deuda revisada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Graf8!$B$4:$C$14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Graf8!$D$4:$D$14</c:f>
              <c:numCache>
                <c:formatCode>#,##0</c:formatCode>
                <c:ptCount val="11"/>
                <c:pt idx="0">
                  <c:v>89574.376633694585</c:v>
                </c:pt>
                <c:pt idx="1">
                  <c:v>91468.303617824728</c:v>
                </c:pt>
                <c:pt idx="2">
                  <c:v>106406.76391615027</c:v>
                </c:pt>
                <c:pt idx="3">
                  <c:v>105115.99978633394</c:v>
                </c:pt>
                <c:pt idx="4">
                  <c:v>119456.67257177505</c:v>
                </c:pt>
                <c:pt idx="5">
                  <c:v>116155.92893681233</c:v>
                </c:pt>
                <c:pt idx="6">
                  <c:v>112036.82028393913</c:v>
                </c:pt>
                <c:pt idx="7">
                  <c:v>123162.893125595</c:v>
                </c:pt>
                <c:pt idx="8">
                  <c:v>121478.13243656362</c:v>
                </c:pt>
                <c:pt idx="9">
                  <c:v>122639.83486866236</c:v>
                </c:pt>
                <c:pt idx="10">
                  <c:v>127612.75756667744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D6-40FE-BB91-87768B5DE779}"/>
            </c:ext>
          </c:extLst>
        </c:ser>
        <c:ser>
          <c:idx val="1"/>
          <c:order val="1"/>
          <c:tx>
            <c:strRef>
              <c:f>Graf8!$E$3</c:f>
              <c:strCache>
                <c:ptCount val="1"/>
                <c:pt idx="0">
                  <c:v>Stock de títulos deuda anterior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Graf8!$B$4:$C$14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Graf8!$E$4:$E$14</c:f>
              <c:numCache>
                <c:formatCode>#,##0</c:formatCode>
                <c:ptCount val="11"/>
                <c:pt idx="0">
                  <c:v>89573.308847423599</c:v>
                </c:pt>
                <c:pt idx="1">
                  <c:v>91466.063794317888</c:v>
                </c:pt>
                <c:pt idx="2">
                  <c:v>106401.91591803268</c:v>
                </c:pt>
                <c:pt idx="3">
                  <c:v>105123.17699681126</c:v>
                </c:pt>
                <c:pt idx="4">
                  <c:v>119469.31373200225</c:v>
                </c:pt>
                <c:pt idx="5">
                  <c:v>116170.07251693598</c:v>
                </c:pt>
                <c:pt idx="6">
                  <c:v>112058.19781899135</c:v>
                </c:pt>
                <c:pt idx="7">
                  <c:v>123232.87211182978</c:v>
                </c:pt>
                <c:pt idx="8">
                  <c:v>121485.48355108479</c:v>
                </c:pt>
                <c:pt idx="9">
                  <c:v>122634.26011359457</c:v>
                </c:pt>
                <c:pt idx="10">
                  <c:v>127620.59486756533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D6-40FE-BB91-87768B5DE7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8022080"/>
        <c:axId val="1308020112"/>
      </c:lineChart>
      <c:catAx>
        <c:axId val="1308022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308020112"/>
        <c:crosses val="autoZero"/>
        <c:auto val="1"/>
        <c:lblAlgn val="ctr"/>
        <c:lblOffset val="100"/>
        <c:noMultiLvlLbl val="0"/>
      </c:catAx>
      <c:valAx>
        <c:axId val="130802011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308022080"/>
        <c:crosses val="autoZero"/>
        <c:crossBetween val="between"/>
      </c:valAx>
      <c:valAx>
        <c:axId val="1308031592"/>
        <c:scaling>
          <c:orientation val="minMax"/>
          <c:max val="1200"/>
          <c:min val="-120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307976160"/>
        <c:crosses val="max"/>
        <c:crossBetween val="between"/>
        <c:majorUnit val="200"/>
      </c:valAx>
      <c:catAx>
        <c:axId val="1307976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080315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611111111111112"/>
          <c:y val="0.6116892680081657"/>
          <c:w val="0.55277777777777781"/>
          <c:h val="0.198495917177019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50000"/>
            <a:lumOff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4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</xdr:colOff>
      <xdr:row>5</xdr:row>
      <xdr:rowOff>65615</xdr:rowOff>
    </xdr:from>
    <xdr:to>
      <xdr:col>15</xdr:col>
      <xdr:colOff>116416</xdr:colOff>
      <xdr:row>18</xdr:row>
      <xdr:rowOff>126998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D612C69-DCA5-4686-B3BE-EF5F81EE22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28575</xdr:colOff>
      <xdr:row>5</xdr:row>
      <xdr:rowOff>65615</xdr:rowOff>
    </xdr:from>
    <xdr:to>
      <xdr:col>16</xdr:col>
      <xdr:colOff>754575</xdr:colOff>
      <xdr:row>18</xdr:row>
      <xdr:rowOff>126998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9E9AF4C-CF14-4AD5-AFB9-95DC6FE59D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28575</xdr:colOff>
      <xdr:row>6</xdr:row>
      <xdr:rowOff>65615</xdr:rowOff>
    </xdr:from>
    <xdr:to>
      <xdr:col>16</xdr:col>
      <xdr:colOff>754575</xdr:colOff>
      <xdr:row>19</xdr:row>
      <xdr:rowOff>126998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559E5FD-D56C-4234-974B-CF9BCA169B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735106</xdr:colOff>
      <xdr:row>4</xdr:row>
      <xdr:rowOff>126625</xdr:rowOff>
    </xdr:from>
    <xdr:to>
      <xdr:col>13</xdr:col>
      <xdr:colOff>735106</xdr:colOff>
      <xdr:row>17</xdr:row>
      <xdr:rowOff>1119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CBCF6D3-5CCB-2F8A-B80D-C6395CA82A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642936</xdr:colOff>
      <xdr:row>5</xdr:row>
      <xdr:rowOff>13228</xdr:rowOff>
    </xdr:from>
    <xdr:to>
      <xdr:col>13</xdr:col>
      <xdr:colOff>52917</xdr:colOff>
      <xdr:row>20</xdr:row>
      <xdr:rowOff>148167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17562CF-EC3F-464B-AA83-0758564BE7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6</xdr:row>
      <xdr:rowOff>94190</xdr:rowOff>
    </xdr:from>
    <xdr:to>
      <xdr:col>11</xdr:col>
      <xdr:colOff>754575</xdr:colOff>
      <xdr:row>19</xdr:row>
      <xdr:rowOff>155573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97BC258-734A-43D4-A9F1-73408F25F9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28574</xdr:colOff>
      <xdr:row>5</xdr:row>
      <xdr:rowOff>94190</xdr:rowOff>
    </xdr:from>
    <xdr:to>
      <xdr:col>11</xdr:col>
      <xdr:colOff>380999</xdr:colOff>
      <xdr:row>20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464446D-5E3A-4ABD-991C-CE785F73D2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14287</xdr:colOff>
      <xdr:row>5</xdr:row>
      <xdr:rowOff>119062</xdr:rowOff>
    </xdr:from>
    <xdr:to>
      <xdr:col>14</xdr:col>
      <xdr:colOff>14287</xdr:colOff>
      <xdr:row>20</xdr:row>
      <xdr:rowOff>4762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471D2F1-BC08-467D-B4F6-4CC7E2CEEA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M\050_DCNI\02_CNSI\02_METODOLOG&#205;A\01_DIFUSION\Recuadros\Proyectos_de_recuadros\Recuadro_Ahorro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áfico_1"/>
      <sheetName val="Gráfico_2"/>
      <sheetName val="Gráfico_3"/>
    </sheetNames>
    <sheetDataSet>
      <sheetData sheetId="0"/>
      <sheetData sheetId="1"/>
      <sheetData sheetId="2">
        <row r="2">
          <cell r="J2">
            <v>30.4655401084344</v>
          </cell>
        </row>
        <row r="3">
          <cell r="J3">
            <v>27.949568978868449</v>
          </cell>
        </row>
        <row r="4">
          <cell r="J4">
            <v>27.496416554762586</v>
          </cell>
        </row>
        <row r="5">
          <cell r="J5">
            <v>26.366462155789154</v>
          </cell>
        </row>
        <row r="6">
          <cell r="J6">
            <v>25.966516247385702</v>
          </cell>
        </row>
        <row r="7">
          <cell r="J7">
            <v>25.755699242960397</v>
          </cell>
        </row>
        <row r="8">
          <cell r="J8">
            <v>25.497656654994021</v>
          </cell>
        </row>
        <row r="9">
          <cell r="J9">
            <v>24.301836413231396</v>
          </cell>
        </row>
        <row r="10">
          <cell r="J10">
            <v>24.111902125961326</v>
          </cell>
        </row>
        <row r="11">
          <cell r="J11">
            <v>23.861024368583593</v>
          </cell>
        </row>
        <row r="12">
          <cell r="J12">
            <v>23.826213708778489</v>
          </cell>
        </row>
        <row r="13">
          <cell r="J13">
            <v>23.6900701743015</v>
          </cell>
        </row>
        <row r="14">
          <cell r="J14">
            <v>22.896471330684413</v>
          </cell>
        </row>
        <row r="15">
          <cell r="J15">
            <v>22.473913849328998</v>
          </cell>
        </row>
        <row r="16">
          <cell r="J16">
            <v>22.383536251319487</v>
          </cell>
        </row>
        <row r="17">
          <cell r="J17">
            <v>22.01</v>
          </cell>
        </row>
        <row r="18">
          <cell r="J18">
            <v>21.4879722198623</v>
          </cell>
        </row>
        <row r="19">
          <cell r="J19">
            <v>20.083509240939382</v>
          </cell>
        </row>
        <row r="20">
          <cell r="J20">
            <v>19.914202356702948</v>
          </cell>
        </row>
        <row r="21">
          <cell r="J21">
            <v>19.243555179983201</v>
          </cell>
        </row>
        <row r="22">
          <cell r="J22">
            <v>18.899999999999999</v>
          </cell>
        </row>
        <row r="23">
          <cell r="J23">
            <v>18.5305987034479</v>
          </cell>
        </row>
        <row r="24">
          <cell r="J24">
            <v>18.147042700319997</v>
          </cell>
        </row>
        <row r="25">
          <cell r="J25">
            <v>17.912136380334601</v>
          </cell>
        </row>
        <row r="26">
          <cell r="J26">
            <v>17.63298209359678</v>
          </cell>
        </row>
        <row r="27">
          <cell r="J27">
            <v>17.5330901349793</v>
          </cell>
        </row>
        <row r="28">
          <cell r="J28">
            <v>17.45082913318366</v>
          </cell>
        </row>
        <row r="29">
          <cell r="J29">
            <v>16.5</v>
          </cell>
        </row>
        <row r="30">
          <cell r="J30">
            <v>15.6</v>
          </cell>
        </row>
        <row r="31">
          <cell r="J31">
            <v>15.063137765181247</v>
          </cell>
        </row>
        <row r="32">
          <cell r="J32">
            <v>15.025883060207363</v>
          </cell>
        </row>
        <row r="33">
          <cell r="J33">
            <v>9.6216489980086806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J42">
            <v>0</v>
          </cell>
        </row>
        <row r="43">
          <cell r="J43">
            <v>0</v>
          </cell>
        </row>
        <row r="44">
          <cell r="J44">
            <v>0</v>
          </cell>
        </row>
        <row r="45">
          <cell r="J45">
            <v>0</v>
          </cell>
        </row>
        <row r="46">
          <cell r="J46">
            <v>0</v>
          </cell>
        </row>
        <row r="47">
          <cell r="J47">
            <v>0</v>
          </cell>
        </row>
        <row r="48">
          <cell r="J48">
            <v>0</v>
          </cell>
        </row>
        <row r="49">
          <cell r="J49">
            <v>0</v>
          </cell>
        </row>
        <row r="50">
          <cell r="J50">
            <v>0</v>
          </cell>
        </row>
        <row r="51">
          <cell r="J51">
            <v>0</v>
          </cell>
        </row>
        <row r="52">
          <cell r="J52">
            <v>0</v>
          </cell>
        </row>
        <row r="53">
          <cell r="J53">
            <v>0</v>
          </cell>
        </row>
        <row r="54">
          <cell r="J54">
            <v>0</v>
          </cell>
        </row>
        <row r="55">
          <cell r="J55">
            <v>0</v>
          </cell>
        </row>
        <row r="56">
          <cell r="J56">
            <v>0</v>
          </cell>
        </row>
        <row r="57">
          <cell r="J57">
            <v>0</v>
          </cell>
        </row>
        <row r="58">
          <cell r="J58">
            <v>0</v>
          </cell>
        </row>
        <row r="59">
          <cell r="J59">
            <v>0</v>
          </cell>
        </row>
        <row r="60">
          <cell r="J60">
            <v>0</v>
          </cell>
        </row>
        <row r="61">
          <cell r="J61">
            <v>0</v>
          </cell>
        </row>
        <row r="62">
          <cell r="J62">
            <v>0</v>
          </cell>
        </row>
        <row r="63">
          <cell r="J63">
            <v>0</v>
          </cell>
        </row>
        <row r="64">
          <cell r="J64">
            <v>0</v>
          </cell>
        </row>
        <row r="65">
          <cell r="J65">
            <v>0</v>
          </cell>
        </row>
        <row r="66">
          <cell r="J66">
            <v>0</v>
          </cell>
        </row>
        <row r="67">
          <cell r="J67">
            <v>0</v>
          </cell>
        </row>
        <row r="68">
          <cell r="J68">
            <v>0</v>
          </cell>
        </row>
        <row r="69">
          <cell r="J69">
            <v>0</v>
          </cell>
        </row>
        <row r="70">
          <cell r="J70">
            <v>0</v>
          </cell>
        </row>
        <row r="71">
          <cell r="J71">
            <v>0</v>
          </cell>
        </row>
        <row r="72">
          <cell r="J72">
            <v>0</v>
          </cell>
        </row>
        <row r="73">
          <cell r="J73">
            <v>0</v>
          </cell>
        </row>
        <row r="74">
          <cell r="J74">
            <v>0</v>
          </cell>
        </row>
        <row r="75">
          <cell r="J75">
            <v>0</v>
          </cell>
        </row>
        <row r="76">
          <cell r="J76">
            <v>0</v>
          </cell>
        </row>
        <row r="77">
          <cell r="J77">
            <v>0</v>
          </cell>
        </row>
        <row r="78">
          <cell r="J78">
            <v>0</v>
          </cell>
        </row>
        <row r="79">
          <cell r="J79">
            <v>0</v>
          </cell>
        </row>
        <row r="80">
          <cell r="J80">
            <v>0</v>
          </cell>
        </row>
        <row r="81">
          <cell r="J81">
            <v>0</v>
          </cell>
        </row>
        <row r="82">
          <cell r="J82">
            <v>0</v>
          </cell>
        </row>
        <row r="83">
          <cell r="J83">
            <v>0</v>
          </cell>
        </row>
        <row r="84">
          <cell r="J84">
            <v>0</v>
          </cell>
        </row>
        <row r="85">
          <cell r="J85">
            <v>0</v>
          </cell>
        </row>
        <row r="86">
          <cell r="J86">
            <v>0</v>
          </cell>
        </row>
        <row r="87">
          <cell r="J87">
            <v>0</v>
          </cell>
        </row>
        <row r="88">
          <cell r="J88">
            <v>0</v>
          </cell>
        </row>
        <row r="89">
          <cell r="J89">
            <v>0</v>
          </cell>
        </row>
        <row r="90">
          <cell r="J90">
            <v>0</v>
          </cell>
        </row>
        <row r="91">
          <cell r="J91">
            <v>0</v>
          </cell>
        </row>
        <row r="92">
          <cell r="J92">
            <v>0</v>
          </cell>
        </row>
        <row r="93">
          <cell r="J93">
            <v>0</v>
          </cell>
        </row>
        <row r="94">
          <cell r="J94">
            <v>0</v>
          </cell>
        </row>
        <row r="95">
          <cell r="J95">
            <v>0</v>
          </cell>
        </row>
        <row r="96">
          <cell r="J96">
            <v>0</v>
          </cell>
        </row>
        <row r="97">
          <cell r="J97">
            <v>0</v>
          </cell>
        </row>
        <row r="98">
          <cell r="J98">
            <v>0</v>
          </cell>
        </row>
        <row r="99">
          <cell r="J99">
            <v>0</v>
          </cell>
        </row>
        <row r="100">
          <cell r="J100">
            <v>0</v>
          </cell>
        </row>
        <row r="101">
          <cell r="J101">
            <v>0</v>
          </cell>
        </row>
        <row r="102">
          <cell r="J102">
            <v>0</v>
          </cell>
        </row>
        <row r="103">
          <cell r="J103">
            <v>0</v>
          </cell>
        </row>
        <row r="104">
          <cell r="J104">
            <v>0</v>
          </cell>
        </row>
        <row r="105">
          <cell r="J105">
            <v>0</v>
          </cell>
        </row>
        <row r="106">
          <cell r="J106">
            <v>0</v>
          </cell>
        </row>
        <row r="107">
          <cell r="J107">
            <v>0</v>
          </cell>
        </row>
        <row r="108">
          <cell r="J108">
            <v>0</v>
          </cell>
        </row>
        <row r="109">
          <cell r="J109">
            <v>0</v>
          </cell>
        </row>
        <row r="110">
          <cell r="J110">
            <v>0</v>
          </cell>
        </row>
        <row r="111">
          <cell r="J111">
            <v>0</v>
          </cell>
        </row>
        <row r="112">
          <cell r="J112">
            <v>0</v>
          </cell>
        </row>
        <row r="113">
          <cell r="J113">
            <v>0</v>
          </cell>
        </row>
        <row r="114">
          <cell r="J114">
            <v>0</v>
          </cell>
        </row>
        <row r="115">
          <cell r="J115">
            <v>0</v>
          </cell>
        </row>
        <row r="116">
          <cell r="J116">
            <v>0</v>
          </cell>
        </row>
        <row r="117">
          <cell r="J117">
            <v>0</v>
          </cell>
        </row>
        <row r="118">
          <cell r="J118">
            <v>0</v>
          </cell>
        </row>
        <row r="119">
          <cell r="J119">
            <v>0</v>
          </cell>
        </row>
        <row r="120">
          <cell r="J120">
            <v>0</v>
          </cell>
        </row>
        <row r="121">
          <cell r="J121">
            <v>0</v>
          </cell>
        </row>
        <row r="122">
          <cell r="J122">
            <v>0</v>
          </cell>
        </row>
        <row r="123">
          <cell r="J123">
            <v>0</v>
          </cell>
        </row>
        <row r="124">
          <cell r="J124">
            <v>0</v>
          </cell>
        </row>
        <row r="125">
          <cell r="J125">
            <v>0</v>
          </cell>
        </row>
        <row r="126">
          <cell r="J126">
            <v>0</v>
          </cell>
        </row>
        <row r="127">
          <cell r="J127">
            <v>0</v>
          </cell>
        </row>
        <row r="128">
          <cell r="J128">
            <v>0</v>
          </cell>
        </row>
        <row r="129">
          <cell r="J129">
            <v>0</v>
          </cell>
        </row>
        <row r="130">
          <cell r="J130">
            <v>0</v>
          </cell>
        </row>
        <row r="131">
          <cell r="J131">
            <v>0</v>
          </cell>
        </row>
        <row r="132">
          <cell r="J132">
            <v>0</v>
          </cell>
        </row>
        <row r="133">
          <cell r="J133">
            <v>0</v>
          </cell>
        </row>
        <row r="134">
          <cell r="J134">
            <v>0</v>
          </cell>
        </row>
        <row r="135">
          <cell r="J135">
            <v>0</v>
          </cell>
        </row>
        <row r="136">
          <cell r="J136">
            <v>0</v>
          </cell>
        </row>
        <row r="137">
          <cell r="J137">
            <v>0</v>
          </cell>
        </row>
        <row r="138">
          <cell r="J138">
            <v>0</v>
          </cell>
        </row>
        <row r="139">
          <cell r="J139">
            <v>0</v>
          </cell>
        </row>
        <row r="140">
          <cell r="J140">
            <v>0</v>
          </cell>
        </row>
        <row r="141">
          <cell r="J141">
            <v>0</v>
          </cell>
        </row>
        <row r="142">
          <cell r="J142">
            <v>0</v>
          </cell>
        </row>
        <row r="143">
          <cell r="J143">
            <v>0</v>
          </cell>
        </row>
        <row r="144">
          <cell r="J144">
            <v>0</v>
          </cell>
        </row>
        <row r="145">
          <cell r="J145">
            <v>0</v>
          </cell>
        </row>
        <row r="146">
          <cell r="J146">
            <v>0</v>
          </cell>
        </row>
        <row r="147">
          <cell r="J147">
            <v>0</v>
          </cell>
        </row>
        <row r="148">
          <cell r="J148">
            <v>0</v>
          </cell>
        </row>
        <row r="149">
          <cell r="J149">
            <v>0</v>
          </cell>
        </row>
        <row r="150">
          <cell r="J150">
            <v>0</v>
          </cell>
        </row>
        <row r="151">
          <cell r="J151">
            <v>0</v>
          </cell>
        </row>
        <row r="152">
          <cell r="J152">
            <v>0</v>
          </cell>
        </row>
        <row r="153">
          <cell r="J153">
            <v>0</v>
          </cell>
        </row>
        <row r="154">
          <cell r="J154">
            <v>0</v>
          </cell>
        </row>
        <row r="155">
          <cell r="J155">
            <v>0</v>
          </cell>
        </row>
        <row r="156">
          <cell r="J156">
            <v>0</v>
          </cell>
        </row>
        <row r="157">
          <cell r="J157">
            <v>0</v>
          </cell>
        </row>
        <row r="158">
          <cell r="J158">
            <v>0</v>
          </cell>
        </row>
        <row r="159">
          <cell r="J159">
            <v>0</v>
          </cell>
        </row>
        <row r="160">
          <cell r="J160">
            <v>0</v>
          </cell>
        </row>
        <row r="161">
          <cell r="J161">
            <v>0</v>
          </cell>
        </row>
        <row r="162">
          <cell r="J162">
            <v>0</v>
          </cell>
        </row>
        <row r="163">
          <cell r="J163">
            <v>0</v>
          </cell>
        </row>
        <row r="164">
          <cell r="J164">
            <v>0</v>
          </cell>
        </row>
        <row r="165">
          <cell r="J165">
            <v>0</v>
          </cell>
        </row>
        <row r="166">
          <cell r="J166">
            <v>0</v>
          </cell>
        </row>
        <row r="167">
          <cell r="J167">
            <v>0</v>
          </cell>
        </row>
        <row r="168">
          <cell r="J168">
            <v>0</v>
          </cell>
        </row>
        <row r="169">
          <cell r="J169">
            <v>0</v>
          </cell>
        </row>
        <row r="170">
          <cell r="J170">
            <v>0</v>
          </cell>
        </row>
        <row r="171">
          <cell r="J171">
            <v>0</v>
          </cell>
        </row>
        <row r="172">
          <cell r="J172">
            <v>0</v>
          </cell>
        </row>
        <row r="173">
          <cell r="J173">
            <v>0</v>
          </cell>
        </row>
        <row r="174">
          <cell r="J174">
            <v>0</v>
          </cell>
        </row>
        <row r="175">
          <cell r="J175">
            <v>0</v>
          </cell>
        </row>
        <row r="176">
          <cell r="J176">
            <v>0</v>
          </cell>
        </row>
        <row r="177">
          <cell r="J177">
            <v>0</v>
          </cell>
        </row>
        <row r="178">
          <cell r="J178">
            <v>0</v>
          </cell>
        </row>
        <row r="179">
          <cell r="J179">
            <v>0</v>
          </cell>
        </row>
        <row r="180">
          <cell r="J180">
            <v>0</v>
          </cell>
        </row>
        <row r="181">
          <cell r="J181">
            <v>0</v>
          </cell>
        </row>
        <row r="182">
          <cell r="J182">
            <v>0</v>
          </cell>
        </row>
        <row r="183">
          <cell r="J183">
            <v>0</v>
          </cell>
        </row>
        <row r="184">
          <cell r="J184">
            <v>0</v>
          </cell>
        </row>
        <row r="185">
          <cell r="J185">
            <v>0</v>
          </cell>
        </row>
        <row r="186">
          <cell r="J186">
            <v>0</v>
          </cell>
        </row>
        <row r="187">
          <cell r="J187">
            <v>0</v>
          </cell>
        </row>
        <row r="188">
          <cell r="J188">
            <v>0</v>
          </cell>
        </row>
        <row r="189">
          <cell r="J189">
            <v>0</v>
          </cell>
        </row>
        <row r="190">
          <cell r="J190">
            <v>0</v>
          </cell>
        </row>
        <row r="191">
          <cell r="J191">
            <v>0</v>
          </cell>
        </row>
        <row r="192">
          <cell r="J192">
            <v>0</v>
          </cell>
        </row>
        <row r="193">
          <cell r="J193">
            <v>0</v>
          </cell>
        </row>
        <row r="194">
          <cell r="J194">
            <v>0</v>
          </cell>
        </row>
        <row r="195">
          <cell r="J195">
            <v>0</v>
          </cell>
        </row>
        <row r="196">
          <cell r="J196">
            <v>0</v>
          </cell>
        </row>
        <row r="197">
          <cell r="J197">
            <v>0</v>
          </cell>
        </row>
        <row r="198">
          <cell r="J198">
            <v>0</v>
          </cell>
        </row>
        <row r="199">
          <cell r="J199">
            <v>0</v>
          </cell>
        </row>
        <row r="200">
          <cell r="J200">
            <v>0</v>
          </cell>
        </row>
        <row r="201">
          <cell r="J201">
            <v>0</v>
          </cell>
        </row>
        <row r="202">
          <cell r="J202">
            <v>0</v>
          </cell>
        </row>
        <row r="203">
          <cell r="J203">
            <v>0</v>
          </cell>
        </row>
        <row r="204">
          <cell r="J204">
            <v>0</v>
          </cell>
        </row>
        <row r="205">
          <cell r="J205">
            <v>0</v>
          </cell>
        </row>
        <row r="206">
          <cell r="J206">
            <v>0</v>
          </cell>
        </row>
        <row r="207">
          <cell r="J207">
            <v>0</v>
          </cell>
        </row>
        <row r="208">
          <cell r="J208">
            <v>0</v>
          </cell>
        </row>
        <row r="209">
          <cell r="J209">
            <v>0</v>
          </cell>
        </row>
        <row r="210">
          <cell r="J210">
            <v>0</v>
          </cell>
        </row>
        <row r="211">
          <cell r="J211">
            <v>0</v>
          </cell>
        </row>
        <row r="212">
          <cell r="J212">
            <v>0</v>
          </cell>
        </row>
        <row r="213">
          <cell r="J213">
            <v>0</v>
          </cell>
        </row>
        <row r="214">
          <cell r="J214">
            <v>0</v>
          </cell>
        </row>
        <row r="215">
          <cell r="J215">
            <v>0</v>
          </cell>
        </row>
        <row r="216">
          <cell r="J216">
            <v>0</v>
          </cell>
        </row>
        <row r="217">
          <cell r="J217">
            <v>0</v>
          </cell>
        </row>
        <row r="218">
          <cell r="J218">
            <v>0</v>
          </cell>
        </row>
        <row r="219">
          <cell r="J219">
            <v>0</v>
          </cell>
        </row>
        <row r="220">
          <cell r="J220">
            <v>0</v>
          </cell>
        </row>
        <row r="221">
          <cell r="J221">
            <v>0</v>
          </cell>
        </row>
        <row r="222">
          <cell r="J222">
            <v>0</v>
          </cell>
        </row>
        <row r="223">
          <cell r="J223">
            <v>0</v>
          </cell>
        </row>
        <row r="224">
          <cell r="J224">
            <v>0</v>
          </cell>
        </row>
        <row r="225">
          <cell r="J225">
            <v>0</v>
          </cell>
        </row>
        <row r="226">
          <cell r="J226">
            <v>0</v>
          </cell>
        </row>
        <row r="227">
          <cell r="J227">
            <v>0</v>
          </cell>
        </row>
        <row r="228">
          <cell r="J228">
            <v>0</v>
          </cell>
        </row>
        <row r="229">
          <cell r="J229">
            <v>0</v>
          </cell>
        </row>
        <row r="230">
          <cell r="J230">
            <v>0</v>
          </cell>
        </row>
        <row r="231">
          <cell r="J231">
            <v>0</v>
          </cell>
        </row>
        <row r="232">
          <cell r="J232">
            <v>0</v>
          </cell>
        </row>
        <row r="233">
          <cell r="J233">
            <v>0</v>
          </cell>
        </row>
        <row r="234">
          <cell r="J234">
            <v>0</v>
          </cell>
        </row>
        <row r="235">
          <cell r="J235">
            <v>0</v>
          </cell>
        </row>
        <row r="236">
          <cell r="J236">
            <v>0</v>
          </cell>
        </row>
        <row r="237">
          <cell r="J237">
            <v>0</v>
          </cell>
        </row>
        <row r="238">
          <cell r="J238">
            <v>0</v>
          </cell>
        </row>
        <row r="239">
          <cell r="J239">
            <v>0</v>
          </cell>
        </row>
        <row r="240">
          <cell r="J240">
            <v>0</v>
          </cell>
        </row>
        <row r="241">
          <cell r="J241">
            <v>0</v>
          </cell>
        </row>
        <row r="242">
          <cell r="J242">
            <v>0</v>
          </cell>
        </row>
        <row r="243">
          <cell r="J243">
            <v>0</v>
          </cell>
        </row>
        <row r="244">
          <cell r="J244">
            <v>0</v>
          </cell>
        </row>
        <row r="245">
          <cell r="J245">
            <v>0</v>
          </cell>
        </row>
        <row r="246">
          <cell r="J246">
            <v>0</v>
          </cell>
        </row>
        <row r="247">
          <cell r="J247">
            <v>0</v>
          </cell>
        </row>
        <row r="248">
          <cell r="J248">
            <v>0</v>
          </cell>
        </row>
        <row r="249">
          <cell r="J249">
            <v>0</v>
          </cell>
        </row>
        <row r="250">
          <cell r="J250">
            <v>0</v>
          </cell>
        </row>
        <row r="251">
          <cell r="J251">
            <v>0</v>
          </cell>
        </row>
        <row r="252">
          <cell r="J252">
            <v>0</v>
          </cell>
        </row>
        <row r="253">
          <cell r="J253">
            <v>0</v>
          </cell>
        </row>
        <row r="254">
          <cell r="J254">
            <v>0</v>
          </cell>
        </row>
        <row r="255">
          <cell r="J255">
            <v>0</v>
          </cell>
        </row>
        <row r="256">
          <cell r="J256">
            <v>0</v>
          </cell>
        </row>
        <row r="257">
          <cell r="J257">
            <v>0</v>
          </cell>
        </row>
        <row r="258">
          <cell r="J258">
            <v>0</v>
          </cell>
        </row>
        <row r="259">
          <cell r="J259">
            <v>0</v>
          </cell>
        </row>
        <row r="260">
          <cell r="J260">
            <v>0</v>
          </cell>
        </row>
        <row r="261">
          <cell r="J261">
            <v>0</v>
          </cell>
        </row>
        <row r="262">
          <cell r="J262">
            <v>0</v>
          </cell>
        </row>
        <row r="263">
          <cell r="J263">
            <v>0</v>
          </cell>
        </row>
        <row r="264">
          <cell r="J264">
            <v>0</v>
          </cell>
        </row>
        <row r="265">
          <cell r="J265">
            <v>0</v>
          </cell>
        </row>
        <row r="266">
          <cell r="J266">
            <v>0</v>
          </cell>
        </row>
        <row r="267">
          <cell r="J267">
            <v>0</v>
          </cell>
        </row>
        <row r="268">
          <cell r="J268">
            <v>0</v>
          </cell>
        </row>
        <row r="269">
          <cell r="J269">
            <v>0</v>
          </cell>
        </row>
        <row r="270">
          <cell r="J270">
            <v>0</v>
          </cell>
        </row>
        <row r="271">
          <cell r="J271">
            <v>0</v>
          </cell>
        </row>
        <row r="272">
          <cell r="J272">
            <v>0</v>
          </cell>
        </row>
        <row r="273">
          <cell r="J273">
            <v>0</v>
          </cell>
        </row>
        <row r="274">
          <cell r="J274">
            <v>0</v>
          </cell>
        </row>
        <row r="275">
          <cell r="J275">
            <v>0</v>
          </cell>
        </row>
        <row r="276">
          <cell r="J276">
            <v>0</v>
          </cell>
        </row>
        <row r="277">
          <cell r="J277">
            <v>0</v>
          </cell>
        </row>
        <row r="278">
          <cell r="J278">
            <v>0</v>
          </cell>
        </row>
        <row r="279">
          <cell r="J279">
            <v>0</v>
          </cell>
        </row>
        <row r="280">
          <cell r="J280">
            <v>0</v>
          </cell>
        </row>
        <row r="281">
          <cell r="J281">
            <v>0</v>
          </cell>
        </row>
        <row r="282">
          <cell r="J282">
            <v>0</v>
          </cell>
        </row>
        <row r="283">
          <cell r="J283">
            <v>0</v>
          </cell>
        </row>
        <row r="284">
          <cell r="J284">
            <v>0</v>
          </cell>
        </row>
        <row r="285">
          <cell r="J285">
            <v>0</v>
          </cell>
        </row>
        <row r="286">
          <cell r="J286">
            <v>0</v>
          </cell>
        </row>
        <row r="287">
          <cell r="J287">
            <v>0</v>
          </cell>
        </row>
        <row r="288">
          <cell r="J288">
            <v>0</v>
          </cell>
        </row>
        <row r="289">
          <cell r="J289">
            <v>0</v>
          </cell>
        </row>
        <row r="290">
          <cell r="J290">
            <v>0</v>
          </cell>
        </row>
        <row r="291">
          <cell r="J291">
            <v>0</v>
          </cell>
        </row>
        <row r="292">
          <cell r="J292">
            <v>0</v>
          </cell>
        </row>
        <row r="293">
          <cell r="J293">
            <v>0</v>
          </cell>
        </row>
        <row r="294">
          <cell r="J294">
            <v>0</v>
          </cell>
        </row>
        <row r="295">
          <cell r="J295">
            <v>0</v>
          </cell>
        </row>
        <row r="296">
          <cell r="J296">
            <v>0</v>
          </cell>
        </row>
        <row r="297">
          <cell r="J297">
            <v>0</v>
          </cell>
        </row>
        <row r="298">
          <cell r="J298">
            <v>0</v>
          </cell>
        </row>
        <row r="299">
          <cell r="J299">
            <v>0</v>
          </cell>
        </row>
        <row r="300">
          <cell r="J300">
            <v>0</v>
          </cell>
        </row>
        <row r="301">
          <cell r="J301">
            <v>0</v>
          </cell>
        </row>
        <row r="302">
          <cell r="J302">
            <v>0</v>
          </cell>
        </row>
        <row r="303">
          <cell r="J303">
            <v>0</v>
          </cell>
        </row>
        <row r="304">
          <cell r="J304">
            <v>0</v>
          </cell>
        </row>
        <row r="305">
          <cell r="J305">
            <v>0</v>
          </cell>
        </row>
        <row r="306">
          <cell r="J306">
            <v>0</v>
          </cell>
        </row>
        <row r="307">
          <cell r="J307">
            <v>0</v>
          </cell>
        </row>
        <row r="308">
          <cell r="J308">
            <v>0</v>
          </cell>
        </row>
        <row r="309">
          <cell r="J309">
            <v>0</v>
          </cell>
        </row>
        <row r="310">
          <cell r="J310">
            <v>0</v>
          </cell>
        </row>
        <row r="311">
          <cell r="J311">
            <v>0</v>
          </cell>
        </row>
        <row r="312">
          <cell r="J312">
            <v>0</v>
          </cell>
        </row>
        <row r="313">
          <cell r="J313">
            <v>0</v>
          </cell>
        </row>
        <row r="314">
          <cell r="J314">
            <v>0</v>
          </cell>
        </row>
        <row r="315">
          <cell r="J315">
            <v>0</v>
          </cell>
        </row>
        <row r="316">
          <cell r="J316">
            <v>0</v>
          </cell>
        </row>
        <row r="317">
          <cell r="J317">
            <v>0</v>
          </cell>
        </row>
        <row r="318">
          <cell r="J318">
            <v>0</v>
          </cell>
        </row>
        <row r="319">
          <cell r="J319">
            <v>0</v>
          </cell>
        </row>
        <row r="320">
          <cell r="J320">
            <v>0</v>
          </cell>
        </row>
        <row r="321">
          <cell r="J321">
            <v>0</v>
          </cell>
        </row>
        <row r="322">
          <cell r="J322">
            <v>0</v>
          </cell>
        </row>
        <row r="323">
          <cell r="J323">
            <v>0</v>
          </cell>
        </row>
        <row r="324">
          <cell r="J324">
            <v>0</v>
          </cell>
        </row>
        <row r="325">
          <cell r="J325">
            <v>0</v>
          </cell>
        </row>
        <row r="326">
          <cell r="J326">
            <v>0</v>
          </cell>
        </row>
        <row r="327">
          <cell r="J327">
            <v>0</v>
          </cell>
        </row>
        <row r="328">
          <cell r="J328">
            <v>0</v>
          </cell>
        </row>
        <row r="329">
          <cell r="J329">
            <v>0</v>
          </cell>
        </row>
        <row r="330">
          <cell r="J330">
            <v>0</v>
          </cell>
        </row>
        <row r="331">
          <cell r="J331">
            <v>0</v>
          </cell>
        </row>
        <row r="332">
          <cell r="J332">
            <v>0</v>
          </cell>
        </row>
        <row r="333">
          <cell r="J333">
            <v>0</v>
          </cell>
        </row>
        <row r="334">
          <cell r="J334">
            <v>0</v>
          </cell>
        </row>
        <row r="335">
          <cell r="J335">
            <v>0</v>
          </cell>
        </row>
        <row r="336">
          <cell r="J336">
            <v>0</v>
          </cell>
        </row>
        <row r="337">
          <cell r="J337">
            <v>0</v>
          </cell>
        </row>
        <row r="338">
          <cell r="J338">
            <v>0</v>
          </cell>
        </row>
        <row r="339">
          <cell r="J339">
            <v>0</v>
          </cell>
        </row>
        <row r="340">
          <cell r="J340">
            <v>0</v>
          </cell>
        </row>
        <row r="341">
          <cell r="J341">
            <v>0</v>
          </cell>
        </row>
        <row r="342">
          <cell r="J342">
            <v>0</v>
          </cell>
        </row>
        <row r="343">
          <cell r="J343">
            <v>0</v>
          </cell>
        </row>
        <row r="344">
          <cell r="J344">
            <v>0</v>
          </cell>
        </row>
        <row r="345">
          <cell r="J345">
            <v>0</v>
          </cell>
        </row>
        <row r="346">
          <cell r="J346">
            <v>0</v>
          </cell>
        </row>
        <row r="347">
          <cell r="J347">
            <v>0</v>
          </cell>
        </row>
        <row r="348">
          <cell r="J348">
            <v>0</v>
          </cell>
        </row>
        <row r="349">
          <cell r="J349">
            <v>0</v>
          </cell>
        </row>
        <row r="350">
          <cell r="J350">
            <v>0</v>
          </cell>
        </row>
        <row r="351">
          <cell r="J351">
            <v>0</v>
          </cell>
        </row>
        <row r="352">
          <cell r="J352">
            <v>0</v>
          </cell>
        </row>
        <row r="353">
          <cell r="J353">
            <v>0</v>
          </cell>
        </row>
        <row r="354">
          <cell r="J354">
            <v>0</v>
          </cell>
        </row>
        <row r="355">
          <cell r="J355">
            <v>0</v>
          </cell>
        </row>
        <row r="356">
          <cell r="J356">
            <v>0</v>
          </cell>
        </row>
        <row r="357">
          <cell r="J357">
            <v>0</v>
          </cell>
        </row>
        <row r="358">
          <cell r="J358">
            <v>0</v>
          </cell>
        </row>
        <row r="359">
          <cell r="J359">
            <v>0</v>
          </cell>
        </row>
        <row r="360">
          <cell r="J360">
            <v>0</v>
          </cell>
        </row>
        <row r="361">
          <cell r="J361">
            <v>0</v>
          </cell>
        </row>
        <row r="362">
          <cell r="J362">
            <v>0</v>
          </cell>
        </row>
        <row r="363">
          <cell r="J363">
            <v>0</v>
          </cell>
        </row>
        <row r="364">
          <cell r="J364">
            <v>0</v>
          </cell>
        </row>
        <row r="365">
          <cell r="J365">
            <v>0</v>
          </cell>
        </row>
        <row r="366">
          <cell r="J366">
            <v>0</v>
          </cell>
        </row>
        <row r="367">
          <cell r="J367">
            <v>0</v>
          </cell>
        </row>
        <row r="368">
          <cell r="J368">
            <v>0</v>
          </cell>
        </row>
        <row r="369">
          <cell r="J369">
            <v>0</v>
          </cell>
        </row>
        <row r="370">
          <cell r="J370">
            <v>0</v>
          </cell>
        </row>
        <row r="371">
          <cell r="J371">
            <v>0</v>
          </cell>
        </row>
        <row r="372">
          <cell r="J372">
            <v>0</v>
          </cell>
        </row>
        <row r="373">
          <cell r="J373">
            <v>0</v>
          </cell>
        </row>
        <row r="374">
          <cell r="J374">
            <v>0</v>
          </cell>
        </row>
        <row r="375">
          <cell r="J375">
            <v>0</v>
          </cell>
        </row>
        <row r="376">
          <cell r="J376">
            <v>0</v>
          </cell>
        </row>
        <row r="377">
          <cell r="J377">
            <v>0</v>
          </cell>
        </row>
        <row r="378">
          <cell r="J378">
            <v>0</v>
          </cell>
        </row>
        <row r="379">
          <cell r="J379">
            <v>0</v>
          </cell>
        </row>
        <row r="380">
          <cell r="J380">
            <v>0</v>
          </cell>
        </row>
        <row r="381">
          <cell r="J381">
            <v>0</v>
          </cell>
        </row>
        <row r="382">
          <cell r="J382">
            <v>0</v>
          </cell>
        </row>
        <row r="383">
          <cell r="J383">
            <v>0</v>
          </cell>
        </row>
        <row r="384">
          <cell r="J384">
            <v>0</v>
          </cell>
        </row>
        <row r="385">
          <cell r="J385">
            <v>0</v>
          </cell>
        </row>
        <row r="386">
          <cell r="J386">
            <v>0</v>
          </cell>
        </row>
        <row r="387">
          <cell r="J387">
            <v>0</v>
          </cell>
        </row>
        <row r="388">
          <cell r="J388">
            <v>0</v>
          </cell>
        </row>
        <row r="389">
          <cell r="J389">
            <v>0</v>
          </cell>
        </row>
        <row r="390">
          <cell r="J390">
            <v>0</v>
          </cell>
        </row>
        <row r="391">
          <cell r="J391">
            <v>0</v>
          </cell>
        </row>
        <row r="392">
          <cell r="J392">
            <v>0</v>
          </cell>
        </row>
        <row r="393">
          <cell r="J393">
            <v>0</v>
          </cell>
        </row>
        <row r="394">
          <cell r="J394">
            <v>0</v>
          </cell>
        </row>
        <row r="395">
          <cell r="J395">
            <v>0</v>
          </cell>
        </row>
        <row r="396">
          <cell r="J396">
            <v>0</v>
          </cell>
        </row>
        <row r="397">
          <cell r="J397">
            <v>0</v>
          </cell>
        </row>
        <row r="398">
          <cell r="J398">
            <v>0</v>
          </cell>
        </row>
        <row r="399">
          <cell r="J399">
            <v>0</v>
          </cell>
        </row>
        <row r="400">
          <cell r="J400">
            <v>0</v>
          </cell>
        </row>
        <row r="401">
          <cell r="J401">
            <v>0</v>
          </cell>
        </row>
        <row r="402">
          <cell r="J402">
            <v>0</v>
          </cell>
        </row>
        <row r="403">
          <cell r="J403">
            <v>0</v>
          </cell>
        </row>
        <row r="404">
          <cell r="J404">
            <v>0</v>
          </cell>
        </row>
        <row r="405">
          <cell r="J405">
            <v>0</v>
          </cell>
        </row>
        <row r="406">
          <cell r="J406">
            <v>0</v>
          </cell>
        </row>
        <row r="407">
          <cell r="J407">
            <v>0</v>
          </cell>
        </row>
        <row r="408">
          <cell r="J408">
            <v>0</v>
          </cell>
        </row>
        <row r="409">
          <cell r="J409">
            <v>0</v>
          </cell>
        </row>
        <row r="410">
          <cell r="J410">
            <v>0</v>
          </cell>
        </row>
        <row r="411">
          <cell r="J411">
            <v>0</v>
          </cell>
        </row>
        <row r="412">
          <cell r="J412">
            <v>0</v>
          </cell>
        </row>
        <row r="413">
          <cell r="J413">
            <v>0</v>
          </cell>
        </row>
        <row r="414">
          <cell r="J414">
            <v>0</v>
          </cell>
        </row>
        <row r="415">
          <cell r="J415">
            <v>0</v>
          </cell>
        </row>
        <row r="416">
          <cell r="J416">
            <v>0</v>
          </cell>
        </row>
        <row r="417">
          <cell r="J417">
            <v>0</v>
          </cell>
        </row>
        <row r="418">
          <cell r="J418">
            <v>0</v>
          </cell>
        </row>
        <row r="419">
          <cell r="J419">
            <v>0</v>
          </cell>
        </row>
        <row r="420">
          <cell r="J420">
            <v>0</v>
          </cell>
        </row>
        <row r="421">
          <cell r="J421">
            <v>0</v>
          </cell>
        </row>
        <row r="422">
          <cell r="J422">
            <v>0</v>
          </cell>
        </row>
        <row r="423">
          <cell r="J423">
            <v>0</v>
          </cell>
        </row>
        <row r="424">
          <cell r="J424">
            <v>0</v>
          </cell>
        </row>
        <row r="425">
          <cell r="J425">
            <v>0</v>
          </cell>
        </row>
        <row r="426">
          <cell r="J426">
            <v>0</v>
          </cell>
        </row>
        <row r="427">
          <cell r="J427">
            <v>0</v>
          </cell>
        </row>
        <row r="428">
          <cell r="J428">
            <v>0</v>
          </cell>
        </row>
        <row r="429">
          <cell r="J429">
            <v>0</v>
          </cell>
        </row>
        <row r="430">
          <cell r="J430">
            <v>0</v>
          </cell>
        </row>
        <row r="431">
          <cell r="J431">
            <v>0</v>
          </cell>
        </row>
        <row r="432">
          <cell r="J432">
            <v>0</v>
          </cell>
        </row>
        <row r="433">
          <cell r="J433">
            <v>0</v>
          </cell>
        </row>
        <row r="434">
          <cell r="J434">
            <v>0</v>
          </cell>
        </row>
        <row r="435">
          <cell r="J435">
            <v>0</v>
          </cell>
        </row>
        <row r="436">
          <cell r="J436">
            <v>0</v>
          </cell>
        </row>
        <row r="437">
          <cell r="J437">
            <v>0</v>
          </cell>
        </row>
        <row r="438">
          <cell r="J438">
            <v>0</v>
          </cell>
        </row>
        <row r="439">
          <cell r="J439">
            <v>0</v>
          </cell>
        </row>
        <row r="440">
          <cell r="J440">
            <v>0</v>
          </cell>
        </row>
        <row r="441">
          <cell r="J441">
            <v>0</v>
          </cell>
        </row>
        <row r="442">
          <cell r="J442">
            <v>0</v>
          </cell>
        </row>
        <row r="443">
          <cell r="J443">
            <v>0</v>
          </cell>
        </row>
        <row r="444">
          <cell r="J444">
            <v>0</v>
          </cell>
        </row>
        <row r="445">
          <cell r="J445">
            <v>0</v>
          </cell>
        </row>
        <row r="446">
          <cell r="J446">
            <v>0</v>
          </cell>
        </row>
        <row r="447">
          <cell r="J447">
            <v>0</v>
          </cell>
        </row>
        <row r="448">
          <cell r="J448">
            <v>0</v>
          </cell>
        </row>
        <row r="449">
          <cell r="J449">
            <v>0</v>
          </cell>
        </row>
        <row r="450">
          <cell r="J450">
            <v>0</v>
          </cell>
        </row>
        <row r="451">
          <cell r="J451">
            <v>0</v>
          </cell>
        </row>
        <row r="452">
          <cell r="J452">
            <v>0</v>
          </cell>
        </row>
        <row r="453">
          <cell r="J453">
            <v>0</v>
          </cell>
        </row>
        <row r="454">
          <cell r="J454">
            <v>0</v>
          </cell>
        </row>
        <row r="455">
          <cell r="J455">
            <v>0</v>
          </cell>
        </row>
        <row r="456">
          <cell r="J456">
            <v>0</v>
          </cell>
        </row>
        <row r="457">
          <cell r="J457">
            <v>0</v>
          </cell>
        </row>
        <row r="458">
          <cell r="J458">
            <v>0</v>
          </cell>
        </row>
        <row r="459">
          <cell r="J459">
            <v>0</v>
          </cell>
        </row>
        <row r="460">
          <cell r="J460">
            <v>0</v>
          </cell>
        </row>
        <row r="461">
          <cell r="J461">
            <v>0</v>
          </cell>
        </row>
        <row r="462">
          <cell r="J462">
            <v>0</v>
          </cell>
        </row>
        <row r="463">
          <cell r="J463">
            <v>0</v>
          </cell>
        </row>
        <row r="464">
          <cell r="J464">
            <v>0</v>
          </cell>
        </row>
        <row r="465">
          <cell r="J465">
            <v>0</v>
          </cell>
        </row>
        <row r="466">
          <cell r="J466">
            <v>0</v>
          </cell>
        </row>
        <row r="467">
          <cell r="J467">
            <v>0</v>
          </cell>
        </row>
        <row r="468">
          <cell r="J468">
            <v>0</v>
          </cell>
        </row>
        <row r="469">
          <cell r="J469">
            <v>0</v>
          </cell>
        </row>
        <row r="470">
          <cell r="J470">
            <v>0</v>
          </cell>
        </row>
        <row r="471">
          <cell r="J471">
            <v>0</v>
          </cell>
        </row>
        <row r="472">
          <cell r="J472">
            <v>0</v>
          </cell>
        </row>
        <row r="473">
          <cell r="J473">
            <v>0</v>
          </cell>
        </row>
        <row r="474">
          <cell r="J474">
            <v>0</v>
          </cell>
        </row>
        <row r="475">
          <cell r="J475">
            <v>0</v>
          </cell>
        </row>
        <row r="476">
          <cell r="J476">
            <v>0</v>
          </cell>
        </row>
        <row r="477">
          <cell r="J477">
            <v>0</v>
          </cell>
        </row>
        <row r="478">
          <cell r="J478">
            <v>0</v>
          </cell>
        </row>
        <row r="479">
          <cell r="J479">
            <v>0</v>
          </cell>
        </row>
        <row r="480">
          <cell r="J480">
            <v>0</v>
          </cell>
        </row>
        <row r="481">
          <cell r="J481">
            <v>0</v>
          </cell>
        </row>
        <row r="482">
          <cell r="J482">
            <v>0</v>
          </cell>
        </row>
        <row r="483">
          <cell r="J483">
            <v>0</v>
          </cell>
        </row>
        <row r="484">
          <cell r="J484">
            <v>0</v>
          </cell>
        </row>
        <row r="485">
          <cell r="J485">
            <v>0</v>
          </cell>
        </row>
        <row r="486">
          <cell r="J486">
            <v>0</v>
          </cell>
        </row>
        <row r="487">
          <cell r="J487">
            <v>0</v>
          </cell>
        </row>
        <row r="488">
          <cell r="J488">
            <v>0</v>
          </cell>
        </row>
        <row r="489">
          <cell r="J489">
            <v>0</v>
          </cell>
        </row>
        <row r="490">
          <cell r="J490">
            <v>0</v>
          </cell>
        </row>
        <row r="491">
          <cell r="J491">
            <v>0</v>
          </cell>
        </row>
        <row r="492">
          <cell r="J492">
            <v>0</v>
          </cell>
        </row>
        <row r="493">
          <cell r="J493">
            <v>0</v>
          </cell>
        </row>
        <row r="494">
          <cell r="J494">
            <v>0</v>
          </cell>
        </row>
        <row r="495">
          <cell r="J495">
            <v>0</v>
          </cell>
        </row>
        <row r="496">
          <cell r="J496">
            <v>0</v>
          </cell>
        </row>
        <row r="497">
          <cell r="J497">
            <v>0</v>
          </cell>
        </row>
        <row r="498">
          <cell r="J498">
            <v>0</v>
          </cell>
        </row>
        <row r="499">
          <cell r="J499">
            <v>0</v>
          </cell>
        </row>
        <row r="500">
          <cell r="J500">
            <v>0</v>
          </cell>
        </row>
        <row r="501">
          <cell r="J501">
            <v>0</v>
          </cell>
        </row>
        <row r="502">
          <cell r="J502">
            <v>0</v>
          </cell>
        </row>
        <row r="503">
          <cell r="J503">
            <v>0</v>
          </cell>
        </row>
        <row r="504">
          <cell r="J504">
            <v>0</v>
          </cell>
        </row>
        <row r="505">
          <cell r="J505">
            <v>0</v>
          </cell>
        </row>
        <row r="506">
          <cell r="J506">
            <v>0</v>
          </cell>
        </row>
        <row r="507">
          <cell r="J507">
            <v>0</v>
          </cell>
        </row>
        <row r="508">
          <cell r="J508">
            <v>0</v>
          </cell>
        </row>
        <row r="509">
          <cell r="J509">
            <v>0</v>
          </cell>
        </row>
        <row r="510">
          <cell r="J510">
            <v>0</v>
          </cell>
        </row>
        <row r="511">
          <cell r="J511">
            <v>0</v>
          </cell>
        </row>
        <row r="512">
          <cell r="J512">
            <v>0</v>
          </cell>
        </row>
        <row r="513">
          <cell r="J513">
            <v>0</v>
          </cell>
        </row>
        <row r="514">
          <cell r="J514">
            <v>0</v>
          </cell>
        </row>
        <row r="515">
          <cell r="J515">
            <v>0</v>
          </cell>
        </row>
        <row r="516">
          <cell r="J516">
            <v>0</v>
          </cell>
        </row>
        <row r="517">
          <cell r="J517">
            <v>0</v>
          </cell>
        </row>
        <row r="518">
          <cell r="J518">
            <v>0</v>
          </cell>
        </row>
        <row r="519">
          <cell r="J519">
            <v>0</v>
          </cell>
        </row>
        <row r="520">
          <cell r="J520">
            <v>0</v>
          </cell>
        </row>
        <row r="521">
          <cell r="J521">
            <v>0</v>
          </cell>
        </row>
        <row r="522">
          <cell r="J522">
            <v>0</v>
          </cell>
        </row>
        <row r="523">
          <cell r="J523">
            <v>0</v>
          </cell>
        </row>
        <row r="524">
          <cell r="J524">
            <v>0</v>
          </cell>
        </row>
        <row r="525">
          <cell r="J525">
            <v>0</v>
          </cell>
        </row>
        <row r="526">
          <cell r="J526">
            <v>0</v>
          </cell>
        </row>
        <row r="527">
          <cell r="J527">
            <v>0</v>
          </cell>
        </row>
        <row r="528">
          <cell r="J528">
            <v>0</v>
          </cell>
        </row>
        <row r="529">
          <cell r="J529">
            <v>0</v>
          </cell>
        </row>
        <row r="530">
          <cell r="J530">
            <v>0</v>
          </cell>
        </row>
        <row r="531">
          <cell r="J531">
            <v>0</v>
          </cell>
        </row>
        <row r="532">
          <cell r="J532">
            <v>0</v>
          </cell>
        </row>
        <row r="533">
          <cell r="J533">
            <v>0</v>
          </cell>
        </row>
        <row r="534">
          <cell r="J534">
            <v>0</v>
          </cell>
        </row>
        <row r="535">
          <cell r="J535">
            <v>0</v>
          </cell>
        </row>
        <row r="536">
          <cell r="J536">
            <v>0</v>
          </cell>
        </row>
        <row r="537">
          <cell r="J537">
            <v>0</v>
          </cell>
        </row>
        <row r="538">
          <cell r="J538">
            <v>0</v>
          </cell>
        </row>
        <row r="539">
          <cell r="J539">
            <v>0</v>
          </cell>
        </row>
        <row r="540">
          <cell r="J540">
            <v>0</v>
          </cell>
        </row>
        <row r="541">
          <cell r="J541">
            <v>0</v>
          </cell>
        </row>
        <row r="542">
          <cell r="J542">
            <v>0</v>
          </cell>
        </row>
        <row r="543">
          <cell r="J543">
            <v>0</v>
          </cell>
        </row>
        <row r="544">
          <cell r="J544">
            <v>0</v>
          </cell>
        </row>
        <row r="545">
          <cell r="J545">
            <v>0</v>
          </cell>
        </row>
        <row r="546">
          <cell r="J546">
            <v>0</v>
          </cell>
        </row>
        <row r="547">
          <cell r="J547">
            <v>0</v>
          </cell>
        </row>
        <row r="548">
          <cell r="J548">
            <v>0</v>
          </cell>
        </row>
        <row r="549">
          <cell r="J549">
            <v>0</v>
          </cell>
        </row>
        <row r="550">
          <cell r="J550">
            <v>0</v>
          </cell>
        </row>
        <row r="551">
          <cell r="J551">
            <v>0</v>
          </cell>
        </row>
        <row r="552">
          <cell r="J552">
            <v>0</v>
          </cell>
        </row>
        <row r="553">
          <cell r="J553">
            <v>0</v>
          </cell>
        </row>
        <row r="554">
          <cell r="J554">
            <v>0</v>
          </cell>
        </row>
        <row r="555">
          <cell r="J555">
            <v>0</v>
          </cell>
        </row>
        <row r="556">
          <cell r="J556">
            <v>0</v>
          </cell>
        </row>
        <row r="557">
          <cell r="J557">
            <v>0</v>
          </cell>
        </row>
        <row r="558">
          <cell r="J558">
            <v>0</v>
          </cell>
        </row>
        <row r="559">
          <cell r="J559">
            <v>0</v>
          </cell>
        </row>
        <row r="560">
          <cell r="J560">
            <v>0</v>
          </cell>
        </row>
        <row r="561">
          <cell r="J561">
            <v>0</v>
          </cell>
        </row>
        <row r="562">
          <cell r="J562">
            <v>0</v>
          </cell>
        </row>
        <row r="563">
          <cell r="J563">
            <v>0</v>
          </cell>
        </row>
        <row r="564">
          <cell r="J564">
            <v>0</v>
          </cell>
        </row>
        <row r="565">
          <cell r="J565">
            <v>0</v>
          </cell>
        </row>
        <row r="566">
          <cell r="J566">
            <v>0</v>
          </cell>
        </row>
        <row r="567">
          <cell r="J567">
            <v>0</v>
          </cell>
        </row>
        <row r="568">
          <cell r="J568">
            <v>0</v>
          </cell>
        </row>
        <row r="569">
          <cell r="J569">
            <v>0</v>
          </cell>
        </row>
        <row r="570">
          <cell r="J570">
            <v>0</v>
          </cell>
        </row>
        <row r="571">
          <cell r="J571">
            <v>0</v>
          </cell>
        </row>
        <row r="572">
          <cell r="J572">
            <v>0</v>
          </cell>
        </row>
        <row r="573">
          <cell r="J573">
            <v>0</v>
          </cell>
        </row>
        <row r="574">
          <cell r="J574">
            <v>0</v>
          </cell>
        </row>
        <row r="575">
          <cell r="J575">
            <v>0</v>
          </cell>
        </row>
        <row r="576">
          <cell r="J576">
            <v>0</v>
          </cell>
        </row>
        <row r="577">
          <cell r="J577">
            <v>0</v>
          </cell>
        </row>
        <row r="578">
          <cell r="J578">
            <v>0</v>
          </cell>
        </row>
        <row r="579">
          <cell r="J579">
            <v>0</v>
          </cell>
        </row>
        <row r="580">
          <cell r="J580">
            <v>0</v>
          </cell>
        </row>
        <row r="581">
          <cell r="J581">
            <v>0</v>
          </cell>
        </row>
        <row r="582">
          <cell r="J582">
            <v>0</v>
          </cell>
        </row>
        <row r="583">
          <cell r="J583">
            <v>0</v>
          </cell>
        </row>
        <row r="584">
          <cell r="J584">
            <v>0</v>
          </cell>
        </row>
        <row r="585">
          <cell r="J585">
            <v>0</v>
          </cell>
        </row>
        <row r="586">
          <cell r="J586">
            <v>0</v>
          </cell>
        </row>
        <row r="587">
          <cell r="J587">
            <v>0</v>
          </cell>
        </row>
        <row r="588">
          <cell r="J588">
            <v>0</v>
          </cell>
        </row>
        <row r="589">
          <cell r="J589">
            <v>0</v>
          </cell>
        </row>
        <row r="590">
          <cell r="J590">
            <v>0</v>
          </cell>
        </row>
        <row r="591">
          <cell r="J591">
            <v>0</v>
          </cell>
        </row>
        <row r="592">
          <cell r="J592">
            <v>0</v>
          </cell>
        </row>
        <row r="593">
          <cell r="J593">
            <v>0</v>
          </cell>
        </row>
        <row r="594">
          <cell r="J594">
            <v>0</v>
          </cell>
        </row>
        <row r="595">
          <cell r="J595">
            <v>0</v>
          </cell>
        </row>
        <row r="596">
          <cell r="J596">
            <v>0</v>
          </cell>
        </row>
        <row r="597">
          <cell r="J597">
            <v>0</v>
          </cell>
        </row>
        <row r="598">
          <cell r="J598">
            <v>0</v>
          </cell>
        </row>
        <row r="599">
          <cell r="J599">
            <v>0</v>
          </cell>
        </row>
        <row r="600">
          <cell r="J600">
            <v>0</v>
          </cell>
        </row>
        <row r="601">
          <cell r="J601">
            <v>0</v>
          </cell>
        </row>
        <row r="602">
          <cell r="J602">
            <v>0</v>
          </cell>
        </row>
        <row r="603">
          <cell r="J603">
            <v>0</v>
          </cell>
        </row>
        <row r="604">
          <cell r="J604">
            <v>0</v>
          </cell>
        </row>
        <row r="605">
          <cell r="J605">
            <v>0</v>
          </cell>
        </row>
        <row r="606">
          <cell r="J606">
            <v>0</v>
          </cell>
        </row>
        <row r="607">
          <cell r="J607">
            <v>0</v>
          </cell>
        </row>
        <row r="608">
          <cell r="J608">
            <v>0</v>
          </cell>
        </row>
        <row r="609">
          <cell r="J609">
            <v>0</v>
          </cell>
        </row>
        <row r="610">
          <cell r="J610">
            <v>0</v>
          </cell>
        </row>
        <row r="611">
          <cell r="J611">
            <v>0</v>
          </cell>
        </row>
        <row r="612">
          <cell r="J612">
            <v>0</v>
          </cell>
        </row>
        <row r="613">
          <cell r="J613">
            <v>0</v>
          </cell>
        </row>
        <row r="614">
          <cell r="J614">
            <v>0</v>
          </cell>
        </row>
        <row r="615">
          <cell r="J615">
            <v>0</v>
          </cell>
        </row>
        <row r="616">
          <cell r="J616">
            <v>0</v>
          </cell>
        </row>
        <row r="617">
          <cell r="J617">
            <v>0</v>
          </cell>
        </row>
        <row r="618">
          <cell r="J618">
            <v>0</v>
          </cell>
        </row>
        <row r="619">
          <cell r="J619">
            <v>0</v>
          </cell>
        </row>
        <row r="620">
          <cell r="J620">
            <v>0</v>
          </cell>
        </row>
        <row r="621">
          <cell r="J621">
            <v>0</v>
          </cell>
        </row>
        <row r="622">
          <cell r="J622">
            <v>0</v>
          </cell>
        </row>
        <row r="623">
          <cell r="J623">
            <v>0</v>
          </cell>
        </row>
        <row r="624">
          <cell r="J624">
            <v>0</v>
          </cell>
        </row>
        <row r="625">
          <cell r="J625">
            <v>0</v>
          </cell>
        </row>
        <row r="626">
          <cell r="J626">
            <v>0</v>
          </cell>
        </row>
        <row r="627">
          <cell r="J627">
            <v>0</v>
          </cell>
        </row>
        <row r="628">
          <cell r="J628">
            <v>0</v>
          </cell>
        </row>
        <row r="629">
          <cell r="J629">
            <v>0</v>
          </cell>
        </row>
        <row r="630">
          <cell r="J630">
            <v>0</v>
          </cell>
        </row>
        <row r="631">
          <cell r="J631">
            <v>0</v>
          </cell>
        </row>
        <row r="632">
          <cell r="J632">
            <v>0</v>
          </cell>
        </row>
        <row r="633">
          <cell r="J633">
            <v>0</v>
          </cell>
        </row>
        <row r="634">
          <cell r="J634">
            <v>0</v>
          </cell>
        </row>
        <row r="635">
          <cell r="J635">
            <v>0</v>
          </cell>
        </row>
        <row r="636">
          <cell r="J636">
            <v>0</v>
          </cell>
        </row>
        <row r="637">
          <cell r="J637">
            <v>0</v>
          </cell>
        </row>
        <row r="638">
          <cell r="J638">
            <v>0</v>
          </cell>
        </row>
        <row r="639">
          <cell r="J639">
            <v>0</v>
          </cell>
        </row>
        <row r="640">
          <cell r="J640">
            <v>0</v>
          </cell>
        </row>
        <row r="641">
          <cell r="J641">
            <v>0</v>
          </cell>
        </row>
        <row r="642">
          <cell r="J642">
            <v>0</v>
          </cell>
        </row>
        <row r="643">
          <cell r="J643">
            <v>0</v>
          </cell>
        </row>
        <row r="644">
          <cell r="J644">
            <v>0</v>
          </cell>
        </row>
        <row r="645">
          <cell r="J645">
            <v>0</v>
          </cell>
        </row>
        <row r="646">
          <cell r="J646">
            <v>0</v>
          </cell>
        </row>
        <row r="647">
          <cell r="J647">
            <v>0</v>
          </cell>
        </row>
        <row r="648">
          <cell r="J648">
            <v>0</v>
          </cell>
        </row>
        <row r="649">
          <cell r="J649">
            <v>0</v>
          </cell>
        </row>
        <row r="650">
          <cell r="J650">
            <v>0</v>
          </cell>
        </row>
        <row r="651">
          <cell r="J651">
            <v>0</v>
          </cell>
        </row>
        <row r="652">
          <cell r="J652">
            <v>0</v>
          </cell>
        </row>
        <row r="653">
          <cell r="J653">
            <v>0</v>
          </cell>
        </row>
        <row r="654">
          <cell r="J654">
            <v>0</v>
          </cell>
        </row>
        <row r="655">
          <cell r="J655">
            <v>0</v>
          </cell>
        </row>
        <row r="656">
          <cell r="J656">
            <v>0</v>
          </cell>
        </row>
        <row r="657">
          <cell r="J657">
            <v>0</v>
          </cell>
        </row>
        <row r="658">
          <cell r="J658">
            <v>0</v>
          </cell>
        </row>
        <row r="659">
          <cell r="J659">
            <v>0</v>
          </cell>
        </row>
        <row r="660">
          <cell r="J660">
            <v>0</v>
          </cell>
        </row>
        <row r="661">
          <cell r="J661">
            <v>0</v>
          </cell>
        </row>
        <row r="662">
          <cell r="J662">
            <v>0</v>
          </cell>
        </row>
        <row r="663">
          <cell r="J663">
            <v>0</v>
          </cell>
        </row>
        <row r="664">
          <cell r="J664">
            <v>0</v>
          </cell>
        </row>
        <row r="665">
          <cell r="J665">
            <v>0</v>
          </cell>
        </row>
        <row r="666">
          <cell r="J666">
            <v>0</v>
          </cell>
        </row>
        <row r="667">
          <cell r="J667">
            <v>0</v>
          </cell>
        </row>
        <row r="668">
          <cell r="J668">
            <v>0</v>
          </cell>
        </row>
        <row r="669">
          <cell r="J669">
            <v>0</v>
          </cell>
        </row>
        <row r="670">
          <cell r="J670">
            <v>0</v>
          </cell>
        </row>
        <row r="671">
          <cell r="J671">
            <v>0</v>
          </cell>
        </row>
        <row r="672">
          <cell r="J672">
            <v>0</v>
          </cell>
        </row>
        <row r="673">
          <cell r="J673">
            <v>0</v>
          </cell>
        </row>
        <row r="674">
          <cell r="J674">
            <v>0</v>
          </cell>
        </row>
        <row r="675">
          <cell r="J675">
            <v>0</v>
          </cell>
        </row>
        <row r="676">
          <cell r="J676">
            <v>0</v>
          </cell>
        </row>
        <row r="677">
          <cell r="J677">
            <v>0</v>
          </cell>
        </row>
        <row r="678">
          <cell r="J678">
            <v>0</v>
          </cell>
        </row>
        <row r="679">
          <cell r="J679">
            <v>0</v>
          </cell>
        </row>
        <row r="680">
          <cell r="J680">
            <v>0</v>
          </cell>
        </row>
        <row r="681">
          <cell r="J681">
            <v>0</v>
          </cell>
        </row>
        <row r="682">
          <cell r="J682">
            <v>0</v>
          </cell>
        </row>
        <row r="683">
          <cell r="J683">
            <v>0</v>
          </cell>
        </row>
        <row r="684">
          <cell r="J684">
            <v>0</v>
          </cell>
        </row>
        <row r="685">
          <cell r="J685">
            <v>0</v>
          </cell>
        </row>
        <row r="686">
          <cell r="J686">
            <v>0</v>
          </cell>
        </row>
        <row r="687">
          <cell r="J687">
            <v>0</v>
          </cell>
        </row>
        <row r="688">
          <cell r="J688">
            <v>0</v>
          </cell>
        </row>
        <row r="689">
          <cell r="J689">
            <v>0</v>
          </cell>
        </row>
        <row r="690">
          <cell r="J690">
            <v>0</v>
          </cell>
        </row>
        <row r="691">
          <cell r="J691">
            <v>0</v>
          </cell>
        </row>
        <row r="692">
          <cell r="J692">
            <v>0</v>
          </cell>
        </row>
        <row r="693">
          <cell r="J693">
            <v>0</v>
          </cell>
        </row>
        <row r="694">
          <cell r="J694">
            <v>0</v>
          </cell>
        </row>
        <row r="695">
          <cell r="J695">
            <v>0</v>
          </cell>
        </row>
        <row r="696">
          <cell r="J696">
            <v>0</v>
          </cell>
        </row>
        <row r="697">
          <cell r="J697">
            <v>0</v>
          </cell>
        </row>
        <row r="698">
          <cell r="J698">
            <v>0</v>
          </cell>
        </row>
        <row r="699">
          <cell r="J699">
            <v>0</v>
          </cell>
        </row>
        <row r="700">
          <cell r="J700">
            <v>0</v>
          </cell>
        </row>
        <row r="701">
          <cell r="J701">
            <v>0</v>
          </cell>
        </row>
        <row r="702">
          <cell r="J702">
            <v>0</v>
          </cell>
        </row>
        <row r="703">
          <cell r="J703">
            <v>0</v>
          </cell>
        </row>
        <row r="704">
          <cell r="J704">
            <v>0</v>
          </cell>
        </row>
        <row r="705">
          <cell r="J705">
            <v>0</v>
          </cell>
        </row>
        <row r="706">
          <cell r="J706">
            <v>0</v>
          </cell>
        </row>
        <row r="707">
          <cell r="J707">
            <v>0</v>
          </cell>
        </row>
        <row r="708">
          <cell r="J708">
            <v>0</v>
          </cell>
        </row>
        <row r="709">
          <cell r="J709">
            <v>0</v>
          </cell>
        </row>
        <row r="710">
          <cell r="J710">
            <v>0</v>
          </cell>
        </row>
        <row r="711">
          <cell r="J711">
            <v>0</v>
          </cell>
        </row>
        <row r="712">
          <cell r="J712">
            <v>0</v>
          </cell>
        </row>
        <row r="713">
          <cell r="J713">
            <v>0</v>
          </cell>
        </row>
        <row r="714">
          <cell r="J714">
            <v>0</v>
          </cell>
        </row>
        <row r="715">
          <cell r="J715">
            <v>0</v>
          </cell>
        </row>
        <row r="716">
          <cell r="J716">
            <v>0</v>
          </cell>
        </row>
        <row r="717">
          <cell r="J717">
            <v>0</v>
          </cell>
        </row>
        <row r="718">
          <cell r="J718">
            <v>0</v>
          </cell>
        </row>
        <row r="719">
          <cell r="J719">
            <v>0</v>
          </cell>
        </row>
        <row r="720">
          <cell r="J720">
            <v>0</v>
          </cell>
        </row>
        <row r="721">
          <cell r="J721">
            <v>0</v>
          </cell>
        </row>
        <row r="722">
          <cell r="J722">
            <v>0</v>
          </cell>
        </row>
        <row r="723">
          <cell r="J723">
            <v>0</v>
          </cell>
        </row>
        <row r="724">
          <cell r="J724">
            <v>0</v>
          </cell>
        </row>
        <row r="725">
          <cell r="J725">
            <v>0</v>
          </cell>
        </row>
        <row r="726">
          <cell r="J726">
            <v>0</v>
          </cell>
        </row>
        <row r="727">
          <cell r="J727">
            <v>0</v>
          </cell>
        </row>
        <row r="728">
          <cell r="J728">
            <v>0</v>
          </cell>
        </row>
        <row r="729">
          <cell r="J729">
            <v>0</v>
          </cell>
        </row>
        <row r="730">
          <cell r="J730">
            <v>0</v>
          </cell>
        </row>
        <row r="731">
          <cell r="J731">
            <v>0</v>
          </cell>
        </row>
        <row r="732">
          <cell r="J732">
            <v>0</v>
          </cell>
        </row>
        <row r="733">
          <cell r="J733">
            <v>0</v>
          </cell>
        </row>
        <row r="734">
          <cell r="J734">
            <v>0</v>
          </cell>
        </row>
        <row r="735">
          <cell r="J735">
            <v>0</v>
          </cell>
        </row>
        <row r="736">
          <cell r="J736">
            <v>0</v>
          </cell>
        </row>
        <row r="737">
          <cell r="J737">
            <v>0</v>
          </cell>
        </row>
        <row r="738">
          <cell r="J738">
            <v>0</v>
          </cell>
        </row>
        <row r="739">
          <cell r="J739">
            <v>0</v>
          </cell>
        </row>
        <row r="740">
          <cell r="J740">
            <v>0</v>
          </cell>
        </row>
        <row r="741">
          <cell r="J741">
            <v>0</v>
          </cell>
        </row>
        <row r="742">
          <cell r="J742">
            <v>0</v>
          </cell>
        </row>
        <row r="743">
          <cell r="J743">
            <v>0</v>
          </cell>
        </row>
        <row r="744">
          <cell r="J744">
            <v>0</v>
          </cell>
        </row>
        <row r="745">
          <cell r="J745">
            <v>0</v>
          </cell>
        </row>
        <row r="746">
          <cell r="J746">
            <v>0</v>
          </cell>
        </row>
        <row r="747">
          <cell r="J747">
            <v>0</v>
          </cell>
        </row>
        <row r="748">
          <cell r="J748">
            <v>0</v>
          </cell>
        </row>
        <row r="749">
          <cell r="J749">
            <v>0</v>
          </cell>
        </row>
        <row r="750">
          <cell r="J750">
            <v>0</v>
          </cell>
        </row>
        <row r="751">
          <cell r="J751">
            <v>0</v>
          </cell>
        </row>
        <row r="752">
          <cell r="J752">
            <v>0</v>
          </cell>
        </row>
        <row r="753">
          <cell r="J753">
            <v>0</v>
          </cell>
        </row>
        <row r="754">
          <cell r="J754">
            <v>0</v>
          </cell>
        </row>
        <row r="755">
          <cell r="J755">
            <v>0</v>
          </cell>
        </row>
        <row r="756">
          <cell r="J756">
            <v>0</v>
          </cell>
        </row>
        <row r="757">
          <cell r="J757">
            <v>0</v>
          </cell>
        </row>
        <row r="758">
          <cell r="J758">
            <v>0</v>
          </cell>
        </row>
        <row r="759">
          <cell r="J759">
            <v>0</v>
          </cell>
        </row>
        <row r="760">
          <cell r="J760">
            <v>0</v>
          </cell>
        </row>
        <row r="761">
          <cell r="J761">
            <v>0</v>
          </cell>
        </row>
        <row r="762">
          <cell r="J762">
            <v>0</v>
          </cell>
        </row>
        <row r="763">
          <cell r="J763">
            <v>0</v>
          </cell>
        </row>
        <row r="764">
          <cell r="J764">
            <v>0</v>
          </cell>
        </row>
        <row r="765">
          <cell r="J765">
            <v>0</v>
          </cell>
        </row>
        <row r="766">
          <cell r="J766">
            <v>0</v>
          </cell>
        </row>
        <row r="767">
          <cell r="J767">
            <v>0</v>
          </cell>
        </row>
        <row r="768">
          <cell r="J768">
            <v>0</v>
          </cell>
        </row>
        <row r="769">
          <cell r="J769">
            <v>0</v>
          </cell>
        </row>
        <row r="770">
          <cell r="J770">
            <v>0</v>
          </cell>
        </row>
        <row r="771">
          <cell r="J771">
            <v>0</v>
          </cell>
        </row>
        <row r="772">
          <cell r="J772">
            <v>0</v>
          </cell>
        </row>
        <row r="773">
          <cell r="J773">
            <v>0</v>
          </cell>
        </row>
        <row r="774">
          <cell r="J774">
            <v>0</v>
          </cell>
        </row>
        <row r="775">
          <cell r="J775">
            <v>0</v>
          </cell>
        </row>
        <row r="776">
          <cell r="J776">
            <v>0</v>
          </cell>
        </row>
        <row r="777">
          <cell r="J777">
            <v>0</v>
          </cell>
        </row>
        <row r="778">
          <cell r="J778">
            <v>0</v>
          </cell>
        </row>
        <row r="779">
          <cell r="J779">
            <v>0</v>
          </cell>
        </row>
        <row r="780">
          <cell r="J780">
            <v>0</v>
          </cell>
        </row>
        <row r="781">
          <cell r="J781">
            <v>0</v>
          </cell>
        </row>
        <row r="782">
          <cell r="J782">
            <v>0</v>
          </cell>
        </row>
        <row r="783">
          <cell r="J783">
            <v>0</v>
          </cell>
        </row>
        <row r="784">
          <cell r="J784">
            <v>0</v>
          </cell>
        </row>
        <row r="785">
          <cell r="J785">
            <v>0</v>
          </cell>
        </row>
        <row r="786">
          <cell r="J786">
            <v>0</v>
          </cell>
        </row>
        <row r="787">
          <cell r="J787">
            <v>0</v>
          </cell>
        </row>
        <row r="788">
          <cell r="J788">
            <v>0</v>
          </cell>
        </row>
        <row r="789">
          <cell r="J789">
            <v>0</v>
          </cell>
        </row>
        <row r="790">
          <cell r="J790">
            <v>0</v>
          </cell>
        </row>
        <row r="791">
          <cell r="J791">
            <v>0</v>
          </cell>
        </row>
        <row r="792">
          <cell r="J792">
            <v>0</v>
          </cell>
        </row>
        <row r="793">
          <cell r="J793">
            <v>0</v>
          </cell>
        </row>
        <row r="794">
          <cell r="J794">
            <v>0</v>
          </cell>
        </row>
        <row r="795">
          <cell r="J795">
            <v>0</v>
          </cell>
        </row>
        <row r="796">
          <cell r="J796">
            <v>0</v>
          </cell>
        </row>
        <row r="797">
          <cell r="J797">
            <v>0</v>
          </cell>
        </row>
        <row r="798">
          <cell r="J798">
            <v>0</v>
          </cell>
        </row>
        <row r="799">
          <cell r="J799">
            <v>0</v>
          </cell>
        </row>
        <row r="800">
          <cell r="J800">
            <v>0</v>
          </cell>
        </row>
        <row r="801">
          <cell r="J801">
            <v>0</v>
          </cell>
        </row>
        <row r="802">
          <cell r="J802">
            <v>0</v>
          </cell>
        </row>
        <row r="803">
          <cell r="J803">
            <v>0</v>
          </cell>
        </row>
        <row r="804">
          <cell r="J804">
            <v>0</v>
          </cell>
        </row>
        <row r="805">
          <cell r="J805">
            <v>0</v>
          </cell>
        </row>
        <row r="806">
          <cell r="J806">
            <v>0</v>
          </cell>
        </row>
        <row r="807">
          <cell r="J807">
            <v>0</v>
          </cell>
        </row>
        <row r="808">
          <cell r="J808">
            <v>0</v>
          </cell>
        </row>
        <row r="809">
          <cell r="J809">
            <v>0</v>
          </cell>
        </row>
        <row r="810">
          <cell r="J810">
            <v>0</v>
          </cell>
        </row>
        <row r="811">
          <cell r="J811">
            <v>0</v>
          </cell>
        </row>
        <row r="812">
          <cell r="J812">
            <v>0</v>
          </cell>
        </row>
        <row r="813">
          <cell r="J813">
            <v>0</v>
          </cell>
        </row>
        <row r="814">
          <cell r="J814">
            <v>0</v>
          </cell>
        </row>
        <row r="815">
          <cell r="J815">
            <v>0</v>
          </cell>
        </row>
        <row r="816">
          <cell r="J816">
            <v>0</v>
          </cell>
        </row>
        <row r="817">
          <cell r="J817">
            <v>0</v>
          </cell>
        </row>
        <row r="818">
          <cell r="J818">
            <v>0</v>
          </cell>
        </row>
        <row r="819">
          <cell r="J819">
            <v>0</v>
          </cell>
        </row>
        <row r="820">
          <cell r="J820">
            <v>0</v>
          </cell>
        </row>
        <row r="821">
          <cell r="J821">
            <v>0</v>
          </cell>
        </row>
        <row r="822">
          <cell r="J822">
            <v>0</v>
          </cell>
        </row>
        <row r="823">
          <cell r="J823">
            <v>0</v>
          </cell>
        </row>
        <row r="824">
          <cell r="J824">
            <v>0</v>
          </cell>
        </row>
        <row r="825">
          <cell r="J825">
            <v>0</v>
          </cell>
        </row>
        <row r="826">
          <cell r="J826">
            <v>0</v>
          </cell>
        </row>
        <row r="827">
          <cell r="J827">
            <v>0</v>
          </cell>
        </row>
        <row r="828">
          <cell r="J828">
            <v>0</v>
          </cell>
        </row>
        <row r="829">
          <cell r="J829">
            <v>0</v>
          </cell>
        </row>
        <row r="830">
          <cell r="J830">
            <v>0</v>
          </cell>
        </row>
        <row r="831">
          <cell r="J831">
            <v>0</v>
          </cell>
        </row>
        <row r="832">
          <cell r="J832">
            <v>0</v>
          </cell>
        </row>
        <row r="833">
          <cell r="J833">
            <v>0</v>
          </cell>
        </row>
        <row r="834">
          <cell r="J834">
            <v>0</v>
          </cell>
        </row>
        <row r="835">
          <cell r="J835">
            <v>0</v>
          </cell>
        </row>
        <row r="836">
          <cell r="J836">
            <v>0</v>
          </cell>
        </row>
        <row r="837">
          <cell r="J837">
            <v>0</v>
          </cell>
        </row>
        <row r="838">
          <cell r="J838">
            <v>0</v>
          </cell>
        </row>
        <row r="839">
          <cell r="J839">
            <v>0</v>
          </cell>
        </row>
        <row r="840">
          <cell r="J840">
            <v>0</v>
          </cell>
        </row>
        <row r="841">
          <cell r="J841">
            <v>0</v>
          </cell>
        </row>
        <row r="842">
          <cell r="J842">
            <v>0</v>
          </cell>
        </row>
        <row r="843">
          <cell r="J843">
            <v>0</v>
          </cell>
        </row>
        <row r="844">
          <cell r="J844">
            <v>0</v>
          </cell>
        </row>
        <row r="845">
          <cell r="J845">
            <v>0</v>
          </cell>
        </row>
        <row r="846">
          <cell r="J846">
            <v>0</v>
          </cell>
        </row>
        <row r="847">
          <cell r="J847">
            <v>0</v>
          </cell>
        </row>
        <row r="848">
          <cell r="J848">
            <v>0</v>
          </cell>
        </row>
        <row r="849">
          <cell r="J849">
            <v>0</v>
          </cell>
        </row>
        <row r="850">
          <cell r="J850">
            <v>0</v>
          </cell>
        </row>
        <row r="851">
          <cell r="J851">
            <v>0</v>
          </cell>
        </row>
        <row r="852">
          <cell r="J852">
            <v>0</v>
          </cell>
        </row>
        <row r="853">
          <cell r="J853">
            <v>0</v>
          </cell>
        </row>
        <row r="854">
          <cell r="J854">
            <v>0</v>
          </cell>
        </row>
        <row r="855">
          <cell r="J855">
            <v>0</v>
          </cell>
        </row>
        <row r="856">
          <cell r="J856">
            <v>0</v>
          </cell>
        </row>
        <row r="857">
          <cell r="J857">
            <v>0</v>
          </cell>
        </row>
        <row r="858">
          <cell r="J858">
            <v>0</v>
          </cell>
        </row>
        <row r="859">
          <cell r="J859">
            <v>0</v>
          </cell>
        </row>
        <row r="860">
          <cell r="J860">
            <v>0</v>
          </cell>
        </row>
        <row r="861">
          <cell r="J861">
            <v>0</v>
          </cell>
        </row>
        <row r="862">
          <cell r="J862">
            <v>0</v>
          </cell>
        </row>
        <row r="863">
          <cell r="J863">
            <v>0</v>
          </cell>
        </row>
        <row r="864">
          <cell r="J864">
            <v>0</v>
          </cell>
        </row>
        <row r="865">
          <cell r="J865">
            <v>0</v>
          </cell>
        </row>
        <row r="866">
          <cell r="J866">
            <v>0</v>
          </cell>
        </row>
        <row r="867">
          <cell r="J867">
            <v>0</v>
          </cell>
        </row>
        <row r="868">
          <cell r="J868">
            <v>0</v>
          </cell>
        </row>
        <row r="869">
          <cell r="J869">
            <v>0</v>
          </cell>
        </row>
        <row r="870">
          <cell r="J870">
            <v>0</v>
          </cell>
        </row>
        <row r="871">
          <cell r="J871">
            <v>0</v>
          </cell>
        </row>
        <row r="872">
          <cell r="J872">
            <v>0</v>
          </cell>
        </row>
        <row r="873">
          <cell r="J873">
            <v>0</v>
          </cell>
        </row>
        <row r="874">
          <cell r="J874">
            <v>0</v>
          </cell>
        </row>
        <row r="875">
          <cell r="J875">
            <v>0</v>
          </cell>
        </row>
        <row r="876">
          <cell r="J876">
            <v>0</v>
          </cell>
        </row>
        <row r="877">
          <cell r="J877">
            <v>0</v>
          </cell>
        </row>
        <row r="878">
          <cell r="J878">
            <v>0</v>
          </cell>
        </row>
        <row r="879">
          <cell r="J879">
            <v>0</v>
          </cell>
        </row>
        <row r="880">
          <cell r="J880">
            <v>0</v>
          </cell>
        </row>
        <row r="881">
          <cell r="J881">
            <v>0</v>
          </cell>
        </row>
        <row r="882">
          <cell r="J882">
            <v>0</v>
          </cell>
        </row>
        <row r="883">
          <cell r="J883">
            <v>0</v>
          </cell>
        </row>
        <row r="884">
          <cell r="J884">
            <v>0</v>
          </cell>
        </row>
        <row r="885">
          <cell r="J885">
            <v>0</v>
          </cell>
        </row>
        <row r="886">
          <cell r="J886">
            <v>0</v>
          </cell>
        </row>
        <row r="887">
          <cell r="J887">
            <v>0</v>
          </cell>
        </row>
        <row r="888">
          <cell r="J888">
            <v>0</v>
          </cell>
        </row>
        <row r="889">
          <cell r="J889">
            <v>0</v>
          </cell>
        </row>
        <row r="890">
          <cell r="J890">
            <v>0</v>
          </cell>
        </row>
        <row r="891">
          <cell r="J891">
            <v>0</v>
          </cell>
        </row>
        <row r="892">
          <cell r="J892">
            <v>0</v>
          </cell>
        </row>
        <row r="893">
          <cell r="J893">
            <v>0</v>
          </cell>
        </row>
        <row r="894">
          <cell r="J894">
            <v>0</v>
          </cell>
        </row>
        <row r="895">
          <cell r="J895">
            <v>0</v>
          </cell>
        </row>
        <row r="896">
          <cell r="J896">
            <v>0</v>
          </cell>
        </row>
        <row r="897">
          <cell r="J897">
            <v>0</v>
          </cell>
        </row>
        <row r="898">
          <cell r="J898">
            <v>0</v>
          </cell>
        </row>
        <row r="899">
          <cell r="J899">
            <v>0</v>
          </cell>
        </row>
        <row r="900">
          <cell r="J900">
            <v>0</v>
          </cell>
        </row>
        <row r="901">
          <cell r="J901">
            <v>0</v>
          </cell>
        </row>
        <row r="902">
          <cell r="J902">
            <v>0</v>
          </cell>
        </row>
        <row r="903">
          <cell r="J903">
            <v>0</v>
          </cell>
        </row>
        <row r="904">
          <cell r="J904">
            <v>0</v>
          </cell>
        </row>
        <row r="905">
          <cell r="J905">
            <v>0</v>
          </cell>
        </row>
        <row r="906">
          <cell r="J906">
            <v>0</v>
          </cell>
        </row>
        <row r="907">
          <cell r="J907">
            <v>0</v>
          </cell>
        </row>
        <row r="908">
          <cell r="J908">
            <v>0</v>
          </cell>
        </row>
        <row r="909">
          <cell r="J909">
            <v>0</v>
          </cell>
        </row>
        <row r="910">
          <cell r="J910">
            <v>0</v>
          </cell>
        </row>
        <row r="911">
          <cell r="J911">
            <v>0</v>
          </cell>
        </row>
        <row r="912">
          <cell r="J912">
            <v>0</v>
          </cell>
        </row>
        <row r="913">
          <cell r="J913">
            <v>0</v>
          </cell>
        </row>
        <row r="914">
          <cell r="J914">
            <v>0</v>
          </cell>
        </row>
        <row r="915">
          <cell r="J915">
            <v>0</v>
          </cell>
        </row>
        <row r="916">
          <cell r="J916">
            <v>0</v>
          </cell>
        </row>
        <row r="917">
          <cell r="J917">
            <v>0</v>
          </cell>
        </row>
        <row r="918">
          <cell r="J918">
            <v>0</v>
          </cell>
        </row>
        <row r="919">
          <cell r="J919">
            <v>0</v>
          </cell>
        </row>
        <row r="920">
          <cell r="J920">
            <v>0</v>
          </cell>
        </row>
        <row r="921">
          <cell r="J921">
            <v>0</v>
          </cell>
        </row>
        <row r="922">
          <cell r="J922">
            <v>0</v>
          </cell>
        </row>
        <row r="923">
          <cell r="J923">
            <v>0</v>
          </cell>
        </row>
        <row r="924">
          <cell r="J924">
            <v>0</v>
          </cell>
        </row>
        <row r="925">
          <cell r="J925">
            <v>0</v>
          </cell>
        </row>
        <row r="926">
          <cell r="J926">
            <v>0</v>
          </cell>
        </row>
        <row r="927">
          <cell r="J927">
            <v>0</v>
          </cell>
        </row>
        <row r="928">
          <cell r="J928">
            <v>0</v>
          </cell>
        </row>
        <row r="929">
          <cell r="J929">
            <v>0</v>
          </cell>
        </row>
        <row r="930">
          <cell r="J930">
            <v>0</v>
          </cell>
        </row>
        <row r="931">
          <cell r="J931">
            <v>0</v>
          </cell>
        </row>
        <row r="932">
          <cell r="J932">
            <v>0</v>
          </cell>
        </row>
        <row r="933">
          <cell r="J933">
            <v>0</v>
          </cell>
        </row>
        <row r="934">
          <cell r="J934">
            <v>0</v>
          </cell>
        </row>
        <row r="935">
          <cell r="J935">
            <v>0</v>
          </cell>
        </row>
        <row r="936">
          <cell r="J936">
            <v>0</v>
          </cell>
        </row>
        <row r="937">
          <cell r="J937">
            <v>0</v>
          </cell>
        </row>
        <row r="938">
          <cell r="J938">
            <v>0</v>
          </cell>
        </row>
        <row r="939">
          <cell r="J939">
            <v>0</v>
          </cell>
        </row>
        <row r="940">
          <cell r="J940">
            <v>0</v>
          </cell>
        </row>
        <row r="941">
          <cell r="J941">
            <v>0</v>
          </cell>
        </row>
        <row r="942">
          <cell r="J942">
            <v>0</v>
          </cell>
        </row>
        <row r="943">
          <cell r="J943">
            <v>0</v>
          </cell>
        </row>
        <row r="944">
          <cell r="J944">
            <v>0</v>
          </cell>
        </row>
        <row r="945">
          <cell r="J945">
            <v>0</v>
          </cell>
        </row>
        <row r="946">
          <cell r="J946">
            <v>0</v>
          </cell>
        </row>
        <row r="947">
          <cell r="J947">
            <v>0</v>
          </cell>
        </row>
        <row r="948">
          <cell r="J948">
            <v>0</v>
          </cell>
        </row>
        <row r="949">
          <cell r="J949">
            <v>0</v>
          </cell>
        </row>
        <row r="950">
          <cell r="J950">
            <v>0</v>
          </cell>
        </row>
        <row r="951">
          <cell r="J951">
            <v>0</v>
          </cell>
        </row>
        <row r="952">
          <cell r="J952">
            <v>0</v>
          </cell>
        </row>
        <row r="953">
          <cell r="J953">
            <v>0</v>
          </cell>
        </row>
        <row r="954">
          <cell r="J954">
            <v>0</v>
          </cell>
        </row>
        <row r="955">
          <cell r="J955">
            <v>0</v>
          </cell>
        </row>
        <row r="956">
          <cell r="J95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i3.bcentral.cl/siete/ES/Siete/Canasta?idCanasta=IKIXA1163063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si3.bcentral.cl/siete/ES/Siete/Canasta?idCanasta=HG6JW1163077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si3.bcentral.cl/siete/ES/Siete/Canasta?idCanasta=X3B9C116688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bcentral.cl/web/banco-central/estadisticas-en-excel-mvrf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bcentral.cl/web/banco-central/estadisticas-en-excel-mvr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si3.bcentral.cl/siete/ES/Siete/Canasta?idCanasta=S0XGT1163197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AB4B6-F9A9-48E0-A59B-B9F90A95E215}">
  <dimension ref="B2:J75"/>
  <sheetViews>
    <sheetView tabSelected="1" topLeftCell="A2" zoomScale="85" zoomScaleNormal="85" workbookViewId="0">
      <selection activeCell="A2" sqref="A2"/>
    </sheetView>
  </sheetViews>
  <sheetFormatPr baseColWidth="10" defaultColWidth="11.42578125" defaultRowHeight="15" x14ac:dyDescent="0.25"/>
  <cols>
    <col min="1" max="2" width="11.42578125" style="1"/>
    <col min="3" max="3" width="9.5703125" style="1" bestFit="1" customWidth="1"/>
    <col min="4" max="4" width="15.42578125" style="1" customWidth="1"/>
    <col min="5" max="5" width="11.42578125" style="1"/>
    <col min="6" max="7" width="12.140625" style="1" customWidth="1"/>
    <col min="8" max="8" width="11.42578125" style="1"/>
    <col min="9" max="9" width="11.42578125" style="3"/>
    <col min="10" max="16384" width="11.42578125" style="1"/>
  </cols>
  <sheetData>
    <row r="2" spans="2:10" x14ac:dyDescent="0.25">
      <c r="F2" s="8"/>
      <c r="G2" s="8"/>
    </row>
    <row r="3" spans="2:10" ht="45" x14ac:dyDescent="0.25">
      <c r="B3" s="7" t="s">
        <v>6</v>
      </c>
      <c r="C3" s="7" t="s">
        <v>7</v>
      </c>
      <c r="D3" s="7" t="s">
        <v>50</v>
      </c>
      <c r="E3" s="7" t="s">
        <v>51</v>
      </c>
      <c r="F3" s="7" t="s">
        <v>24</v>
      </c>
      <c r="G3" s="7" t="s">
        <v>9</v>
      </c>
      <c r="J3" s="20" t="s">
        <v>26</v>
      </c>
    </row>
    <row r="4" spans="2:10" x14ac:dyDescent="0.25">
      <c r="B4" s="9">
        <v>2018</v>
      </c>
      <c r="C4" s="10" t="s">
        <v>0</v>
      </c>
      <c r="D4" s="15">
        <v>48718.222388416427</v>
      </c>
      <c r="E4" s="15">
        <v>101732.30282912341</v>
      </c>
      <c r="F4" s="15">
        <v>40105.384091549073</v>
      </c>
      <c r="G4" s="15">
        <v>190555.90930908889</v>
      </c>
      <c r="J4" s="13" t="s">
        <v>64</v>
      </c>
    </row>
    <row r="5" spans="2:10" x14ac:dyDescent="0.25">
      <c r="B5" s="9"/>
      <c r="C5" s="10" t="s">
        <v>1</v>
      </c>
      <c r="D5" s="15">
        <v>50821.429846127045</v>
      </c>
      <c r="E5" s="15">
        <v>104405.50832806318</v>
      </c>
      <c r="F5" s="15">
        <v>43340.067534303787</v>
      </c>
      <c r="G5" s="15">
        <v>198567.00570849402</v>
      </c>
      <c r="J5" s="19" t="s">
        <v>10</v>
      </c>
    </row>
    <row r="6" spans="2:10" x14ac:dyDescent="0.25">
      <c r="B6" s="9"/>
      <c r="C6" s="10" t="s">
        <v>2</v>
      </c>
      <c r="D6" s="15">
        <v>51659.726644677612</v>
      </c>
      <c r="E6" s="15">
        <v>106847.49584675187</v>
      </c>
      <c r="F6" s="15">
        <v>44354.727107551334</v>
      </c>
      <c r="G6" s="15">
        <v>202861.94959898081</v>
      </c>
    </row>
    <row r="7" spans="2:10" x14ac:dyDescent="0.25">
      <c r="B7" s="9"/>
      <c r="C7" s="10" t="s">
        <v>3</v>
      </c>
      <c r="D7" s="15">
        <v>49856.483515551372</v>
      </c>
      <c r="E7" s="15">
        <v>110255.55601195322</v>
      </c>
      <c r="F7" s="15">
        <v>46687.208504499024</v>
      </c>
      <c r="G7" s="15">
        <v>206799.24803200361</v>
      </c>
    </row>
    <row r="8" spans="2:10" x14ac:dyDescent="0.25">
      <c r="B8" s="9">
        <v>2019</v>
      </c>
      <c r="C8" s="10" t="s">
        <v>0</v>
      </c>
      <c r="D8" s="15">
        <v>52044.70993402457</v>
      </c>
      <c r="E8" s="15">
        <v>111590.1965458614</v>
      </c>
      <c r="F8" s="15">
        <v>45192.802426715774</v>
      </c>
      <c r="G8" s="15">
        <v>208827.70890660177</v>
      </c>
    </row>
    <row r="9" spans="2:10" x14ac:dyDescent="0.25">
      <c r="B9" s="9"/>
      <c r="C9" s="10" t="s">
        <v>1</v>
      </c>
      <c r="D9" s="15">
        <v>52068.511589367758</v>
      </c>
      <c r="E9" s="15">
        <v>116850.94089547946</v>
      </c>
      <c r="F9" s="15">
        <v>46955.176005366069</v>
      </c>
      <c r="G9" s="15">
        <v>215874.6284902133</v>
      </c>
    </row>
    <row r="10" spans="2:10" x14ac:dyDescent="0.25">
      <c r="B10" s="9"/>
      <c r="C10" s="10" t="s">
        <v>2</v>
      </c>
      <c r="D10" s="15">
        <v>53207.469607583451</v>
      </c>
      <c r="E10" s="15">
        <v>120424.9044365634</v>
      </c>
      <c r="F10" s="15">
        <v>51032.847948385301</v>
      </c>
      <c r="G10" s="15">
        <v>224665.22199253214</v>
      </c>
    </row>
    <row r="11" spans="2:10" x14ac:dyDescent="0.25">
      <c r="B11" s="9"/>
      <c r="C11" s="10" t="s">
        <v>3</v>
      </c>
      <c r="D11" s="15">
        <v>58338.26335171477</v>
      </c>
      <c r="E11" s="15">
        <v>120167.79534559601</v>
      </c>
      <c r="F11" s="15">
        <v>53267.565156888981</v>
      </c>
      <c r="G11" s="15">
        <v>231773.62385419974</v>
      </c>
    </row>
    <row r="12" spans="2:10" x14ac:dyDescent="0.25">
      <c r="B12" s="9">
        <v>2020</v>
      </c>
      <c r="C12" s="10" t="s">
        <v>0</v>
      </c>
      <c r="D12" s="15">
        <v>58162.885605489821</v>
      </c>
      <c r="E12" s="15">
        <v>121052.99433971326</v>
      </c>
      <c r="F12" s="15">
        <v>67094.760940507607</v>
      </c>
      <c r="G12" s="15">
        <v>246310.64088571069</v>
      </c>
    </row>
    <row r="13" spans="2:10" x14ac:dyDescent="0.25">
      <c r="B13" s="9"/>
      <c r="C13" s="10" t="s">
        <v>1</v>
      </c>
      <c r="D13" s="15">
        <v>65219.047369290871</v>
      </c>
      <c r="E13" s="15">
        <v>122364.73746769325</v>
      </c>
      <c r="F13" s="15">
        <v>67880.927941493632</v>
      </c>
      <c r="G13" s="15">
        <v>255464.71277847775</v>
      </c>
    </row>
    <row r="14" spans="2:10" x14ac:dyDescent="0.25">
      <c r="B14" s="9"/>
      <c r="C14" s="10" t="s">
        <v>2</v>
      </c>
      <c r="D14" s="15">
        <v>57329.529041671893</v>
      </c>
      <c r="E14" s="15">
        <v>123107.94846267553</v>
      </c>
      <c r="F14" s="15">
        <v>64798.957363020294</v>
      </c>
      <c r="G14" s="15">
        <v>245236.43486736773</v>
      </c>
    </row>
    <row r="15" spans="2:10" x14ac:dyDescent="0.25">
      <c r="B15" s="9"/>
      <c r="C15" s="10" t="s">
        <v>3</v>
      </c>
      <c r="D15" s="15">
        <v>54291.801449745952</v>
      </c>
      <c r="E15" s="15">
        <v>125662.19825847546</v>
      </c>
      <c r="F15" s="15">
        <v>58077.352302782463</v>
      </c>
      <c r="G15" s="15">
        <v>238031.35201100388</v>
      </c>
    </row>
    <row r="16" spans="2:10" x14ac:dyDescent="0.25">
      <c r="B16" s="9">
        <v>2021</v>
      </c>
      <c r="C16" s="10" t="s">
        <v>0</v>
      </c>
      <c r="D16" s="15">
        <v>51620.439706634235</v>
      </c>
      <c r="E16" s="15">
        <v>125695.92003798389</v>
      </c>
      <c r="F16" s="15">
        <v>63462.881942204076</v>
      </c>
      <c r="G16" s="15">
        <v>240779.24168682221</v>
      </c>
    </row>
    <row r="17" spans="2:10" x14ac:dyDescent="0.25">
      <c r="B17" s="9"/>
      <c r="C17" s="10" t="s">
        <v>1</v>
      </c>
      <c r="D17" s="15">
        <v>58403.598245765264</v>
      </c>
      <c r="E17" s="15">
        <v>127364.99311285259</v>
      </c>
      <c r="F17" s="15">
        <v>67145.937404892975</v>
      </c>
      <c r="G17" s="15">
        <v>252914.52876351081</v>
      </c>
    </row>
    <row r="18" spans="2:10" x14ac:dyDescent="0.25">
      <c r="B18" s="9"/>
      <c r="C18" s="10" t="s">
        <v>2</v>
      </c>
      <c r="D18" s="15">
        <v>65027.738018811768</v>
      </c>
      <c r="E18" s="15">
        <v>129406.99778535173</v>
      </c>
      <c r="F18" s="15">
        <v>83855.034979102071</v>
      </c>
      <c r="G18" s="15">
        <v>278289.77078326559</v>
      </c>
    </row>
    <row r="19" spans="2:10" x14ac:dyDescent="0.25">
      <c r="B19" s="9"/>
      <c r="C19" s="10" t="s">
        <v>3</v>
      </c>
      <c r="D19" s="15">
        <v>65942.903348452295</v>
      </c>
      <c r="E19" s="15">
        <v>134186.00584619748</v>
      </c>
      <c r="F19" s="15">
        <v>91284.917377740683</v>
      </c>
      <c r="G19" s="15">
        <v>291413.82657239045</v>
      </c>
    </row>
    <row r="20" spans="2:10" x14ac:dyDescent="0.25">
      <c r="B20" s="9">
        <v>2022</v>
      </c>
      <c r="C20" s="10" t="s">
        <v>0</v>
      </c>
      <c r="D20" s="15">
        <v>51563.462604823559</v>
      </c>
      <c r="E20" s="15">
        <v>135103.12644487672</v>
      </c>
      <c r="F20" s="15">
        <v>90203.782144995319</v>
      </c>
      <c r="G20" s="15">
        <v>276870.37119469559</v>
      </c>
      <c r="J20" s="26" t="s">
        <v>8</v>
      </c>
    </row>
    <row r="21" spans="2:10" x14ac:dyDescent="0.25">
      <c r="B21" s="9"/>
      <c r="C21" s="10" t="s">
        <v>1</v>
      </c>
      <c r="D21" s="15">
        <v>74772.933421831214</v>
      </c>
      <c r="E21" s="15">
        <v>143826.71319535171</v>
      </c>
      <c r="F21" s="15">
        <v>104860.4469417443</v>
      </c>
      <c r="G21" s="15">
        <v>323460.09355892724</v>
      </c>
    </row>
    <row r="22" spans="2:10" x14ac:dyDescent="0.25">
      <c r="B22" s="9"/>
      <c r="C22" s="10" t="s">
        <v>2</v>
      </c>
      <c r="D22" s="15">
        <v>70654.460070624918</v>
      </c>
      <c r="E22" s="15">
        <v>148666.09631510844</v>
      </c>
      <c r="F22" s="15">
        <v>107767.10823198105</v>
      </c>
      <c r="G22" s="15">
        <v>327087.66461771441</v>
      </c>
    </row>
    <row r="23" spans="2:10" x14ac:dyDescent="0.25">
      <c r="B23" s="9"/>
      <c r="C23" s="10" t="s">
        <v>3</v>
      </c>
      <c r="D23" s="15">
        <v>72847.509599521232</v>
      </c>
      <c r="E23" s="15">
        <v>155122.51131391802</v>
      </c>
      <c r="F23" s="15">
        <v>97174.096386260979</v>
      </c>
      <c r="G23" s="15">
        <v>325144.11729970021</v>
      </c>
    </row>
    <row r="24" spans="2:10" x14ac:dyDescent="0.25">
      <c r="B24" s="9">
        <v>2023</v>
      </c>
      <c r="C24" s="10" t="s">
        <v>0</v>
      </c>
      <c r="D24" s="15">
        <v>74595.112965148408</v>
      </c>
      <c r="E24" s="15">
        <v>156826.6733643722</v>
      </c>
      <c r="F24" s="15">
        <v>89574.376633694585</v>
      </c>
      <c r="G24" s="15">
        <v>320996.1629632152</v>
      </c>
    </row>
    <row r="25" spans="2:10" x14ac:dyDescent="0.25">
      <c r="B25" s="9"/>
      <c r="C25" s="10" t="s">
        <v>1</v>
      </c>
      <c r="D25" s="15">
        <v>77588.150056071419</v>
      </c>
      <c r="E25" s="15">
        <v>162182.02203039889</v>
      </c>
      <c r="F25" s="15">
        <v>91468.303617824728</v>
      </c>
      <c r="G25" s="15">
        <v>331238.47570429504</v>
      </c>
    </row>
    <row r="26" spans="2:10" x14ac:dyDescent="0.25">
      <c r="B26" s="9"/>
      <c r="C26" s="10" t="s">
        <v>2</v>
      </c>
      <c r="D26" s="15">
        <v>82314.912567547479</v>
      </c>
      <c r="E26" s="15">
        <v>161465.05162425607</v>
      </c>
      <c r="F26" s="15">
        <v>106406.76391615027</v>
      </c>
      <c r="G26" s="15">
        <v>350186.72810795379</v>
      </c>
    </row>
    <row r="27" spans="2:10" x14ac:dyDescent="0.25">
      <c r="B27" s="9"/>
      <c r="C27" s="10" t="s">
        <v>3</v>
      </c>
      <c r="D27" s="15">
        <v>82869.55040432098</v>
      </c>
      <c r="E27" s="15">
        <v>165961.10693359876</v>
      </c>
      <c r="F27" s="15">
        <v>105115.99978633394</v>
      </c>
      <c r="G27" s="15">
        <v>353946.65712425369</v>
      </c>
    </row>
    <row r="28" spans="2:10" x14ac:dyDescent="0.25">
      <c r="B28" s="9">
        <v>2024</v>
      </c>
      <c r="C28" s="10" t="s">
        <v>0</v>
      </c>
      <c r="D28" s="15">
        <v>82938.530908850269</v>
      </c>
      <c r="E28" s="15">
        <v>170333.6374115246</v>
      </c>
      <c r="F28" s="15">
        <v>119456.67257177505</v>
      </c>
      <c r="G28" s="15">
        <v>372728.84089214989</v>
      </c>
    </row>
    <row r="29" spans="2:10" x14ac:dyDescent="0.25">
      <c r="B29" s="9"/>
      <c r="C29" s="10" t="s">
        <v>1</v>
      </c>
      <c r="D29" s="15">
        <v>70134.340558226933</v>
      </c>
      <c r="E29" s="15">
        <v>173896.46420277026</v>
      </c>
      <c r="F29" s="15">
        <v>116155.92893681233</v>
      </c>
      <c r="G29" s="15">
        <v>360186.73369780951</v>
      </c>
    </row>
    <row r="30" spans="2:10" x14ac:dyDescent="0.25">
      <c r="B30" s="9"/>
      <c r="C30" s="10" t="s">
        <v>2</v>
      </c>
      <c r="D30" s="15">
        <v>63102.619233221267</v>
      </c>
      <c r="E30" s="15">
        <v>178495.96318190458</v>
      </c>
      <c r="F30" s="15">
        <v>112036.82028393913</v>
      </c>
      <c r="G30" s="15">
        <v>353635.40269906499</v>
      </c>
    </row>
    <row r="31" spans="2:10" x14ac:dyDescent="0.25">
      <c r="B31" s="9"/>
      <c r="C31" s="10" t="s">
        <v>3</v>
      </c>
      <c r="D31" s="15">
        <v>64445.340150978227</v>
      </c>
      <c r="E31" s="15">
        <v>179288.73802464973</v>
      </c>
      <c r="F31" s="15">
        <v>123162.893125595</v>
      </c>
      <c r="G31" s="15">
        <v>366896.97130122298</v>
      </c>
    </row>
    <row r="32" spans="2:10" x14ac:dyDescent="0.25">
      <c r="B32" s="9">
        <v>2025</v>
      </c>
      <c r="C32" s="10" t="s">
        <v>0</v>
      </c>
      <c r="D32" s="15">
        <v>65363.919729571382</v>
      </c>
      <c r="E32" s="15">
        <v>182883.79595490496</v>
      </c>
      <c r="F32" s="15">
        <v>121478.13243656362</v>
      </c>
      <c r="G32" s="15">
        <v>369725.84812103998</v>
      </c>
    </row>
    <row r="33" spans="2:7" x14ac:dyDescent="0.25">
      <c r="C33" s="10" t="s">
        <v>1</v>
      </c>
      <c r="D33" s="15">
        <v>68500.688819442978</v>
      </c>
      <c r="E33" s="15">
        <v>189430.56732388522</v>
      </c>
      <c r="F33" s="15">
        <v>122639.83486866236</v>
      </c>
      <c r="G33" s="15">
        <v>380571.09101199056</v>
      </c>
    </row>
    <row r="34" spans="2:7" x14ac:dyDescent="0.25">
      <c r="C34" s="10" t="s">
        <v>2</v>
      </c>
      <c r="D34" s="15">
        <v>66684.385149271402</v>
      </c>
      <c r="E34" s="15">
        <v>192828.24548599232</v>
      </c>
      <c r="F34" s="15">
        <v>127612.75756667744</v>
      </c>
      <c r="G34" s="15">
        <v>387125.38820194115</v>
      </c>
    </row>
    <row r="35" spans="2:7" x14ac:dyDescent="0.25">
      <c r="B35" s="11"/>
      <c r="C35" s="16" t="s">
        <v>3</v>
      </c>
      <c r="D35" s="16">
        <v>64910.725194928396</v>
      </c>
      <c r="E35" s="16">
        <v>194063.85483407741</v>
      </c>
      <c r="F35" s="16">
        <v>122661.66985329989</v>
      </c>
      <c r="G35" s="16">
        <v>381636.24988230574</v>
      </c>
    </row>
    <row r="36" spans="2:7" x14ac:dyDescent="0.25">
      <c r="F36" s="6"/>
      <c r="G36" s="6"/>
    </row>
    <row r="37" spans="2:7" x14ac:dyDescent="0.25">
      <c r="F37" s="6"/>
      <c r="G37" s="6"/>
    </row>
    <row r="38" spans="2:7" x14ac:dyDescent="0.25">
      <c r="F38" s="6"/>
      <c r="G38" s="6"/>
    </row>
    <row r="39" spans="2:7" x14ac:dyDescent="0.25">
      <c r="F39" s="6"/>
      <c r="G39" s="6"/>
    </row>
    <row r="40" spans="2:7" x14ac:dyDescent="0.25">
      <c r="F40" s="6"/>
      <c r="G40" s="6"/>
    </row>
    <row r="41" spans="2:7" x14ac:dyDescent="0.25">
      <c r="F41" s="6"/>
      <c r="G41" s="6"/>
    </row>
    <row r="42" spans="2:7" x14ac:dyDescent="0.25">
      <c r="F42" s="6"/>
      <c r="G42" s="6"/>
    </row>
    <row r="43" spans="2:7" x14ac:dyDescent="0.25">
      <c r="F43" s="6"/>
      <c r="G43" s="6"/>
    </row>
    <row r="44" spans="2:7" x14ac:dyDescent="0.25">
      <c r="F44" s="6"/>
      <c r="G44" s="6"/>
    </row>
    <row r="45" spans="2:7" x14ac:dyDescent="0.25">
      <c r="F45" s="6"/>
      <c r="G45" s="6"/>
    </row>
    <row r="46" spans="2:7" x14ac:dyDescent="0.25">
      <c r="F46" s="6"/>
      <c r="G46" s="6"/>
    </row>
    <row r="47" spans="2:7" x14ac:dyDescent="0.25">
      <c r="F47" s="6"/>
      <c r="G47" s="6"/>
    </row>
    <row r="48" spans="2:7" x14ac:dyDescent="0.25">
      <c r="F48" s="6"/>
      <c r="G48" s="6"/>
    </row>
    <row r="49" spans="6:7" x14ac:dyDescent="0.25">
      <c r="F49" s="6"/>
      <c r="G49" s="6"/>
    </row>
    <row r="50" spans="6:7" x14ac:dyDescent="0.25">
      <c r="F50" s="6"/>
      <c r="G50" s="6"/>
    </row>
    <row r="51" spans="6:7" x14ac:dyDescent="0.25">
      <c r="F51" s="6"/>
      <c r="G51" s="6"/>
    </row>
    <row r="52" spans="6:7" x14ac:dyDescent="0.25">
      <c r="F52" s="6"/>
      <c r="G52" s="6"/>
    </row>
    <row r="53" spans="6:7" x14ac:dyDescent="0.25">
      <c r="F53" s="6"/>
      <c r="G53" s="6"/>
    </row>
    <row r="75" spans="8:8" x14ac:dyDescent="0.25">
      <c r="H75" s="5">
        <f>+F20-F19</f>
        <v>-1081.1352327453642</v>
      </c>
    </row>
  </sheetData>
  <hyperlinks>
    <hyperlink ref="J20" r:id="rId1" xr:uid="{E67D613B-154B-460B-9533-E804D94AA052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C9CD1-C75B-45E5-BCBB-A67D4A48E473}">
  <dimension ref="B2:L79"/>
  <sheetViews>
    <sheetView zoomScale="90" zoomScaleNormal="90" workbookViewId="0"/>
  </sheetViews>
  <sheetFormatPr baseColWidth="10" defaultColWidth="11.42578125" defaultRowHeight="15" x14ac:dyDescent="0.25"/>
  <cols>
    <col min="1" max="1" width="11.42578125" style="1"/>
    <col min="2" max="2" width="27.85546875" style="1" customWidth="1"/>
    <col min="3" max="3" width="12.140625" style="1" bestFit="1" customWidth="1"/>
    <col min="4" max="4" width="11.42578125" style="1"/>
    <col min="5" max="5" width="13.140625" style="1" customWidth="1"/>
    <col min="6" max="6" width="14.28515625" style="1" customWidth="1"/>
    <col min="7" max="9" width="12.140625" style="1" customWidth="1"/>
    <col min="10" max="10" width="11.42578125" style="1"/>
    <col min="11" max="11" width="11.42578125" style="3"/>
    <col min="12" max="16384" width="11.42578125" style="1"/>
  </cols>
  <sheetData>
    <row r="2" spans="2:12" x14ac:dyDescent="0.25">
      <c r="F2" s="8"/>
      <c r="G2" s="8"/>
      <c r="H2" s="8"/>
      <c r="I2" s="8"/>
    </row>
    <row r="3" spans="2:12" ht="45" x14ac:dyDescent="0.25">
      <c r="B3" s="7" t="s">
        <v>43</v>
      </c>
      <c r="C3" s="7" t="s">
        <v>42</v>
      </c>
      <c r="D3" s="7" t="s">
        <v>11</v>
      </c>
      <c r="E3" s="7" t="s">
        <v>44</v>
      </c>
      <c r="F3" s="7" t="s">
        <v>13</v>
      </c>
      <c r="G3" s="7" t="s">
        <v>4</v>
      </c>
      <c r="H3" s="7" t="s">
        <v>40</v>
      </c>
      <c r="I3" s="7" t="s">
        <v>41</v>
      </c>
      <c r="L3" s="20" t="s">
        <v>25</v>
      </c>
    </row>
    <row r="4" spans="2:12" x14ac:dyDescent="0.25">
      <c r="B4" s="25" t="s">
        <v>33</v>
      </c>
      <c r="C4" s="3" t="s">
        <v>59</v>
      </c>
      <c r="D4" s="15">
        <v>1067.9755729241463</v>
      </c>
      <c r="E4" s="15">
        <v>27083.66866549477</v>
      </c>
      <c r="F4" s="15">
        <v>1910.2006581837256</v>
      </c>
      <c r="G4" s="15">
        <v>14059.630129478715</v>
      </c>
      <c r="H4" s="15">
        <v>44563.451441200887</v>
      </c>
      <c r="I4" s="15">
        <v>38.416690000000003</v>
      </c>
      <c r="J4" s="23"/>
      <c r="L4" s="13" t="s">
        <v>63</v>
      </c>
    </row>
    <row r="5" spans="2:12" x14ac:dyDescent="0.25">
      <c r="B5" s="3"/>
      <c r="C5" s="3" t="s">
        <v>68</v>
      </c>
      <c r="D5" s="15">
        <v>1437.5981884386074</v>
      </c>
      <c r="E5" s="15">
        <v>25070.430719702003</v>
      </c>
      <c r="F5" s="15">
        <v>2188.1393414057288</v>
      </c>
      <c r="G5" s="15">
        <v>14465.596368479908</v>
      </c>
      <c r="H5" s="15">
        <v>45388.192753383715</v>
      </c>
      <c r="I5" s="15">
        <v>39.727960000000003</v>
      </c>
      <c r="J5" s="23"/>
      <c r="L5" s="19" t="s">
        <v>10</v>
      </c>
    </row>
    <row r="6" spans="2:12" x14ac:dyDescent="0.25">
      <c r="B6" s="25" t="s">
        <v>39</v>
      </c>
      <c r="C6" s="3" t="s">
        <v>59</v>
      </c>
      <c r="D6" s="15">
        <v>0</v>
      </c>
      <c r="E6" s="15">
        <v>15360.859055836912</v>
      </c>
      <c r="F6" s="15">
        <v>4799.3926524162698</v>
      </c>
      <c r="G6" s="15">
        <v>55112.707209239103</v>
      </c>
      <c r="H6" s="15">
        <v>50975.385994802942</v>
      </c>
      <c r="I6" s="15">
        <v>0</v>
      </c>
      <c r="J6" s="23"/>
    </row>
    <row r="7" spans="2:12" x14ac:dyDescent="0.25">
      <c r="B7" s="3"/>
      <c r="C7" s="3" t="s">
        <v>68</v>
      </c>
      <c r="D7" s="15">
        <v>432.9</v>
      </c>
      <c r="E7" s="15">
        <v>14356.907235109034</v>
      </c>
      <c r="F7" s="15">
        <v>5843.6550360049059</v>
      </c>
      <c r="G7" s="15">
        <v>53586.90013826669</v>
      </c>
      <c r="H7" s="15">
        <v>58530.357548161272</v>
      </c>
      <c r="I7" s="15">
        <v>0</v>
      </c>
      <c r="J7" s="23"/>
    </row>
    <row r="8" spans="2:12" x14ac:dyDescent="0.25">
      <c r="B8" s="25" t="s">
        <v>31</v>
      </c>
      <c r="C8" s="3" t="s">
        <v>59</v>
      </c>
      <c r="D8" s="15">
        <v>12308.063474741255</v>
      </c>
      <c r="E8" s="15">
        <v>39582.576985776155</v>
      </c>
      <c r="F8" s="15">
        <v>2477.3939885872715</v>
      </c>
      <c r="G8" s="15">
        <v>4692.6021676624405</v>
      </c>
      <c r="H8" s="15">
        <v>3990.2914699498888</v>
      </c>
      <c r="I8" s="15">
        <v>0.19208344999999999</v>
      </c>
      <c r="J8" s="23"/>
    </row>
    <row r="9" spans="2:12" x14ac:dyDescent="0.25">
      <c r="B9" s="3"/>
      <c r="C9" s="3" t="s">
        <v>68</v>
      </c>
      <c r="D9" s="15">
        <v>11326.852536948956</v>
      </c>
      <c r="E9" s="15">
        <v>42239.202406874567</v>
      </c>
      <c r="F9" s="15">
        <v>3518.0837359715269</v>
      </c>
      <c r="G9" s="15">
        <v>5702.9755845976179</v>
      </c>
      <c r="H9" s="15">
        <v>5297.8638580405395</v>
      </c>
      <c r="I9" s="15">
        <v>0.19863980000000001</v>
      </c>
      <c r="J9" s="23"/>
    </row>
    <row r="10" spans="2:12" x14ac:dyDescent="0.25">
      <c r="B10" s="25" t="s">
        <v>45</v>
      </c>
      <c r="C10" s="3" t="s">
        <v>59</v>
      </c>
      <c r="D10" s="15">
        <v>7374.3070415361271</v>
      </c>
      <c r="E10" s="15">
        <v>7413.2947552998558</v>
      </c>
      <c r="F10" s="15">
        <v>414.73129209906273</v>
      </c>
      <c r="G10" s="15">
        <v>535.61201442995048</v>
      </c>
      <c r="H10" s="15">
        <v>22463.423724614539</v>
      </c>
      <c r="I10" s="15">
        <v>0</v>
      </c>
      <c r="J10" s="23"/>
    </row>
    <row r="11" spans="2:12" x14ac:dyDescent="0.25">
      <c r="B11" s="3"/>
      <c r="C11" s="3" t="s">
        <v>68</v>
      </c>
      <c r="D11" s="15">
        <v>8147.1465376608494</v>
      </c>
      <c r="E11" s="15">
        <v>7736.7303102774349</v>
      </c>
      <c r="F11" s="15">
        <v>376.05541464963454</v>
      </c>
      <c r="G11" s="15">
        <v>493.65150503046965</v>
      </c>
      <c r="H11" s="15">
        <v>23328.811382285036</v>
      </c>
      <c r="I11" s="15">
        <v>0</v>
      </c>
      <c r="J11" s="23"/>
    </row>
    <row r="12" spans="2:12" x14ac:dyDescent="0.25">
      <c r="B12" s="3" t="s">
        <v>34</v>
      </c>
      <c r="C12" s="3" t="s">
        <v>59</v>
      </c>
      <c r="D12" s="15">
        <v>69.675141987647606</v>
      </c>
      <c r="E12" s="15">
        <v>8578.4425123525634</v>
      </c>
      <c r="F12" s="15">
        <v>3189.4762504599576</v>
      </c>
      <c r="G12" s="15">
        <v>14068.892323787435</v>
      </c>
      <c r="H12" s="15">
        <v>2348.3330753273799</v>
      </c>
      <c r="I12" s="15">
        <v>152.51425929999999</v>
      </c>
      <c r="J12" s="23"/>
    </row>
    <row r="13" spans="2:12" x14ac:dyDescent="0.25">
      <c r="B13" s="11"/>
      <c r="C13" s="27" t="s">
        <v>68</v>
      </c>
      <c r="D13" s="16">
        <v>102.3942148342187</v>
      </c>
      <c r="E13" s="16">
        <v>8597.1966831310037</v>
      </c>
      <c r="F13" s="16">
        <v>2958.0839166096098</v>
      </c>
      <c r="G13" s="16">
        <v>15193.052070075486</v>
      </c>
      <c r="H13" s="16">
        <v>2907.298092138029</v>
      </c>
      <c r="I13" s="16">
        <v>157.72000120000001</v>
      </c>
      <c r="J13" s="23"/>
    </row>
    <row r="14" spans="2:12" x14ac:dyDescent="0.25">
      <c r="F14" s="4"/>
      <c r="G14" s="4"/>
      <c r="H14" s="4"/>
      <c r="I14" s="4"/>
    </row>
    <row r="15" spans="2:12" x14ac:dyDescent="0.25">
      <c r="F15" s="4"/>
      <c r="G15" s="4"/>
      <c r="H15" s="4"/>
      <c r="I15" s="4"/>
    </row>
    <row r="16" spans="2:12" x14ac:dyDescent="0.25">
      <c r="F16" s="4"/>
      <c r="G16" s="4"/>
      <c r="H16" s="4"/>
      <c r="I16" s="4"/>
    </row>
    <row r="17" spans="6:12" x14ac:dyDescent="0.25">
      <c r="F17" s="4"/>
      <c r="G17" s="4"/>
      <c r="H17" s="4"/>
      <c r="I17" s="4"/>
    </row>
    <row r="18" spans="6:12" x14ac:dyDescent="0.25">
      <c r="F18" s="4"/>
      <c r="G18" s="4"/>
      <c r="H18" s="4"/>
      <c r="I18" s="4"/>
    </row>
    <row r="19" spans="6:12" x14ac:dyDescent="0.25">
      <c r="F19" s="4"/>
      <c r="G19" s="4"/>
      <c r="H19" s="4"/>
      <c r="I19" s="4"/>
    </row>
    <row r="20" spans="6:12" x14ac:dyDescent="0.25">
      <c r="F20" s="4"/>
      <c r="G20" s="4"/>
      <c r="H20" s="4"/>
      <c r="I20" s="4"/>
      <c r="L20" s="26" t="s">
        <v>8</v>
      </c>
    </row>
    <row r="23" spans="6:12" ht="12" customHeight="1" x14ac:dyDescent="0.25">
      <c r="F23" s="6"/>
      <c r="G23" s="6"/>
      <c r="H23" s="6"/>
      <c r="I23" s="6"/>
    </row>
    <row r="24" spans="6:12" x14ac:dyDescent="0.25">
      <c r="F24" s="6"/>
      <c r="G24" s="6"/>
      <c r="H24" s="6"/>
      <c r="I24" s="6"/>
    </row>
    <row r="25" spans="6:12" x14ac:dyDescent="0.25">
      <c r="F25" s="6"/>
      <c r="G25" s="6"/>
      <c r="H25" s="6"/>
      <c r="I25" s="6"/>
    </row>
    <row r="26" spans="6:12" x14ac:dyDescent="0.25">
      <c r="F26" s="6"/>
      <c r="G26" s="6"/>
      <c r="H26" s="6"/>
      <c r="I26" s="6"/>
    </row>
    <row r="27" spans="6:12" x14ac:dyDescent="0.25">
      <c r="F27" s="6"/>
      <c r="G27" s="6"/>
      <c r="H27" s="6"/>
      <c r="I27" s="6"/>
    </row>
    <row r="28" spans="6:12" x14ac:dyDescent="0.25">
      <c r="F28" s="6"/>
      <c r="G28" s="6"/>
      <c r="H28" s="6"/>
      <c r="I28" s="6"/>
    </row>
    <row r="29" spans="6:12" x14ac:dyDescent="0.25">
      <c r="F29" s="6"/>
      <c r="G29" s="6"/>
      <c r="H29" s="6"/>
      <c r="I29" s="6"/>
    </row>
    <row r="30" spans="6:12" x14ac:dyDescent="0.25">
      <c r="F30" s="6"/>
      <c r="G30" s="6"/>
      <c r="H30" s="6"/>
      <c r="I30" s="6"/>
    </row>
    <row r="47" spans="6:9" x14ac:dyDescent="0.25">
      <c r="F47" s="6"/>
      <c r="G47" s="6"/>
      <c r="H47" s="6"/>
      <c r="I47" s="6"/>
    </row>
    <row r="48" spans="6:9" x14ac:dyDescent="0.25">
      <c r="F48" s="6"/>
      <c r="G48" s="6"/>
      <c r="H48" s="6"/>
      <c r="I48" s="6"/>
    </row>
    <row r="49" spans="6:9" x14ac:dyDescent="0.25">
      <c r="F49" s="6"/>
      <c r="G49" s="6"/>
      <c r="H49" s="6"/>
      <c r="I49" s="6"/>
    </row>
    <row r="50" spans="6:9" x14ac:dyDescent="0.25">
      <c r="F50" s="6"/>
      <c r="G50" s="6"/>
      <c r="H50" s="6"/>
      <c r="I50" s="6"/>
    </row>
    <row r="51" spans="6:9" x14ac:dyDescent="0.25">
      <c r="F51" s="6"/>
      <c r="G51" s="6"/>
      <c r="H51" s="6"/>
      <c r="I51" s="6"/>
    </row>
    <row r="52" spans="6:9" x14ac:dyDescent="0.25">
      <c r="F52" s="6"/>
      <c r="G52" s="6"/>
      <c r="H52" s="6"/>
      <c r="I52" s="6"/>
    </row>
    <row r="53" spans="6:9" x14ac:dyDescent="0.25">
      <c r="F53" s="6"/>
      <c r="G53" s="6"/>
      <c r="H53" s="6"/>
      <c r="I53" s="6"/>
    </row>
    <row r="54" spans="6:9" x14ac:dyDescent="0.25">
      <c r="F54" s="6"/>
      <c r="G54" s="6"/>
      <c r="H54" s="6"/>
      <c r="I54" s="6"/>
    </row>
    <row r="55" spans="6:9" x14ac:dyDescent="0.25">
      <c r="F55" s="6"/>
      <c r="G55" s="6"/>
      <c r="H55" s="6"/>
      <c r="I55" s="6"/>
    </row>
    <row r="56" spans="6:9" x14ac:dyDescent="0.25">
      <c r="F56" s="6"/>
      <c r="G56" s="6"/>
      <c r="H56" s="6"/>
      <c r="I56" s="6"/>
    </row>
    <row r="57" spans="6:9" x14ac:dyDescent="0.25">
      <c r="F57" s="6"/>
      <c r="G57" s="6"/>
      <c r="H57" s="6"/>
      <c r="I57" s="6"/>
    </row>
    <row r="79" spans="10:10" x14ac:dyDescent="0.25">
      <c r="J79" s="5" t="e">
        <f>+#REF!-#REF!</f>
        <v>#REF!</v>
      </c>
    </row>
  </sheetData>
  <hyperlinks>
    <hyperlink ref="L20" r:id="rId1" xr:uid="{CB35F2DD-5284-4001-8A9C-2E53D10EEC77}"/>
  </hyperlinks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E62D8-B47E-4250-9048-737139F7F3F8}">
  <dimension ref="B2:L75"/>
  <sheetViews>
    <sheetView zoomScale="85" zoomScaleNormal="85" workbookViewId="0"/>
  </sheetViews>
  <sheetFormatPr baseColWidth="10" defaultColWidth="11.42578125" defaultRowHeight="15" x14ac:dyDescent="0.25"/>
  <cols>
    <col min="1" max="2" width="11.42578125" style="1"/>
    <col min="3" max="3" width="9.5703125" style="1" bestFit="1" customWidth="1"/>
    <col min="4" max="4" width="11.42578125" style="1"/>
    <col min="5" max="5" width="12.28515625" style="1" customWidth="1"/>
    <col min="6" max="6" width="14" style="1" customWidth="1"/>
    <col min="7" max="9" width="12.140625" style="1" customWidth="1"/>
    <col min="10" max="10" width="11.42578125" style="1"/>
    <col min="11" max="11" width="11.42578125" style="3"/>
    <col min="12" max="16384" width="11.42578125" style="1"/>
  </cols>
  <sheetData>
    <row r="2" spans="2:12" x14ac:dyDescent="0.25">
      <c r="F2" s="8"/>
      <c r="G2" s="8"/>
      <c r="H2" s="8"/>
      <c r="I2" s="8"/>
    </row>
    <row r="3" spans="2:12" ht="45" x14ac:dyDescent="0.25">
      <c r="B3" s="7" t="s">
        <v>6</v>
      </c>
      <c r="C3" s="7" t="s">
        <v>7</v>
      </c>
      <c r="D3" s="7" t="s">
        <v>11</v>
      </c>
      <c r="E3" s="7" t="s">
        <v>44</v>
      </c>
      <c r="F3" s="7" t="s">
        <v>13</v>
      </c>
      <c r="G3" s="7" t="s">
        <v>4</v>
      </c>
      <c r="H3" s="7" t="s">
        <v>5</v>
      </c>
      <c r="I3" s="7" t="s">
        <v>14</v>
      </c>
    </row>
    <row r="4" spans="2:12" ht="15.75" x14ac:dyDescent="0.25">
      <c r="B4" s="9">
        <v>2018</v>
      </c>
      <c r="C4" s="10" t="s">
        <v>0</v>
      </c>
      <c r="D4" s="15">
        <v>-252.81994876878343</v>
      </c>
      <c r="E4" s="15">
        <v>1397.8012309204523</v>
      </c>
      <c r="F4" s="15">
        <v>-138.03461751345964</v>
      </c>
      <c r="G4" s="15">
        <v>-83.559638581283394</v>
      </c>
      <c r="H4" s="15">
        <v>235.63176979907041</v>
      </c>
      <c r="I4" s="15">
        <f t="shared" ref="I4:I15" si="0">SUM(D4:H4)</f>
        <v>1159.0187958559964</v>
      </c>
      <c r="L4" s="20" t="s">
        <v>27</v>
      </c>
    </row>
    <row r="5" spans="2:12" x14ac:dyDescent="0.25">
      <c r="B5" s="9"/>
      <c r="C5" s="10" t="s">
        <v>1</v>
      </c>
      <c r="D5" s="15">
        <v>872.220251690174</v>
      </c>
      <c r="E5" s="15">
        <v>1077.7616092691296</v>
      </c>
      <c r="F5" s="15">
        <v>214.21485748351583</v>
      </c>
      <c r="G5" s="15">
        <v>1356.1236413166198</v>
      </c>
      <c r="H5" s="15">
        <v>1504.6733954189488</v>
      </c>
      <c r="I5" s="15">
        <f t="shared" si="0"/>
        <v>5024.9937551783878</v>
      </c>
      <c r="L5" s="13" t="s">
        <v>56</v>
      </c>
    </row>
    <row r="6" spans="2:12" x14ac:dyDescent="0.25">
      <c r="B6" s="9"/>
      <c r="C6" s="10" t="s">
        <v>2</v>
      </c>
      <c r="D6" s="15">
        <v>-495.87014769038166</v>
      </c>
      <c r="E6" s="15">
        <v>1052.8457078599185</v>
      </c>
      <c r="F6" s="15">
        <v>245.56256579569524</v>
      </c>
      <c r="G6" s="15">
        <v>448.53068653335708</v>
      </c>
      <c r="H6" s="15">
        <v>1509.8571850344561</v>
      </c>
      <c r="I6" s="15">
        <f t="shared" si="0"/>
        <v>2760.9259975330451</v>
      </c>
      <c r="L6" s="19" t="s">
        <v>10</v>
      </c>
    </row>
    <row r="7" spans="2:12" x14ac:dyDescent="0.25">
      <c r="B7" s="9"/>
      <c r="C7" s="10" t="s">
        <v>3</v>
      </c>
      <c r="D7" s="15">
        <v>-1185.7815592555735</v>
      </c>
      <c r="E7" s="15">
        <v>-306.49933878493937</v>
      </c>
      <c r="F7" s="15">
        <v>266.304281405354</v>
      </c>
      <c r="G7" s="15">
        <v>723.91901531891403</v>
      </c>
      <c r="H7" s="15">
        <v>1625.8486430029188</v>
      </c>
      <c r="I7" s="15">
        <f t="shared" si="0"/>
        <v>1123.7910416866739</v>
      </c>
    </row>
    <row r="8" spans="2:12" x14ac:dyDescent="0.25">
      <c r="B8" s="9">
        <v>2019</v>
      </c>
      <c r="C8" s="10" t="s">
        <v>0</v>
      </c>
      <c r="D8" s="15">
        <v>2429.8265766295808</v>
      </c>
      <c r="E8" s="15">
        <v>-21.105766217458495</v>
      </c>
      <c r="F8" s="15">
        <v>266.29749790528894</v>
      </c>
      <c r="G8" s="15">
        <v>-393.54080234240223</v>
      </c>
      <c r="H8" s="15">
        <v>828.07329788251252</v>
      </c>
      <c r="I8" s="15">
        <f t="shared" si="0"/>
        <v>3109.5508038575217</v>
      </c>
    </row>
    <row r="9" spans="2:12" x14ac:dyDescent="0.25">
      <c r="B9" s="9"/>
      <c r="C9" s="10" t="s">
        <v>1</v>
      </c>
      <c r="D9" s="15">
        <v>-1071.3662973158523</v>
      </c>
      <c r="E9" s="15">
        <v>2308.8147770346241</v>
      </c>
      <c r="F9" s="15">
        <v>72.612753176341627</v>
      </c>
      <c r="G9" s="15">
        <v>1961.1721998889977</v>
      </c>
      <c r="H9" s="15">
        <v>2686.1644013944883</v>
      </c>
      <c r="I9" s="15">
        <f t="shared" si="0"/>
        <v>5957.3978341785987</v>
      </c>
    </row>
    <row r="10" spans="2:12" x14ac:dyDescent="0.25">
      <c r="B10" s="9"/>
      <c r="C10" s="10" t="s">
        <v>2</v>
      </c>
      <c r="D10" s="15">
        <v>142.17156911579895</v>
      </c>
      <c r="E10" s="15">
        <v>2677.3725529274357</v>
      </c>
      <c r="F10" s="15">
        <v>145.28254026037794</v>
      </c>
      <c r="G10" s="15">
        <v>1582.2200218200317</v>
      </c>
      <c r="H10" s="15">
        <v>853.87481005584152</v>
      </c>
      <c r="I10" s="15">
        <f t="shared" si="0"/>
        <v>5400.9214941794853</v>
      </c>
    </row>
    <row r="11" spans="2:12" x14ac:dyDescent="0.25">
      <c r="B11" s="9"/>
      <c r="C11" s="10" t="s">
        <v>3</v>
      </c>
      <c r="D11" s="15">
        <v>-1619.0173050562535</v>
      </c>
      <c r="E11" s="15">
        <v>4750.7268050025732</v>
      </c>
      <c r="F11" s="15">
        <v>-131.25061635138294</v>
      </c>
      <c r="G11" s="15">
        <v>808.03780517543112</v>
      </c>
      <c r="H11" s="15">
        <v>906.92959810042282</v>
      </c>
      <c r="I11" s="15">
        <f t="shared" si="0"/>
        <v>4715.4262868707901</v>
      </c>
    </row>
    <row r="12" spans="2:12" x14ac:dyDescent="0.25">
      <c r="B12" s="9">
        <v>2020</v>
      </c>
      <c r="C12" s="10" t="s">
        <v>0</v>
      </c>
      <c r="D12" s="15">
        <v>-3766.184339194564</v>
      </c>
      <c r="E12" s="15">
        <v>5043.50882221966</v>
      </c>
      <c r="F12" s="15">
        <v>854.35214453014862</v>
      </c>
      <c r="G12" s="15">
        <v>2309.2691375685845</v>
      </c>
      <c r="H12" s="15">
        <v>1503.3066029571457</v>
      </c>
      <c r="I12" s="15">
        <f t="shared" si="0"/>
        <v>5944.2523680809745</v>
      </c>
    </row>
    <row r="13" spans="2:12" x14ac:dyDescent="0.25">
      <c r="B13" s="9"/>
      <c r="C13" s="10" t="s">
        <v>1</v>
      </c>
      <c r="D13" s="15">
        <v>11929.006605967665</v>
      </c>
      <c r="E13" s="15">
        <v>-8509.2019731918881</v>
      </c>
      <c r="F13" s="15">
        <v>-146.45368906576078</v>
      </c>
      <c r="G13" s="15">
        <v>2437.8343258866535</v>
      </c>
      <c r="H13" s="15">
        <v>5214.7391688139478</v>
      </c>
      <c r="I13" s="15">
        <f t="shared" si="0"/>
        <v>10925.924438410617</v>
      </c>
    </row>
    <row r="14" spans="2:12" x14ac:dyDescent="0.25">
      <c r="B14" s="9"/>
      <c r="C14" s="10" t="s">
        <v>2</v>
      </c>
      <c r="D14" s="15">
        <v>1729.2335012418584</v>
      </c>
      <c r="E14" s="15">
        <v>-11666.258342510955</v>
      </c>
      <c r="F14" s="15">
        <v>21.26312046871314</v>
      </c>
      <c r="G14" s="15">
        <v>874.22701227498942</v>
      </c>
      <c r="H14" s="15">
        <v>962.30681960447657</v>
      </c>
      <c r="I14" s="15">
        <f t="shared" si="0"/>
        <v>-8079.2278889209174</v>
      </c>
    </row>
    <row r="15" spans="2:12" x14ac:dyDescent="0.25">
      <c r="B15" s="9"/>
      <c r="C15" s="10" t="s">
        <v>3</v>
      </c>
      <c r="D15" s="15">
        <v>-2759.2083561562372</v>
      </c>
      <c r="E15" s="15">
        <v>-1230.7513831864662</v>
      </c>
      <c r="F15" s="15">
        <v>253.28350287605801</v>
      </c>
      <c r="G15" s="15">
        <v>-514.10265393518921</v>
      </c>
      <c r="H15" s="15">
        <v>1438.4238284384369</v>
      </c>
      <c r="I15" s="15">
        <f t="shared" si="0"/>
        <v>-2812.3550619633975</v>
      </c>
    </row>
    <row r="16" spans="2:12" x14ac:dyDescent="0.25">
      <c r="B16" s="9">
        <v>2021</v>
      </c>
      <c r="C16" s="10" t="s">
        <v>0</v>
      </c>
      <c r="D16" s="15">
        <v>1455.2168776980382</v>
      </c>
      <c r="E16" s="15">
        <v>-3304.2612527144588</v>
      </c>
      <c r="F16" s="15">
        <v>259.55372070344089</v>
      </c>
      <c r="G16" s="15">
        <v>310.55621618381224</v>
      </c>
      <c r="H16" s="15">
        <v>1670.0270328583817</v>
      </c>
      <c r="I16" s="15">
        <v>391.09259441584766</v>
      </c>
    </row>
    <row r="17" spans="2:12" x14ac:dyDescent="0.25">
      <c r="B17" s="9"/>
      <c r="C17" s="10" t="s">
        <v>1</v>
      </c>
      <c r="D17" s="15">
        <v>9354.2919722533607</v>
      </c>
      <c r="E17" s="15">
        <v>-3361.3698629198043</v>
      </c>
      <c r="F17" s="15">
        <v>319.87306323091491</v>
      </c>
      <c r="G17" s="15">
        <v>99.193500086236114</v>
      </c>
      <c r="H17" s="15">
        <v>4160.7878315695398</v>
      </c>
      <c r="I17" s="15">
        <v>10572.776504341673</v>
      </c>
    </row>
    <row r="18" spans="2:12" x14ac:dyDescent="0.25">
      <c r="B18" s="9"/>
      <c r="C18" s="10" t="s">
        <v>2</v>
      </c>
      <c r="D18" s="15">
        <v>7500.376486192712</v>
      </c>
      <c r="E18" s="15">
        <v>-1109.2707563597169</v>
      </c>
      <c r="F18" s="15">
        <v>672.01932341809663</v>
      </c>
      <c r="G18" s="15">
        <v>2576.3435503831556</v>
      </c>
      <c r="H18" s="15">
        <v>8132.5654326741551</v>
      </c>
      <c r="I18" s="15">
        <v>17772.034036402369</v>
      </c>
    </row>
    <row r="19" spans="2:12" ht="12" customHeight="1" x14ac:dyDescent="0.25">
      <c r="B19" s="9"/>
      <c r="C19" s="10" t="s">
        <v>3</v>
      </c>
      <c r="D19" s="15">
        <v>3508.9688123133778</v>
      </c>
      <c r="E19" s="15">
        <v>-639.15653886501059</v>
      </c>
      <c r="F19" s="15">
        <v>-20.557385993298467</v>
      </c>
      <c r="G19" s="15">
        <v>343.14248845757425</v>
      </c>
      <c r="H19" s="15">
        <v>2294.808416301184</v>
      </c>
      <c r="I19" s="15">
        <v>5487.2057919674153</v>
      </c>
    </row>
    <row r="20" spans="2:12" x14ac:dyDescent="0.25">
      <c r="B20" s="9">
        <v>2022</v>
      </c>
      <c r="C20" s="10" t="s">
        <v>0</v>
      </c>
      <c r="D20" s="15">
        <v>-16162.137240283764</v>
      </c>
      <c r="E20" s="15">
        <v>1593.8742478371912</v>
      </c>
      <c r="F20" s="15">
        <v>-77.206028662930322</v>
      </c>
      <c r="G20" s="15">
        <v>1141.7598293199408</v>
      </c>
      <c r="H20" s="15">
        <v>3814.8847545317867</v>
      </c>
      <c r="I20" s="15">
        <v>-9688.8244373356065</v>
      </c>
    </row>
    <row r="21" spans="2:12" x14ac:dyDescent="0.25">
      <c r="B21" s="9"/>
      <c r="C21" s="10" t="s">
        <v>1</v>
      </c>
      <c r="D21" s="15">
        <v>18652.617970152485</v>
      </c>
      <c r="E21" s="15">
        <v>4476.7623178327722</v>
      </c>
      <c r="F21" s="15">
        <v>-389.16953434634547</v>
      </c>
      <c r="G21" s="15">
        <v>998.37575325950434</v>
      </c>
      <c r="H21" s="15">
        <v>4357.3756339421534</v>
      </c>
      <c r="I21" s="15">
        <v>28095.96214097859</v>
      </c>
      <c r="L21" s="26" t="s">
        <v>8</v>
      </c>
    </row>
    <row r="22" spans="2:12" x14ac:dyDescent="0.25">
      <c r="B22" s="9"/>
      <c r="C22" s="10" t="s">
        <v>2</v>
      </c>
      <c r="D22" s="15">
        <v>-6677.1987281755046</v>
      </c>
      <c r="E22" s="15">
        <v>2722.3039254793821</v>
      </c>
      <c r="F22" s="15">
        <v>-114.41405957347303</v>
      </c>
      <c r="G22" s="15">
        <v>-155.71965593553341</v>
      </c>
      <c r="H22" s="15">
        <v>-185.26562065749204</v>
      </c>
      <c r="I22" s="15">
        <v>-4410.2941391776321</v>
      </c>
    </row>
    <row r="23" spans="2:12" x14ac:dyDescent="0.25">
      <c r="B23" s="9"/>
      <c r="C23" s="10" t="s">
        <v>3</v>
      </c>
      <c r="D23" s="15">
        <v>-298.342569401503</v>
      </c>
      <c r="E23" s="15">
        <v>4987.7645496816849</v>
      </c>
      <c r="F23" s="15">
        <v>78.910937964350524</v>
      </c>
      <c r="G23" s="15">
        <v>392.29409137115249</v>
      </c>
      <c r="H23" s="15">
        <v>765.44282153063011</v>
      </c>
      <c r="I23" s="15">
        <v>5926.0698312049335</v>
      </c>
    </row>
    <row r="24" spans="2:12" x14ac:dyDescent="0.25">
      <c r="B24" s="9">
        <v>2023</v>
      </c>
      <c r="C24" s="10" t="s">
        <v>0</v>
      </c>
      <c r="D24" s="15">
        <v>2650.3988253084663</v>
      </c>
      <c r="E24" s="15">
        <v>-318.20373925257923</v>
      </c>
      <c r="F24" s="15">
        <v>34.791602679842796</v>
      </c>
      <c r="G24" s="15">
        <v>704.54055216881193</v>
      </c>
      <c r="H24" s="15">
        <v>-581.12350652944451</v>
      </c>
      <c r="I24" s="15">
        <v>2490.4037344436856</v>
      </c>
    </row>
    <row r="25" spans="2:12" x14ac:dyDescent="0.25">
      <c r="B25" s="9"/>
      <c r="C25" s="10" t="s">
        <v>1</v>
      </c>
      <c r="D25" s="15">
        <v>2195.2254769495325</v>
      </c>
      <c r="E25" s="15">
        <v>934.23214449374314</v>
      </c>
      <c r="F25" s="15">
        <v>184.83163279584579</v>
      </c>
      <c r="G25" s="15">
        <v>288.33554541937326</v>
      </c>
      <c r="H25" s="15">
        <v>3444.0837653036929</v>
      </c>
      <c r="I25" s="15">
        <v>7046.7085653376998</v>
      </c>
    </row>
    <row r="26" spans="2:12" x14ac:dyDescent="0.25">
      <c r="B26" s="9"/>
      <c r="C26" s="10" t="s">
        <v>2</v>
      </c>
      <c r="D26" s="15">
        <v>5699.7867274757828</v>
      </c>
      <c r="E26" s="15">
        <v>-1702.6516309284857</v>
      </c>
      <c r="F26" s="15">
        <v>-181.17366328569977</v>
      </c>
      <c r="G26" s="15">
        <v>1173.9766586772741</v>
      </c>
      <c r="H26" s="15">
        <v>1964.9312264003897</v>
      </c>
      <c r="I26" s="15">
        <v>6954.8693181875278</v>
      </c>
    </row>
    <row r="27" spans="2:12" x14ac:dyDescent="0.25">
      <c r="B27" s="9"/>
      <c r="C27" s="10" t="s">
        <v>3</v>
      </c>
      <c r="D27" s="15">
        <v>161.63012861720927</v>
      </c>
      <c r="E27" s="15">
        <v>120.76328302506408</v>
      </c>
      <c r="F27" s="15">
        <v>-172.76675609007765</v>
      </c>
      <c r="G27" s="15">
        <v>-20.045950238730143</v>
      </c>
      <c r="H27" s="15">
        <v>3216.7350343425433</v>
      </c>
      <c r="I27" s="15">
        <v>3306.3157391979598</v>
      </c>
    </row>
    <row r="28" spans="2:12" x14ac:dyDescent="0.25">
      <c r="B28" s="9">
        <v>2024</v>
      </c>
      <c r="C28" s="10" t="s">
        <v>0</v>
      </c>
      <c r="D28" s="15">
        <v>-1161.1161186319223</v>
      </c>
      <c r="E28" s="15">
        <v>2319.2578672000982</v>
      </c>
      <c r="F28" s="15">
        <v>-48.220320004222174</v>
      </c>
      <c r="G28" s="15">
        <v>1897.7622543204407</v>
      </c>
      <c r="H28" s="15">
        <v>3564.1943481239973</v>
      </c>
      <c r="I28" s="15">
        <v>6571.8780312662466</v>
      </c>
    </row>
    <row r="29" spans="2:12" x14ac:dyDescent="0.25">
      <c r="B29" s="9"/>
      <c r="C29" s="10" t="s">
        <v>1</v>
      </c>
      <c r="D29" s="15">
        <v>-16480.754933668017</v>
      </c>
      <c r="E29" s="15">
        <v>3753.7658785032227</v>
      </c>
      <c r="F29" s="15">
        <v>-212.27452870543573</v>
      </c>
      <c r="G29" s="15">
        <v>246.91125938082888</v>
      </c>
      <c r="H29" s="15">
        <v>2565.2318601836896</v>
      </c>
      <c r="I29" s="15">
        <v>-10127.786885638145</v>
      </c>
    </row>
    <row r="30" spans="2:12" x14ac:dyDescent="0.25">
      <c r="B30" s="9"/>
      <c r="C30" s="10" t="s">
        <v>2</v>
      </c>
      <c r="D30" s="15">
        <v>-9230.2271250179656</v>
      </c>
      <c r="E30" s="15">
        <v>1630.668100511788</v>
      </c>
      <c r="F30" s="15">
        <v>391.17746969756553</v>
      </c>
      <c r="G30" s="15">
        <v>-368.75875962701809</v>
      </c>
      <c r="H30" s="15">
        <v>5661.8234129949669</v>
      </c>
      <c r="I30" s="15">
        <v>-1914.6491191936159</v>
      </c>
    </row>
    <row r="31" spans="2:12" x14ac:dyDescent="0.25">
      <c r="B31" s="9"/>
      <c r="C31" s="10" t="s">
        <v>3</v>
      </c>
      <c r="D31" s="15">
        <v>480.24128618872913</v>
      </c>
      <c r="E31" s="15">
        <v>-202.8848036852246</v>
      </c>
      <c r="F31" s="15">
        <v>75.36936181337245</v>
      </c>
      <c r="G31" s="15">
        <v>1911.4284329706561</v>
      </c>
      <c r="H31" s="15">
        <v>-1136.0217047130682</v>
      </c>
      <c r="I31" s="15">
        <v>1128.132572226772</v>
      </c>
    </row>
    <row r="32" spans="2:12" x14ac:dyDescent="0.25">
      <c r="B32" s="1">
        <v>2025</v>
      </c>
      <c r="C32" s="1" t="s">
        <v>0</v>
      </c>
      <c r="D32" s="15">
        <v>1019.7446460076056</v>
      </c>
      <c r="E32" s="15">
        <v>-144.34342142367893</v>
      </c>
      <c r="F32" s="15">
        <v>660.59949777996826</v>
      </c>
      <c r="G32" s="15">
        <v>1282.8070552204208</v>
      </c>
      <c r="H32" s="15">
        <v>3380.0955609047951</v>
      </c>
      <c r="I32" s="15">
        <v>6198.9033384621507</v>
      </c>
    </row>
    <row r="33" spans="2:9" x14ac:dyDescent="0.25">
      <c r="C33" s="1" t="s">
        <v>1</v>
      </c>
      <c r="D33" s="15">
        <v>700.24616710802513</v>
      </c>
      <c r="E33" s="15">
        <v>1797.8486942337929</v>
      </c>
      <c r="F33" s="15">
        <v>-225.33779844264168</v>
      </c>
      <c r="G33" s="15">
        <v>1144.9521790152451</v>
      </c>
      <c r="H33" s="15">
        <v>5796.8544556714141</v>
      </c>
      <c r="I33" s="15">
        <v>9214.5636983725453</v>
      </c>
    </row>
    <row r="34" spans="2:9" x14ac:dyDescent="0.25">
      <c r="C34" s="1" t="s">
        <v>2</v>
      </c>
      <c r="D34" s="15">
        <v>459.76871871616936</v>
      </c>
      <c r="E34" s="15">
        <v>-2525.2187935123193</v>
      </c>
      <c r="F34" s="15">
        <v>1082.6071262619914</v>
      </c>
      <c r="G34" s="15">
        <v>239.37829157024697</v>
      </c>
      <c r="H34" s="15">
        <v>3137.5995861401284</v>
      </c>
      <c r="I34" s="15">
        <v>2394.1349287874814</v>
      </c>
    </row>
    <row r="35" spans="2:9" x14ac:dyDescent="0.25">
      <c r="B35" s="11"/>
      <c r="C35" s="12" t="s">
        <v>3</v>
      </c>
      <c r="D35" s="16">
        <v>-1359.7502118519708</v>
      </c>
      <c r="E35" s="16">
        <v>-1357.883758075546</v>
      </c>
      <c r="F35" s="16">
        <v>638.65381950575863</v>
      </c>
      <c r="G35" s="16">
        <v>2244.6955505533665</v>
      </c>
      <c r="H35" s="16">
        <v>193.13776678362831</v>
      </c>
      <c r="I35" s="16">
        <v>358.85316727902483</v>
      </c>
    </row>
    <row r="36" spans="2:9" x14ac:dyDescent="0.25">
      <c r="F36" s="6"/>
      <c r="G36" s="6"/>
      <c r="H36" s="6"/>
      <c r="I36" s="6"/>
    </row>
    <row r="37" spans="2:9" x14ac:dyDescent="0.25">
      <c r="F37" s="6"/>
      <c r="G37" s="6"/>
      <c r="H37" s="6"/>
      <c r="I37" s="6"/>
    </row>
    <row r="38" spans="2:9" x14ac:dyDescent="0.25">
      <c r="F38" s="6"/>
      <c r="G38" s="6"/>
      <c r="H38" s="6"/>
      <c r="I38" s="6"/>
    </row>
    <row r="39" spans="2:9" x14ac:dyDescent="0.25">
      <c r="F39" s="6"/>
      <c r="G39" s="6"/>
      <c r="H39" s="6"/>
      <c r="I39" s="6"/>
    </row>
    <row r="40" spans="2:9" x14ac:dyDescent="0.25">
      <c r="F40" s="6"/>
      <c r="G40" s="6"/>
      <c r="H40" s="6"/>
      <c r="I40" s="6"/>
    </row>
    <row r="41" spans="2:9" x14ac:dyDescent="0.25">
      <c r="F41" s="6"/>
      <c r="G41" s="6"/>
      <c r="H41" s="6"/>
      <c r="I41" s="6"/>
    </row>
    <row r="42" spans="2:9" x14ac:dyDescent="0.25">
      <c r="F42" s="6"/>
      <c r="G42" s="6"/>
      <c r="H42" s="6"/>
      <c r="I42" s="6"/>
    </row>
    <row r="43" spans="2:9" x14ac:dyDescent="0.25">
      <c r="F43" s="6"/>
      <c r="G43" s="6"/>
      <c r="H43" s="6"/>
      <c r="I43" s="6"/>
    </row>
    <row r="44" spans="2:9" x14ac:dyDescent="0.25">
      <c r="F44" s="6"/>
      <c r="G44" s="6"/>
      <c r="H44" s="6"/>
      <c r="I44" s="6"/>
    </row>
    <row r="45" spans="2:9" x14ac:dyDescent="0.25">
      <c r="F45" s="6"/>
      <c r="G45" s="6"/>
      <c r="H45" s="6"/>
      <c r="I45" s="6"/>
    </row>
    <row r="46" spans="2:9" x14ac:dyDescent="0.25">
      <c r="F46" s="6"/>
      <c r="G46" s="6"/>
      <c r="H46" s="6"/>
      <c r="I46" s="6"/>
    </row>
    <row r="47" spans="2:9" x14ac:dyDescent="0.25">
      <c r="F47" s="6"/>
      <c r="G47" s="6"/>
      <c r="H47" s="6"/>
      <c r="I47" s="6"/>
    </row>
    <row r="48" spans="2:9" x14ac:dyDescent="0.25">
      <c r="F48" s="6"/>
      <c r="G48" s="6"/>
      <c r="H48" s="6"/>
      <c r="I48" s="6"/>
    </row>
    <row r="49" spans="6:9" x14ac:dyDescent="0.25">
      <c r="F49" s="6"/>
      <c r="G49" s="6"/>
      <c r="H49" s="6"/>
      <c r="I49" s="6"/>
    </row>
    <row r="50" spans="6:9" x14ac:dyDescent="0.25">
      <c r="F50" s="6"/>
      <c r="G50" s="6"/>
      <c r="H50" s="6"/>
      <c r="I50" s="6"/>
    </row>
    <row r="51" spans="6:9" x14ac:dyDescent="0.25">
      <c r="F51" s="6"/>
      <c r="G51" s="6"/>
      <c r="H51" s="6"/>
      <c r="I51" s="6"/>
    </row>
    <row r="52" spans="6:9" x14ac:dyDescent="0.25">
      <c r="F52" s="6"/>
      <c r="G52" s="6"/>
      <c r="H52" s="6"/>
      <c r="I52" s="6"/>
    </row>
    <row r="53" spans="6:9" x14ac:dyDescent="0.25">
      <c r="F53" s="6"/>
      <c r="G53" s="6"/>
      <c r="H53" s="6"/>
      <c r="I53" s="6"/>
    </row>
    <row r="75" spans="10:10" x14ac:dyDescent="0.25">
      <c r="J75" s="5">
        <f>+F20-F19</f>
        <v>-56.648642669631855</v>
      </c>
    </row>
  </sheetData>
  <hyperlinks>
    <hyperlink ref="L21" r:id="rId1" xr:uid="{592C23AD-F34F-4B57-938E-A7D5B2DD415E}"/>
  </hyperlinks>
  <pageMargins left="0.7" right="0.7" top="0.75" bottom="0.75" header="0.3" footer="0.3"/>
  <pageSetup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C1366-2D4C-4AB9-AA4E-6220EAB9F21C}">
  <dimension ref="B2:I20"/>
  <sheetViews>
    <sheetView zoomScale="85" zoomScaleNormal="85" workbookViewId="0"/>
  </sheetViews>
  <sheetFormatPr baseColWidth="10" defaultColWidth="11.42578125" defaultRowHeight="15" x14ac:dyDescent="0.25"/>
  <cols>
    <col min="1" max="1" width="11.42578125" style="1"/>
    <col min="2" max="2" width="31.7109375" style="1" bestFit="1" customWidth="1"/>
    <col min="3" max="16384" width="11.42578125" style="1"/>
  </cols>
  <sheetData>
    <row r="2" spans="2:9" ht="15.75" x14ac:dyDescent="0.25">
      <c r="I2" s="20" t="s">
        <v>28</v>
      </c>
    </row>
    <row r="3" spans="2:9" x14ac:dyDescent="0.25">
      <c r="I3" s="13" t="s">
        <v>67</v>
      </c>
    </row>
    <row r="4" spans="2:9" x14ac:dyDescent="0.25">
      <c r="I4" s="19" t="s">
        <v>10</v>
      </c>
    </row>
    <row r="5" spans="2:9" ht="30" customHeight="1" x14ac:dyDescent="0.25">
      <c r="B5"/>
      <c r="C5" s="40" t="s">
        <v>60</v>
      </c>
      <c r="D5" s="41"/>
      <c r="E5" s="40" t="s">
        <v>55</v>
      </c>
      <c r="F5" s="41"/>
    </row>
    <row r="6" spans="2:9" ht="30" x14ac:dyDescent="0.25">
      <c r="B6" s="7" t="s">
        <v>62</v>
      </c>
      <c r="C6" s="7" t="s">
        <v>59</v>
      </c>
      <c r="D6" s="7" t="s">
        <v>68</v>
      </c>
      <c r="E6" s="7" t="s">
        <v>59</v>
      </c>
      <c r="F6" s="7" t="s">
        <v>68</v>
      </c>
    </row>
    <row r="7" spans="2:9" x14ac:dyDescent="0.25">
      <c r="B7" s="35" t="s">
        <v>44</v>
      </c>
      <c r="C7" s="4">
        <v>135.43208600805002</v>
      </c>
      <c r="D7" s="4">
        <v>353.78237033907993</v>
      </c>
      <c r="E7" s="4">
        <v>388.21390151406399</v>
      </c>
      <c r="F7" s="4">
        <v>600.386026335309</v>
      </c>
      <c r="G7" s="4"/>
    </row>
    <row r="8" spans="2:9" x14ac:dyDescent="0.25">
      <c r="B8" s="25" t="s">
        <v>13</v>
      </c>
      <c r="C8" s="33">
        <v>1206.0428967739761</v>
      </c>
      <c r="D8" s="33">
        <v>1960.723606</v>
      </c>
      <c r="E8" s="33">
        <v>1587.4622701988901</v>
      </c>
      <c r="F8" s="33">
        <v>1465.72948994323</v>
      </c>
      <c r="G8" s="33"/>
    </row>
    <row r="9" spans="2:9" x14ac:dyDescent="0.25">
      <c r="B9" s="25" t="s">
        <v>4</v>
      </c>
      <c r="C9" s="33">
        <v>1308.5138514081914</v>
      </c>
      <c r="D9" s="33">
        <v>2683.6392940000001</v>
      </c>
      <c r="E9" s="33">
        <v>5865.266646542781</v>
      </c>
      <c r="F9" s="33">
        <v>5952.5211060537549</v>
      </c>
      <c r="G9" s="33"/>
    </row>
    <row r="10" spans="2:9" x14ac:dyDescent="0.25">
      <c r="B10" s="25" t="s">
        <v>61</v>
      </c>
      <c r="C10" s="33">
        <v>15635.027910232549</v>
      </c>
      <c r="D10" s="33">
        <v>17074.788244793133</v>
      </c>
      <c r="E10" s="33">
        <v>34650.633155420619</v>
      </c>
      <c r="F10" s="33">
        <v>34892.455817974675</v>
      </c>
      <c r="G10" s="33"/>
    </row>
    <row r="11" spans="2:9" x14ac:dyDescent="0.25">
      <c r="B11" s="36" t="s">
        <v>15</v>
      </c>
      <c r="C11" s="37">
        <v>18285.016744422766</v>
      </c>
      <c r="D11" s="37">
        <v>22072.933515132216</v>
      </c>
      <c r="E11" s="37">
        <v>42491.575973676358</v>
      </c>
      <c r="F11" s="37">
        <v>42911.092440306966</v>
      </c>
      <c r="G11" s="39"/>
    </row>
    <row r="20" spans="9:9" x14ac:dyDescent="0.25">
      <c r="I20" s="38" t="s">
        <v>8</v>
      </c>
    </row>
  </sheetData>
  <mergeCells count="2">
    <mergeCell ref="C5:D5"/>
    <mergeCell ref="E5:F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4424D-B31B-4AD6-95B8-C1F6FC6D386A}">
  <dimension ref="B3:H45"/>
  <sheetViews>
    <sheetView zoomScale="90" zoomScaleNormal="90" workbookViewId="0">
      <selection activeCell="C48" sqref="C48"/>
    </sheetView>
  </sheetViews>
  <sheetFormatPr baseColWidth="10" defaultColWidth="11.42578125" defaultRowHeight="15" x14ac:dyDescent="0.25"/>
  <cols>
    <col min="1" max="1" width="11.42578125" style="1"/>
    <col min="2" max="2" width="16.140625" style="1" bestFit="1" customWidth="1"/>
    <col min="3" max="3" width="42" style="1" bestFit="1" customWidth="1"/>
    <col min="4" max="5" width="11.42578125" style="1"/>
    <col min="6" max="6" width="11.42578125" style="3"/>
    <col min="7" max="16384" width="11.42578125" style="1"/>
  </cols>
  <sheetData>
    <row r="3" spans="2:7" ht="15.75" x14ac:dyDescent="0.25">
      <c r="B3" s="31"/>
      <c r="C3" s="31"/>
      <c r="D3" s="14">
        <v>2025</v>
      </c>
      <c r="G3" s="20" t="s">
        <v>29</v>
      </c>
    </row>
    <row r="4" spans="2:7" x14ac:dyDescent="0.25">
      <c r="B4" s="32" t="s">
        <v>16</v>
      </c>
      <c r="C4" s="32" t="s">
        <v>54</v>
      </c>
      <c r="D4" s="7" t="s">
        <v>3</v>
      </c>
      <c r="G4" s="13" t="s">
        <v>69</v>
      </c>
    </row>
    <row r="5" spans="2:7" x14ac:dyDescent="0.25">
      <c r="B5" s="1" t="s">
        <v>55</v>
      </c>
      <c r="C5" s="3" t="s">
        <v>24</v>
      </c>
      <c r="D5" s="15">
        <v>6782.5612410746371</v>
      </c>
      <c r="G5" s="19" t="s">
        <v>52</v>
      </c>
    </row>
    <row r="6" spans="2:7" x14ac:dyDescent="0.25">
      <c r="B6" s="1" t="s">
        <v>18</v>
      </c>
      <c r="C6" s="3" t="s">
        <v>45</v>
      </c>
      <c r="D6" s="15">
        <v>7136.8476099265508</v>
      </c>
    </row>
    <row r="7" spans="2:7" x14ac:dyDescent="0.25">
      <c r="C7" s="3" t="s">
        <v>13</v>
      </c>
      <c r="D7" s="15">
        <v>799.6874008960433</v>
      </c>
    </row>
    <row r="8" spans="2:7" x14ac:dyDescent="0.25">
      <c r="C8" s="3" t="s">
        <v>4</v>
      </c>
      <c r="D8" s="15">
        <v>1839.9853089034093</v>
      </c>
    </row>
    <row r="9" spans="2:7" x14ac:dyDescent="0.25">
      <c r="C9" s="3" t="s">
        <v>5</v>
      </c>
      <c r="D9" s="15">
        <v>5922.5736278888407</v>
      </c>
    </row>
    <row r="10" spans="2:7" x14ac:dyDescent="0.25">
      <c r="B10" s="34"/>
      <c r="C10" s="27" t="s">
        <v>53</v>
      </c>
      <c r="D10" s="16">
        <v>1.702405075030663</v>
      </c>
    </row>
    <row r="11" spans="2:7" x14ac:dyDescent="0.25">
      <c r="C11" s="29"/>
      <c r="D11" s="30"/>
    </row>
    <row r="23" spans="7:7" ht="12" customHeight="1" x14ac:dyDescent="0.25">
      <c r="G23" s="26" t="s">
        <v>8</v>
      </c>
    </row>
    <row r="45" spans="3:8" s="3" customFormat="1" x14ac:dyDescent="0.25">
      <c r="C45" s="1"/>
      <c r="D45" s="1"/>
      <c r="E45" s="5"/>
      <c r="G45" s="1"/>
      <c r="H45" s="1"/>
    </row>
  </sheetData>
  <hyperlinks>
    <hyperlink ref="G23" r:id="rId1" xr:uid="{EC20AA50-1A6F-4DCB-B66D-A92A4FA7AC43}"/>
  </hyperlinks>
  <pageMargins left="0.7" right="0.7" top="0.75" bottom="0.75" header="0.3" footer="0.3"/>
  <pageSetup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2C600-9674-4178-9FBB-16BE7FBD9256}">
  <dimension ref="B3:G80"/>
  <sheetViews>
    <sheetView zoomScale="90" zoomScaleNormal="90" workbookViewId="0"/>
  </sheetViews>
  <sheetFormatPr baseColWidth="10" defaultColWidth="11.42578125" defaultRowHeight="15" x14ac:dyDescent="0.25"/>
  <cols>
    <col min="1" max="1" width="11.42578125" style="1"/>
    <col min="2" max="2" width="13.5703125" style="1" bestFit="1" customWidth="1"/>
    <col min="3" max="3" width="14.7109375" style="1" bestFit="1" customWidth="1"/>
    <col min="4" max="5" width="11.42578125" style="1"/>
    <col min="6" max="6" width="11.42578125" style="3"/>
    <col min="7" max="16384" width="11.42578125" style="1"/>
  </cols>
  <sheetData>
    <row r="3" spans="2:7" s="2" customFormat="1" x14ac:dyDescent="0.25">
      <c r="B3" s="17"/>
      <c r="C3" s="18"/>
      <c r="D3" s="14">
        <v>2025</v>
      </c>
    </row>
    <row r="4" spans="2:7" ht="15.75" x14ac:dyDescent="0.25">
      <c r="B4" s="7" t="s">
        <v>16</v>
      </c>
      <c r="C4" s="7" t="s">
        <v>17</v>
      </c>
      <c r="D4" s="7" t="s">
        <v>3</v>
      </c>
      <c r="G4" s="20" t="s">
        <v>30</v>
      </c>
    </row>
    <row r="5" spans="2:7" x14ac:dyDescent="0.25">
      <c r="B5" s="9" t="s">
        <v>18</v>
      </c>
      <c r="C5" s="10" t="s">
        <v>19</v>
      </c>
      <c r="D5" s="15">
        <v>19760.6718487779</v>
      </c>
      <c r="G5" s="13" t="s">
        <v>70</v>
      </c>
    </row>
    <row r="6" spans="2:7" x14ac:dyDescent="0.25">
      <c r="B6" s="9"/>
      <c r="C6" s="10" t="s">
        <v>20</v>
      </c>
      <c r="D6" s="15">
        <v>46072.523416816453</v>
      </c>
      <c r="G6" s="19" t="s">
        <v>10</v>
      </c>
    </row>
    <row r="7" spans="2:7" x14ac:dyDescent="0.25">
      <c r="B7" s="9"/>
      <c r="C7" s="10" t="s">
        <v>21</v>
      </c>
      <c r="D7" s="15">
        <v>46241.3100547539</v>
      </c>
    </row>
    <row r="8" spans="2:7" x14ac:dyDescent="0.25">
      <c r="B8" s="11"/>
      <c r="C8" s="12" t="s">
        <v>22</v>
      </c>
      <c r="D8" s="16">
        <v>133360.48208069897</v>
      </c>
    </row>
    <row r="9" spans="2:7" x14ac:dyDescent="0.25">
      <c r="B9" s="9" t="s">
        <v>24</v>
      </c>
      <c r="C9" s="10" t="s">
        <v>19</v>
      </c>
      <c r="D9" s="15">
        <v>6374.8550265253343</v>
      </c>
    </row>
    <row r="10" spans="2:7" x14ac:dyDescent="0.25">
      <c r="B10" s="9"/>
      <c r="C10" s="10" t="s">
        <v>20</v>
      </c>
      <c r="D10" s="15">
        <v>22773.026349619569</v>
      </c>
    </row>
    <row r="11" spans="2:7" x14ac:dyDescent="0.25">
      <c r="B11" s="11"/>
      <c r="C11" s="12" t="s">
        <v>23</v>
      </c>
      <c r="D11" s="16">
        <v>144469.36258070762</v>
      </c>
    </row>
    <row r="21" spans="7:7" x14ac:dyDescent="0.25">
      <c r="G21" s="26" t="s">
        <v>8</v>
      </c>
    </row>
    <row r="23" spans="7:7" x14ac:dyDescent="0.25">
      <c r="G23" s="28" t="s">
        <v>65</v>
      </c>
    </row>
    <row r="24" spans="7:7" ht="12" customHeight="1" x14ac:dyDescent="0.25"/>
    <row r="80" spans="5:5" x14ac:dyDescent="0.25">
      <c r="E80" s="5"/>
    </row>
  </sheetData>
  <hyperlinks>
    <hyperlink ref="G21" r:id="rId1" xr:uid="{FFCBBDE8-8985-45CA-9698-518EE12BC996}"/>
  </hyperlinks>
  <pageMargins left="0.7" right="0.7" top="0.75" bottom="0.75" header="0.3" footer="0.3"/>
  <pageSetup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0FD79-AE61-474B-A9E7-952EE4CA3D11}">
  <dimension ref="B3:G79"/>
  <sheetViews>
    <sheetView zoomScale="90" zoomScaleNormal="90" workbookViewId="0"/>
  </sheetViews>
  <sheetFormatPr baseColWidth="10" defaultColWidth="11.42578125" defaultRowHeight="15" x14ac:dyDescent="0.25"/>
  <cols>
    <col min="1" max="1" width="11.42578125" style="1"/>
    <col min="2" max="2" width="42" style="1" bestFit="1" customWidth="1"/>
    <col min="3" max="4" width="11.42578125" style="1"/>
    <col min="5" max="5" width="11.42578125" style="3"/>
    <col min="6" max="16384" width="11.42578125" style="1"/>
  </cols>
  <sheetData>
    <row r="3" spans="2:6" ht="45" x14ac:dyDescent="0.25">
      <c r="B3" s="7" t="s">
        <v>43</v>
      </c>
      <c r="C3" s="7" t="s">
        <v>36</v>
      </c>
      <c r="F3" s="20" t="s">
        <v>38</v>
      </c>
    </row>
    <row r="4" spans="2:6" x14ac:dyDescent="0.25">
      <c r="B4" s="3" t="s">
        <v>11</v>
      </c>
      <c r="C4" s="21">
        <v>0.76649307316399184</v>
      </c>
      <c r="F4" s="13" t="s">
        <v>71</v>
      </c>
    </row>
    <row r="5" spans="2:6" x14ac:dyDescent="0.25">
      <c r="B5" s="3" t="s">
        <v>12</v>
      </c>
      <c r="C5" s="21">
        <v>10.502774608613462</v>
      </c>
      <c r="F5" s="19" t="s">
        <v>37</v>
      </c>
    </row>
    <row r="6" spans="2:6" x14ac:dyDescent="0.25">
      <c r="B6" s="3" t="s">
        <v>31</v>
      </c>
      <c r="C6" s="21">
        <v>17.8403327208121</v>
      </c>
    </row>
    <row r="7" spans="2:6" x14ac:dyDescent="0.25">
      <c r="B7" s="3" t="s">
        <v>32</v>
      </c>
      <c r="C7" s="21">
        <v>0.38512776870497911</v>
      </c>
    </row>
    <row r="8" spans="2:6" x14ac:dyDescent="0.25">
      <c r="B8" s="3" t="s">
        <v>33</v>
      </c>
      <c r="C8" s="21">
        <v>23.213121227014071</v>
      </c>
    </row>
    <row r="9" spans="2:6" x14ac:dyDescent="0.25">
      <c r="B9" s="3" t="s">
        <v>34</v>
      </c>
      <c r="C9" s="21">
        <v>7.8388111682824118</v>
      </c>
    </row>
    <row r="10" spans="2:6" x14ac:dyDescent="0.25">
      <c r="B10" s="3" t="s">
        <v>35</v>
      </c>
      <c r="C10" s="21">
        <v>4.6687192621119928</v>
      </c>
    </row>
    <row r="11" spans="2:6" x14ac:dyDescent="0.25">
      <c r="B11" s="3" t="s">
        <v>57</v>
      </c>
      <c r="C11" s="21">
        <v>3.6930226297958035</v>
      </c>
    </row>
    <row r="12" spans="2:6" x14ac:dyDescent="0.25">
      <c r="B12" s="24" t="s">
        <v>58</v>
      </c>
      <c r="C12" s="22">
        <v>31.091597541501187</v>
      </c>
    </row>
    <row r="22" spans="6:6" x14ac:dyDescent="0.25">
      <c r="F22" s="26" t="s">
        <v>8</v>
      </c>
    </row>
    <row r="23" spans="6:6" ht="12" customHeight="1" x14ac:dyDescent="0.25"/>
    <row r="79" spans="2:7" s="3" customFormat="1" x14ac:dyDescent="0.25">
      <c r="B79" s="1"/>
      <c r="C79" s="1"/>
      <c r="D79" s="5"/>
      <c r="F79" s="1"/>
      <c r="G79" s="1"/>
    </row>
  </sheetData>
  <hyperlinks>
    <hyperlink ref="F22" r:id="rId1" xr:uid="{24EAF085-EA2E-431F-8C24-67927B878089}"/>
  </hyperlinks>
  <pageMargins left="0.7" right="0.7" top="0.75" bottom="0.75" header="0.3" footer="0.3"/>
  <pageSetup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98163-8E08-492C-93C3-0DB48D1081F3}">
  <dimension ref="B2:I22"/>
  <sheetViews>
    <sheetView showGridLines="0" zoomScale="90" zoomScaleNormal="90" workbookViewId="0"/>
  </sheetViews>
  <sheetFormatPr baseColWidth="10" defaultRowHeight="15" x14ac:dyDescent="0.25"/>
  <cols>
    <col min="1" max="1" width="9.42578125" customWidth="1"/>
    <col min="4" max="6" width="15.140625" customWidth="1"/>
  </cols>
  <sheetData>
    <row r="2" spans="2:9" ht="17.25" customHeight="1" x14ac:dyDescent="0.25"/>
    <row r="3" spans="2:9" ht="45" x14ac:dyDescent="0.25">
      <c r="B3" s="7" t="s">
        <v>6</v>
      </c>
      <c r="C3" s="7" t="s">
        <v>7</v>
      </c>
      <c r="D3" s="7" t="s">
        <v>48</v>
      </c>
      <c r="E3" s="7" t="s">
        <v>49</v>
      </c>
      <c r="F3" s="7" t="s">
        <v>66</v>
      </c>
      <c r="I3" s="20" t="s">
        <v>47</v>
      </c>
    </row>
    <row r="4" spans="2:9" x14ac:dyDescent="0.25">
      <c r="B4" s="9">
        <v>2023</v>
      </c>
      <c r="C4" s="10" t="s">
        <v>0</v>
      </c>
      <c r="D4" s="15">
        <v>89574.376633694585</v>
      </c>
      <c r="E4" s="15">
        <v>89573.308847423599</v>
      </c>
      <c r="F4" s="15">
        <v>1.0677862709853798</v>
      </c>
      <c r="I4" s="13" t="s">
        <v>46</v>
      </c>
    </row>
    <row r="5" spans="2:9" x14ac:dyDescent="0.25">
      <c r="B5" s="9"/>
      <c r="C5" s="10" t="s">
        <v>1</v>
      </c>
      <c r="D5" s="15">
        <v>91468.303617824728</v>
      </c>
      <c r="E5" s="15">
        <v>91466.063794317888</v>
      </c>
      <c r="F5" s="15">
        <v>2.239823506839457</v>
      </c>
      <c r="I5" s="19" t="s">
        <v>10</v>
      </c>
    </row>
    <row r="6" spans="2:9" x14ac:dyDescent="0.25">
      <c r="B6" s="9"/>
      <c r="C6" s="10" t="s">
        <v>2</v>
      </c>
      <c r="D6" s="15">
        <v>106406.76391615027</v>
      </c>
      <c r="E6" s="15">
        <v>106401.91591803268</v>
      </c>
      <c r="F6" s="15">
        <v>4.8479981175914872</v>
      </c>
    </row>
    <row r="7" spans="2:9" x14ac:dyDescent="0.25">
      <c r="B7" s="9"/>
      <c r="C7" s="10" t="s">
        <v>3</v>
      </c>
      <c r="D7" s="15">
        <v>105115.99978633394</v>
      </c>
      <c r="E7" s="15">
        <v>105123.17699681126</v>
      </c>
      <c r="F7" s="15">
        <v>-7.1772104773262981</v>
      </c>
    </row>
    <row r="8" spans="2:9" x14ac:dyDescent="0.25">
      <c r="B8" s="9">
        <v>2024</v>
      </c>
      <c r="C8" s="10" t="s">
        <v>0</v>
      </c>
      <c r="D8" s="15">
        <v>119456.67257177505</v>
      </c>
      <c r="E8" s="15">
        <v>119469.31373200225</v>
      </c>
      <c r="F8" s="15">
        <v>-12.64116022719827</v>
      </c>
    </row>
    <row r="9" spans="2:9" x14ac:dyDescent="0.25">
      <c r="B9" s="9"/>
      <c r="C9" s="10" t="s">
        <v>1</v>
      </c>
      <c r="D9" s="15">
        <v>116155.92893681233</v>
      </c>
      <c r="E9" s="15">
        <v>116170.07251693598</v>
      </c>
      <c r="F9" s="15">
        <v>-14.143580123651191</v>
      </c>
    </row>
    <row r="10" spans="2:9" x14ac:dyDescent="0.25">
      <c r="B10" s="9"/>
      <c r="C10" s="10" t="s">
        <v>2</v>
      </c>
      <c r="D10" s="15">
        <v>112036.82028393913</v>
      </c>
      <c r="E10" s="15">
        <v>112058.19781899135</v>
      </c>
      <c r="F10" s="15">
        <v>-21.377535052219173</v>
      </c>
    </row>
    <row r="11" spans="2:9" x14ac:dyDescent="0.25">
      <c r="B11" s="9"/>
      <c r="C11" s="10" t="s">
        <v>3</v>
      </c>
      <c r="D11" s="15">
        <v>123162.893125595</v>
      </c>
      <c r="E11" s="15">
        <v>123232.87211182978</v>
      </c>
      <c r="F11" s="15">
        <v>-69.978986234782496</v>
      </c>
    </row>
    <row r="12" spans="2:9" x14ac:dyDescent="0.25">
      <c r="B12" s="9">
        <v>2025</v>
      </c>
      <c r="C12" s="10" t="s">
        <v>0</v>
      </c>
      <c r="D12" s="15">
        <v>121478.13243656362</v>
      </c>
      <c r="E12" s="15">
        <v>121485.48355108479</v>
      </c>
      <c r="F12" s="15">
        <v>-7.3511145211668918</v>
      </c>
    </row>
    <row r="13" spans="2:9" x14ac:dyDescent="0.25">
      <c r="B13" s="9"/>
      <c r="C13" s="10" t="s">
        <v>1</v>
      </c>
      <c r="D13" s="15">
        <v>122639.83486866236</v>
      </c>
      <c r="E13" s="15">
        <v>122634.26011359457</v>
      </c>
      <c r="F13" s="15">
        <v>5.5747550677915569</v>
      </c>
    </row>
    <row r="14" spans="2:9" x14ac:dyDescent="0.25">
      <c r="B14" s="9"/>
      <c r="C14" s="10" t="s">
        <v>2</v>
      </c>
      <c r="D14" s="15">
        <v>127612.75756667744</v>
      </c>
      <c r="E14" s="15">
        <v>127620.59486756533</v>
      </c>
      <c r="F14" s="15">
        <v>-7.8373008878988912</v>
      </c>
    </row>
    <row r="15" spans="2:9" x14ac:dyDescent="0.25">
      <c r="B15" s="11"/>
      <c r="C15" s="12" t="s">
        <v>3</v>
      </c>
      <c r="D15" s="16">
        <v>122661.66985329989</v>
      </c>
      <c r="E15" s="16"/>
      <c r="F15" s="16"/>
    </row>
    <row r="22" spans="9:9" x14ac:dyDescent="0.25">
      <c r="I22" t="s">
        <v>8</v>
      </c>
    </row>
  </sheetData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9865956A7CEE348A5D5FBFE3A0A2493" ma:contentTypeVersion="14" ma:contentTypeDescription="Crear nuevo documento." ma:contentTypeScope="" ma:versionID="41bdee365b164f39449551e76019c70a">
  <xsd:schema xmlns:xsd="http://www.w3.org/2001/XMLSchema" xmlns:xs="http://www.w3.org/2001/XMLSchema" xmlns:p="http://schemas.microsoft.com/office/2006/metadata/properties" xmlns:ns2="e7de8574-fdd7-40af-8c40-5b3c1e95a063" xmlns:ns3="c4b6805c-5488-4c2d-b82f-db4ea16e5de4" targetNamespace="http://schemas.microsoft.com/office/2006/metadata/properties" ma:root="true" ma:fieldsID="19004f04d5dbb74546aa373c151c7d38" ns2:_="" ns3:_="">
    <xsd:import namespace="e7de8574-fdd7-40af-8c40-5b3c1e95a063"/>
    <xsd:import namespace="c4b6805c-5488-4c2d-b82f-db4ea16e5d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de8574-fdd7-40af-8c40-5b3c1e95a0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b6805c-5488-4c2d-b82f-db4ea16e5de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3ac78b6-7ef3-494f-8d2a-50f7bf3700d0}" ma:internalName="TaxCatchAll" ma:showField="CatchAllData" ma:web="c4b6805c-5488-4c2d-b82f-db4ea16e5d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7de8574-fdd7-40af-8c40-5b3c1e95a063">
      <Terms xmlns="http://schemas.microsoft.com/office/infopath/2007/PartnerControls"/>
    </lcf76f155ced4ddcb4097134ff3c332f>
    <TaxCatchAll xmlns="c4b6805c-5488-4c2d-b82f-db4ea16e5de4" xsi:nil="true"/>
  </documentManagement>
</p:properties>
</file>

<file path=customXml/itemProps1.xml><?xml version="1.0" encoding="utf-8"?>
<ds:datastoreItem xmlns:ds="http://schemas.openxmlformats.org/officeDocument/2006/customXml" ds:itemID="{EE14D5D3-A496-4E94-8CB6-F3917FC9B19D}"/>
</file>

<file path=customXml/itemProps2.xml><?xml version="1.0" encoding="utf-8"?>
<ds:datastoreItem xmlns:ds="http://schemas.openxmlformats.org/officeDocument/2006/customXml" ds:itemID="{41EFA049-EFC3-4093-AEE5-E1F6FDD565D7}"/>
</file>

<file path=customXml/itemProps3.xml><?xml version="1.0" encoding="utf-8"?>
<ds:datastoreItem xmlns:ds="http://schemas.openxmlformats.org/officeDocument/2006/customXml" ds:itemID="{EECDEFAF-9007-4B53-9042-E5E2FF21C44F}"/>
</file>

<file path=docMetadata/LabelInfo.xml><?xml version="1.0" encoding="utf-8"?>
<clbl:labelList xmlns:clbl="http://schemas.microsoft.com/office/2020/mipLabelMetadata">
  <clbl:label id="{088652c0-4c68-4217-8346-55265c7b16f1}" enabled="1" method="Privilege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Graf1</vt:lpstr>
      <vt:lpstr>Graf2</vt:lpstr>
      <vt:lpstr>Graf3</vt:lpstr>
      <vt:lpstr>Graf4</vt:lpstr>
      <vt:lpstr>Graf5</vt:lpstr>
      <vt:lpstr>Graf6</vt:lpstr>
      <vt:lpstr>Graf7</vt:lpstr>
      <vt:lpstr>Graf8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2025-03-21T13:11:14Z</dcterms:created>
  <dcterms:modified xsi:type="dcterms:W3CDTF">2026-03-18T12:16:25Z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{FBF7CE76-9AC8-48A4-BF1F-0C67B727ED16}</vt:lpwstr>
  </property>
  <property fmtid="{D5CDD505-2E9C-101B-9397-08002B2CF9AE}" pid="3" name="ContentTypeId">
    <vt:lpwstr>0x010100E9865956A7CEE348A5D5FBFE3A0A2493</vt:lpwstr>
  </property>
</Properties>
</file>