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N/Documentos compartidos/2021/Agosto/Indesign IPN Ago21/"/>
    </mc:Choice>
  </mc:AlternateContent>
  <xr:revisionPtr revIDLastSave="297" documentId="13_ncr:1_{6628FD39-BE27-42EB-8BD6-26D4B1187DE2}" xr6:coauthVersionLast="46" xr6:coauthVersionMax="47" xr10:uidLastSave="{47C49489-286B-4B0C-8682-1EE5FEABFDFD}"/>
  <bookViews>
    <workbookView xWindow="-110" yWindow="-110" windowWidth="19420" windowHeight="10420" xr2:uid="{EC64BA1B-1CE8-40A5-B3B9-3599DD75A924}"/>
  </bookViews>
  <sheets>
    <sheet name="graf1" sheetId="2" r:id="rId1"/>
    <sheet name="graf2" sheetId="4" r:id="rId2"/>
    <sheet name="graf3" sheetId="5" r:id="rId3"/>
    <sheet name="graf4" sheetId="3" r:id="rId4"/>
    <sheet name="graf5" sheetId="6" r:id="rId5"/>
    <sheet name="graf6" sheetId="7" r:id="rId6"/>
    <sheet name="graf7" sheetId="8" r:id="rId7"/>
    <sheet name="graf8" sheetId="9" r:id="rId8"/>
    <sheet name="graf9" sheetId="10" r:id="rId9"/>
    <sheet name="graf10" sheetId="11" r:id="rId10"/>
    <sheet name="graf11" sheetId="12" r:id="rId11"/>
    <sheet name="graf12"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6" l="1"/>
  <c r="H6" i="6"/>
  <c r="H7" i="6"/>
  <c r="H8" i="6"/>
  <c r="H9" i="6"/>
  <c r="H10" i="6"/>
  <c r="H11" i="6"/>
  <c r="H5" i="6"/>
</calcChain>
</file>

<file path=xl/sharedStrings.xml><?xml version="1.0" encoding="utf-8"?>
<sst xmlns="http://schemas.openxmlformats.org/spreadsheetml/2006/main" count="126" uniqueCount="95">
  <si>
    <t>Gráfico 1</t>
  </si>
  <si>
    <t>EVOLUCIÓN DE FACTORES DE LA EMPRESA EN LOS ÚLTIMOS TRES MESES (*)</t>
  </si>
  <si>
    <t>Índice de difusión</t>
  </si>
  <si>
    <t>Niveles de venta</t>
  </si>
  <si>
    <t>Disponibilidad de materias primas, insumos o inventarios</t>
  </si>
  <si>
    <t>Márgenes de ganancias</t>
  </si>
  <si>
    <t>Costos (laborales, insumos, maquinaria, fijos)</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</si>
  <si>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</si>
  <si>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</si>
  <si>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 Agosto 2021.</t>
  </si>
  <si>
    <t>Gráfico 2</t>
  </si>
  <si>
    <t>Desempeño actual</t>
  </si>
  <si>
    <t>PERCEPCIÓN DEL DESEMPEÑO ACTUAL DEL NEGOCIO (*)</t>
  </si>
  <si>
    <t>Respecto mes promedio</t>
  </si>
  <si>
    <t>Respecto 12 meses</t>
  </si>
  <si>
    <t>Respecto 3 meses</t>
  </si>
  <si>
    <t>(*) Para definición metodológica, ver nota del gráfico 1.</t>
  </si>
  <si>
    <t>Gráfico 3</t>
  </si>
  <si>
    <t>Esperado en julio 2022</t>
  </si>
  <si>
    <t>Respecto mes actual</t>
  </si>
  <si>
    <t>Gráfico 4</t>
  </si>
  <si>
    <t xml:space="preserve">Muy 
negativo  </t>
  </si>
  <si>
    <t>EN SU OPINIÓN, ¿CUÁL SERÁ EL EFECTO DE LAS MODIFICACIONES DEL PLAN PASO A PASO SOBRE EL DESEMPEÑO DE SU NEGOCIO?</t>
  </si>
  <si>
    <t>Algo 
negativo</t>
  </si>
  <si>
    <t>(porcentaje del total de respuestas)</t>
  </si>
  <si>
    <t>No tendrá efectos</t>
  </si>
  <si>
    <t>Algo 
positivo</t>
  </si>
  <si>
    <t>Muy 
positivo</t>
  </si>
  <si>
    <t>Gráfico 5</t>
  </si>
  <si>
    <t>Nada preocupado</t>
  </si>
  <si>
    <t>Algo preocupado</t>
  </si>
  <si>
    <t>Muy preocupado</t>
  </si>
  <si>
    <t>PENSANDO EN EL DESEMPEÑO DE SU EMPRESA DURANTE LOS PRÓXIMOS 12 MESES, ¿CUÁN PREOCUPADO SE ENCUENTRA POR LAS SIGUIENTE SITUACIONES?</t>
  </si>
  <si>
    <t>Condiciones para obtener/pagar créditos</t>
  </si>
  <si>
    <t>Situación económica internacional</t>
  </si>
  <si>
    <t>Aumento de las tasas de interés</t>
  </si>
  <si>
    <t>Desarrollo de la pandemia</t>
  </si>
  <si>
    <t>Disponibilidad de insumos que usa su empresa</t>
  </si>
  <si>
    <t>Desarrollo manifestaciones sociales</t>
  </si>
  <si>
    <t>Aumentos de costos de los insumos que utiliza su empresa</t>
  </si>
  <si>
    <t>Situación política nacional</t>
  </si>
  <si>
    <t>Gráfico 6</t>
  </si>
  <si>
    <t>LAS PREOCUPACIONES QUE SEÑALÓ EN LA PREGUNTA ANTERIOR, ¿EN QUE MEDIDA ESTÁN AFECTANDO SUS PLANES DE INVERSIÓN?</t>
  </si>
  <si>
    <t>Muy negativamente</t>
  </si>
  <si>
    <t>Algo negativamente</t>
  </si>
  <si>
    <t>No están afectando</t>
  </si>
  <si>
    <t>Algo positivamente</t>
  </si>
  <si>
    <t>Muy positivamente</t>
  </si>
  <si>
    <t>Gráfico 7</t>
  </si>
  <si>
    <t>ENTRE LAS EMPRESAS QUE HAN REALIZADO BUSQUEDAS. EN GENERAL, ¿QUÉ SUCEDIÓ CON LA BÚSQUEDA DE TRABAJADORES?</t>
  </si>
  <si>
    <t>(porcentaje del total de quienes respondieron que habían buscado trabajadores durante el 2021)</t>
  </si>
  <si>
    <t>Logró contratar el tipo de personal buscado</t>
  </si>
  <si>
    <t>Logró contratar, pero de un perfil distinto</t>
  </si>
  <si>
    <t>No logró contratar, candidatos no aceptaron condiciones</t>
  </si>
  <si>
    <t>No logró contratar, candidatos no se ajustaban al perfil</t>
  </si>
  <si>
    <t>No logró contratar, no hubo candidatos</t>
  </si>
  <si>
    <t>graf8</t>
  </si>
  <si>
    <t>Gráfico 8</t>
  </si>
  <si>
    <t>EN SU OPINIÓN, ¿CUÁL ES LA RAZÓN PRINCIPAL POR LA QUE HA TENIDO DIFUCULTADES PARA ENCONTRAR NUEVOS TRABAJADORES?</t>
  </si>
  <si>
    <t>Ausencia de candidatos</t>
  </si>
  <si>
    <t>Candidatos solicitan mejores condiciones</t>
  </si>
  <si>
    <t>Falta capacidad técnica candidatos</t>
  </si>
  <si>
    <t>Otra</t>
  </si>
  <si>
    <t>Gráfico 9</t>
  </si>
  <si>
    <t>Dotación actual</t>
  </si>
  <si>
    <t>Esperada en julio 2022</t>
  </si>
  <si>
    <t>Gráfico 10</t>
  </si>
  <si>
    <t>Disminuyeron mucho</t>
  </si>
  <si>
    <t>Disminuyeron algo</t>
  </si>
  <si>
    <t>Se mantuvieron</t>
  </si>
  <si>
    <t>Aumentaron algo</t>
  </si>
  <si>
    <t>Aumentaron mucho</t>
  </si>
  <si>
    <t>DURANTE LOS ÚLTIMOS 3 MESES, ¿CUÁL FUE EL COMPORTAMIENTO PROMEDIO DE LOS SIGUIENTES FACTORES EN SU EMPRESA?</t>
  </si>
  <si>
    <t>Costo maquinaria, herramientas o tecnología</t>
  </si>
  <si>
    <t>Costos laborales</t>
  </si>
  <si>
    <t>Costos fijos</t>
  </si>
  <si>
    <t>Disponibilidad materias primas, insumos, inventarios</t>
  </si>
  <si>
    <t>Márgenes de ganancia</t>
  </si>
  <si>
    <t>Niveles de ventas</t>
  </si>
  <si>
    <t>Precios de venta</t>
  </si>
  <si>
    <t>Precios materias primas, insumos</t>
  </si>
  <si>
    <t>Gráfico 11</t>
  </si>
  <si>
    <t>Disminuya</t>
  </si>
  <si>
    <t>DURANTE LOS PRÓXIMOS 3 MESES, ¿QUÉ ESPERA QUE SUCEDA CON EL PRECIO AL QUE VENDE SUS PRODUCTOS O SERVICIOS?</t>
  </si>
  <si>
    <t>Se mantenga</t>
  </si>
  <si>
    <t>Aumente</t>
  </si>
  <si>
    <t>Aumento de tasas de interés</t>
  </si>
  <si>
    <t>Gráfico 12</t>
  </si>
  <si>
    <t>Demoras adicionales en la aprobación</t>
  </si>
  <si>
    <t>¿POR QUÉ RAZÓN ESTIMA QUE LAS CONDICIONES CREDITICIAS SE HAN VUELTO MENOS FAVORABLES?</t>
  </si>
  <si>
    <t>Dificultad renover líneas de crédito</t>
  </si>
  <si>
    <t>Menor tolerancia al riesgo de las empresas</t>
  </si>
  <si>
    <t>Problemas para valorizar garantías reales</t>
  </si>
  <si>
    <t>PERCEPCIÓN DEL NIVEL ACTUAL Y ESPERADO A UN AÑO DE LA DOTACIÓN (*)</t>
  </si>
  <si>
    <t>PERCEPCIÓN DEL DESEMPEÑO ESPERADO DEL NEGOCIO  A UN AÑO PLAZO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</si>
</sst>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Calibri"/>
      <family val="2"/>
      <scheme val="minor"/>
    </font>
    <font>
      <sz val="10"/>
      <name val="Humnst777 Lt BT"/>
    </font>
    <font>
      <b/>
      <sz val="11"/>
      <color theme="1"/>
      <name val="Calibri"/>
      <family val="2"/>
      <scheme val="minor"/>
    </font>
    <font>
      <sz val="9"/>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2">
    <xf numFmtId="0" fontId="0" fillId="0" borderId="0"/>
    <xf numFmtId="0" fontId="1" fillId="0" borderId="0"/>
  </cellStyleXfs>
  <cellXfs count="38">
    <xf numFmtId="0" fontId="0" fillId="0" borderId="0" xfId="0"/>
    <xf numFmtId="0" fontId="0" fillId="0" borderId="1" xfId="0" applyFont="1" applyBorder="1"/>
    <xf numFmtId="0" fontId="3" fillId="0" borderId="1" xfId="0" applyFont="1" applyBorder="1"/>
    <xf numFmtId="0" fontId="2" fillId="0" borderId="1" xfId="0" applyFont="1" applyBorder="1"/>
    <xf numFmtId="17" fontId="0" fillId="0" borderId="1" xfId="0" applyNumberFormat="1" applyFont="1" applyBorder="1"/>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0" fillId="0" borderId="1" xfId="0" applyFont="1" applyBorder="1" applyAlignment="1">
      <alignment vertical="top"/>
    </xf>
    <xf numFmtId="17" fontId="4" fillId="2" borderId="1" xfId="1" applyNumberFormat="1" applyFont="1" applyFill="1" applyBorder="1" applyAlignment="1">
      <alignment horizontal="left" vertical="center"/>
    </xf>
    <xf numFmtId="164" fontId="4" fillId="2" borderId="1" xfId="1" applyNumberFormat="1" applyFont="1" applyFill="1" applyBorder="1" applyAlignment="1">
      <alignment horizontal="center"/>
    </xf>
    <xf numFmtId="0" fontId="4" fillId="2" borderId="0" xfId="1" applyFont="1" applyFill="1" applyAlignment="1">
      <alignment horizontal="left"/>
    </xf>
    <xf numFmtId="0" fontId="0" fillId="0" borderId="2" xfId="0" applyFont="1" applyBorder="1"/>
    <xf numFmtId="0" fontId="2" fillId="0" borderId="0" xfId="0" applyFont="1"/>
    <xf numFmtId="0" fontId="0" fillId="0" borderId="0" xfId="0" applyAlignment="1">
      <alignment vertical="top"/>
    </xf>
    <xf numFmtId="0" fontId="0" fillId="0" borderId="0" xfId="0" applyAlignment="1"/>
    <xf numFmtId="0" fontId="0" fillId="0" borderId="1" xfId="0" applyFont="1" applyFill="1" applyBorder="1"/>
    <xf numFmtId="0" fontId="2" fillId="0" borderId="1" xfId="0" applyFont="1" applyFill="1" applyBorder="1"/>
    <xf numFmtId="17" fontId="0" fillId="0" borderId="1" xfId="0" applyNumberFormat="1" applyFont="1" applyFill="1" applyBorder="1"/>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0" fillId="0" borderId="1" xfId="0" applyFont="1" applyFill="1" applyBorder="1" applyAlignment="1">
      <alignment vertical="top"/>
    </xf>
    <xf numFmtId="17" fontId="4" fillId="0" borderId="1" xfId="1" applyNumberFormat="1" applyFont="1" applyFill="1" applyBorder="1" applyAlignment="1">
      <alignment horizontal="left" vertical="center"/>
    </xf>
    <xf numFmtId="164" fontId="4" fillId="0" borderId="1" xfId="1" applyNumberFormat="1" applyFont="1" applyFill="1" applyBorder="1" applyAlignment="1">
      <alignment horizontal="center"/>
    </xf>
    <xf numFmtId="0" fontId="4" fillId="0" borderId="0" xfId="1" applyFont="1" applyFill="1" applyAlignment="1">
      <alignment horizontal="left"/>
    </xf>
    <xf numFmtId="0" fontId="3" fillId="0" borderId="1" xfId="0" applyFont="1" applyFill="1" applyBorder="1"/>
    <xf numFmtId="1" fontId="0" fillId="0" borderId="0" xfId="0" applyNumberFormat="1"/>
    <xf numFmtId="0" fontId="3" fillId="0" borderId="0" xfId="0" applyFont="1"/>
    <xf numFmtId="0" fontId="0" fillId="0" borderId="0" xfId="0" applyAlignment="1">
      <alignmen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wrapText="1"/>
    </xf>
  </cellXfs>
  <cellStyles count="2">
    <cellStyle name="Normal" xfId="0" builtinId="0"/>
    <cellStyle name="Normal_Graficos Actividad" xfId="1" xr:uid="{88D32665-2F9B-4CC2-B54A-1A95E1B965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graf1!$B$3</c:f>
              <c:strCache>
                <c:ptCount val="1"/>
                <c:pt idx="0">
                  <c:v>Niveles de venta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graf1!$A$4:$A$6</c:f>
              <c:numCache>
                <c:formatCode>mmm\-yy</c:formatCode>
                <c:ptCount val="3"/>
                <c:pt idx="0">
                  <c:v>44197</c:v>
                </c:pt>
                <c:pt idx="1">
                  <c:v>44287</c:v>
                </c:pt>
                <c:pt idx="2">
                  <c:v>44378</c:v>
                </c:pt>
              </c:numCache>
            </c:numRef>
          </c:cat>
          <c:val>
            <c:numRef>
              <c:f>graf1!$B$4:$B$6</c:f>
              <c:numCache>
                <c:formatCode>0.0</c:formatCode>
                <c:ptCount val="3"/>
                <c:pt idx="0">
                  <c:v>42.3</c:v>
                </c:pt>
                <c:pt idx="1">
                  <c:v>37.700000000000003</c:v>
                </c:pt>
                <c:pt idx="2">
                  <c:v>44.2</c:v>
                </c:pt>
              </c:numCache>
            </c:numRef>
          </c:val>
          <c:smooth val="0"/>
          <c:extLst>
            <c:ext xmlns:c16="http://schemas.microsoft.com/office/drawing/2014/chart" uri="{C3380CC4-5D6E-409C-BE32-E72D297353CC}">
              <c16:uniqueId val="{00000000-FB68-4EF6-9E21-545E5462AB3A}"/>
            </c:ext>
          </c:extLst>
        </c:ser>
        <c:ser>
          <c:idx val="1"/>
          <c:order val="1"/>
          <c:tx>
            <c:strRef>
              <c:f>graf1!$C$3</c:f>
              <c:strCache>
                <c:ptCount val="1"/>
                <c:pt idx="0">
                  <c:v>Disponibilidad de materias primas, insumos o inventarios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graf1!$A$4:$A$6</c:f>
              <c:numCache>
                <c:formatCode>mmm\-yy</c:formatCode>
                <c:ptCount val="3"/>
                <c:pt idx="0">
                  <c:v>44197</c:v>
                </c:pt>
                <c:pt idx="1">
                  <c:v>44287</c:v>
                </c:pt>
                <c:pt idx="2">
                  <c:v>44378</c:v>
                </c:pt>
              </c:numCache>
            </c:numRef>
          </c:cat>
          <c:val>
            <c:numRef>
              <c:f>graf1!$C$4:$C$6</c:f>
              <c:numCache>
                <c:formatCode>0.0</c:formatCode>
                <c:ptCount val="3"/>
                <c:pt idx="0">
                  <c:v>34</c:v>
                </c:pt>
                <c:pt idx="1">
                  <c:v>31.2</c:v>
                </c:pt>
                <c:pt idx="2">
                  <c:v>27.9</c:v>
                </c:pt>
              </c:numCache>
            </c:numRef>
          </c:val>
          <c:smooth val="0"/>
          <c:extLst>
            <c:ext xmlns:c16="http://schemas.microsoft.com/office/drawing/2014/chart" uri="{C3380CC4-5D6E-409C-BE32-E72D297353CC}">
              <c16:uniqueId val="{00000001-FB68-4EF6-9E21-545E5462AB3A}"/>
            </c:ext>
          </c:extLst>
        </c:ser>
        <c:ser>
          <c:idx val="2"/>
          <c:order val="2"/>
          <c:tx>
            <c:strRef>
              <c:f>graf1!$D$3</c:f>
              <c:strCache>
                <c:ptCount val="1"/>
                <c:pt idx="0">
                  <c:v>Márgenes de ganancias</c:v>
                </c:pt>
              </c:strCache>
            </c:strRef>
          </c:tx>
          <c:spPr>
            <a:ln w="28575" cap="flat">
              <a:solidFill>
                <a:schemeClr val="accent6">
                  <a:lumMod val="60000"/>
                  <a:lumOff val="40000"/>
                </a:schemeClr>
              </a:solidFill>
              <a:round/>
            </a:ln>
            <a:effectLst/>
          </c:spPr>
          <c:marker>
            <c:symbol val="circle"/>
            <c:size val="5"/>
            <c:spPr>
              <a:solidFill>
                <a:srgbClr val="92D050"/>
              </a:solidFill>
              <a:ln w="9525">
                <a:solidFill>
                  <a:schemeClr val="accent6">
                    <a:lumMod val="60000"/>
                    <a:lumOff val="40000"/>
                  </a:schemeClr>
                </a:solidFill>
              </a:ln>
              <a:effectLst/>
            </c:spPr>
          </c:marker>
          <c:cat>
            <c:numRef>
              <c:f>graf1!$A$4:$A$6</c:f>
              <c:numCache>
                <c:formatCode>mmm\-yy</c:formatCode>
                <c:ptCount val="3"/>
                <c:pt idx="0">
                  <c:v>44197</c:v>
                </c:pt>
                <c:pt idx="1">
                  <c:v>44287</c:v>
                </c:pt>
                <c:pt idx="2">
                  <c:v>44378</c:v>
                </c:pt>
              </c:numCache>
            </c:numRef>
          </c:cat>
          <c:val>
            <c:numRef>
              <c:f>graf1!$D$4:$D$6</c:f>
              <c:numCache>
                <c:formatCode>0.0</c:formatCode>
                <c:ptCount val="3"/>
                <c:pt idx="0">
                  <c:v>31.7</c:v>
                </c:pt>
                <c:pt idx="1">
                  <c:v>28.2</c:v>
                </c:pt>
                <c:pt idx="2">
                  <c:v>32.9</c:v>
                </c:pt>
              </c:numCache>
            </c:numRef>
          </c:val>
          <c:smooth val="0"/>
          <c:extLst>
            <c:ext xmlns:c16="http://schemas.microsoft.com/office/drawing/2014/chart" uri="{C3380CC4-5D6E-409C-BE32-E72D297353CC}">
              <c16:uniqueId val="{00000002-FB68-4EF6-9E21-545E5462AB3A}"/>
            </c:ext>
          </c:extLst>
        </c:ser>
        <c:ser>
          <c:idx val="3"/>
          <c:order val="3"/>
          <c:tx>
            <c:strRef>
              <c:f>graf1!$E$3</c:f>
              <c:strCache>
                <c:ptCount val="1"/>
                <c:pt idx="0">
                  <c:v>Costos (laborales, insumos, maquinaria, fijos)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graf1!$A$4:$A$6</c:f>
              <c:numCache>
                <c:formatCode>mmm\-yy</c:formatCode>
                <c:ptCount val="3"/>
                <c:pt idx="0">
                  <c:v>44197</c:v>
                </c:pt>
                <c:pt idx="1">
                  <c:v>44287</c:v>
                </c:pt>
                <c:pt idx="2">
                  <c:v>44378</c:v>
                </c:pt>
              </c:numCache>
            </c:numRef>
          </c:cat>
          <c:val>
            <c:numRef>
              <c:f>graf1!$E$4:$E$6</c:f>
              <c:numCache>
                <c:formatCode>0.0</c:formatCode>
                <c:ptCount val="3"/>
                <c:pt idx="0">
                  <c:v>63.8</c:v>
                </c:pt>
                <c:pt idx="1">
                  <c:v>66.7</c:v>
                </c:pt>
                <c:pt idx="2">
                  <c:v>72.8</c:v>
                </c:pt>
              </c:numCache>
            </c:numRef>
          </c:val>
          <c:smooth val="0"/>
          <c:extLst>
            <c:ext xmlns:c16="http://schemas.microsoft.com/office/drawing/2014/chart" uri="{C3380CC4-5D6E-409C-BE32-E72D297353CC}">
              <c16:uniqueId val="{00000003-FB68-4EF6-9E21-545E5462AB3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10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901269294328607E-2"/>
          <c:y val="5.8411214953271026E-3"/>
          <c:w val="0.88377858449887792"/>
          <c:h val="0.343318825166437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8505051131693"/>
          <c:y val="6.2161663385826772E-2"/>
          <c:w val="0.79637311121556775"/>
          <c:h val="0.80830790682414699"/>
        </c:manualLayout>
      </c:layout>
      <c:lineChart>
        <c:grouping val="standard"/>
        <c:varyColors val="0"/>
        <c:ser>
          <c:idx val="3"/>
          <c:order val="0"/>
          <c:tx>
            <c:strRef>
              <c:f>graf9!$E$3</c:f>
              <c:strCache>
                <c:ptCount val="1"/>
                <c:pt idx="0">
                  <c:v>Respecto mes promedio</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graf9!$A$4:$A$6</c:f>
              <c:numCache>
                <c:formatCode>mmm\-yy</c:formatCode>
                <c:ptCount val="3"/>
                <c:pt idx="0">
                  <c:v>44197</c:v>
                </c:pt>
                <c:pt idx="1">
                  <c:v>44287</c:v>
                </c:pt>
                <c:pt idx="2">
                  <c:v>44378</c:v>
                </c:pt>
              </c:numCache>
            </c:numRef>
          </c:cat>
          <c:val>
            <c:numRef>
              <c:f>graf9!$E$4:$E$6</c:f>
              <c:numCache>
                <c:formatCode>0.0</c:formatCode>
                <c:ptCount val="3"/>
                <c:pt idx="0">
                  <c:v>48.2</c:v>
                </c:pt>
                <c:pt idx="1">
                  <c:v>46</c:v>
                </c:pt>
                <c:pt idx="2">
                  <c:v>56.1</c:v>
                </c:pt>
              </c:numCache>
            </c:numRef>
          </c:val>
          <c:smooth val="0"/>
          <c:extLst>
            <c:ext xmlns:c16="http://schemas.microsoft.com/office/drawing/2014/chart" uri="{C3380CC4-5D6E-409C-BE32-E72D297353CC}">
              <c16:uniqueId val="{00000000-091B-4FE3-AFFA-F194BDBEE8A0}"/>
            </c:ext>
          </c:extLst>
        </c:ser>
        <c:ser>
          <c:idx val="4"/>
          <c:order val="1"/>
          <c:tx>
            <c:strRef>
              <c:f>graf9!$F$3</c:f>
              <c:strCache>
                <c:ptCount val="1"/>
                <c:pt idx="0">
                  <c:v>Respecto mes actual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graf9!$A$4:$A$6</c:f>
              <c:numCache>
                <c:formatCode>mmm\-yy</c:formatCode>
                <c:ptCount val="3"/>
                <c:pt idx="0">
                  <c:v>44197</c:v>
                </c:pt>
                <c:pt idx="1">
                  <c:v>44287</c:v>
                </c:pt>
                <c:pt idx="2">
                  <c:v>44378</c:v>
                </c:pt>
              </c:numCache>
            </c:numRef>
          </c:cat>
          <c:val>
            <c:numRef>
              <c:f>graf9!$F$4:$F$6</c:f>
              <c:numCache>
                <c:formatCode>0.0</c:formatCode>
                <c:ptCount val="3"/>
                <c:pt idx="0">
                  <c:v>53.4</c:v>
                </c:pt>
                <c:pt idx="1">
                  <c:v>52.3</c:v>
                </c:pt>
                <c:pt idx="2">
                  <c:v>59.2</c:v>
                </c:pt>
              </c:numCache>
            </c:numRef>
          </c:val>
          <c:smooth val="0"/>
          <c:extLst>
            <c:ext xmlns:c16="http://schemas.microsoft.com/office/drawing/2014/chart" uri="{C3380CC4-5D6E-409C-BE32-E72D297353CC}">
              <c16:uniqueId val="{00000001-091B-4FE3-AFFA-F194BDBEE8A0}"/>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47258510092"/>
          <c:y val="5.2570093457943924E-2"/>
          <c:w val="0.65350938802266234"/>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tx>
            <c:strRef>
              <c:f>graf10!$D$3</c:f>
              <c:strCache>
                <c:ptCount val="1"/>
                <c:pt idx="0">
                  <c:v>Disminuyeron mucho</c:v>
                </c:pt>
              </c:strCache>
            </c:strRef>
          </c:tx>
          <c:spPr>
            <a:solidFill>
              <a:schemeClr val="accent1"/>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graf10!$D$4:$D$11</c:f>
              <c:numCache>
                <c:formatCode>0</c:formatCode>
                <c:ptCount val="8"/>
                <c:pt idx="0">
                  <c:v>2.6</c:v>
                </c:pt>
                <c:pt idx="1">
                  <c:v>7</c:v>
                </c:pt>
                <c:pt idx="2">
                  <c:v>4.0999999999999996</c:v>
                </c:pt>
                <c:pt idx="3">
                  <c:v>25.8</c:v>
                </c:pt>
                <c:pt idx="4">
                  <c:v>36.700000000000003</c:v>
                </c:pt>
                <c:pt idx="5">
                  <c:v>32.799999999999997</c:v>
                </c:pt>
                <c:pt idx="6">
                  <c:v>8.1999999999999993</c:v>
                </c:pt>
                <c:pt idx="7">
                  <c:v>2.7</c:v>
                </c:pt>
              </c:numCache>
            </c:numRef>
          </c:val>
          <c:extLst>
            <c:ext xmlns:c16="http://schemas.microsoft.com/office/drawing/2014/chart" uri="{C3380CC4-5D6E-409C-BE32-E72D297353CC}">
              <c16:uniqueId val="{00000000-1BAD-43CC-88F3-FB848C8758FF}"/>
            </c:ext>
          </c:extLst>
        </c:ser>
        <c:ser>
          <c:idx val="1"/>
          <c:order val="1"/>
          <c:tx>
            <c:strRef>
              <c:f>graf10!$E$3</c:f>
              <c:strCache>
                <c:ptCount val="1"/>
                <c:pt idx="0">
                  <c:v>Disminuyeron algo</c:v>
                </c:pt>
              </c:strCache>
            </c:strRef>
          </c:tx>
          <c:spPr>
            <a:solidFill>
              <a:schemeClr val="accent2"/>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graf10!$E$4:$E$11</c:f>
              <c:numCache>
                <c:formatCode>0</c:formatCode>
                <c:ptCount val="8"/>
                <c:pt idx="0">
                  <c:v>1.1000000000000001</c:v>
                </c:pt>
                <c:pt idx="1">
                  <c:v>3.5</c:v>
                </c:pt>
                <c:pt idx="2">
                  <c:v>2.2000000000000002</c:v>
                </c:pt>
                <c:pt idx="3">
                  <c:v>27.1</c:v>
                </c:pt>
                <c:pt idx="4">
                  <c:v>23.1</c:v>
                </c:pt>
                <c:pt idx="5">
                  <c:v>21.4</c:v>
                </c:pt>
                <c:pt idx="6">
                  <c:v>8.8000000000000007</c:v>
                </c:pt>
                <c:pt idx="7">
                  <c:v>2.1</c:v>
                </c:pt>
              </c:numCache>
            </c:numRef>
          </c:val>
          <c:extLst>
            <c:ext xmlns:c16="http://schemas.microsoft.com/office/drawing/2014/chart" uri="{C3380CC4-5D6E-409C-BE32-E72D297353CC}">
              <c16:uniqueId val="{00000001-1BAD-43CC-88F3-FB848C8758FF}"/>
            </c:ext>
          </c:extLst>
        </c:ser>
        <c:ser>
          <c:idx val="2"/>
          <c:order val="2"/>
          <c:tx>
            <c:strRef>
              <c:f>graf10!$F$3</c:f>
              <c:strCache>
                <c:ptCount val="1"/>
                <c:pt idx="0">
                  <c:v>Se mantuvieron</c:v>
                </c:pt>
              </c:strCache>
            </c:strRef>
          </c:tx>
          <c:spPr>
            <a:solidFill>
              <a:schemeClr val="accent3"/>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graf10!$F$4:$F$11</c:f>
              <c:numCache>
                <c:formatCode>0</c:formatCode>
                <c:ptCount val="8"/>
                <c:pt idx="0">
                  <c:v>29.3</c:v>
                </c:pt>
                <c:pt idx="1">
                  <c:v>46.9</c:v>
                </c:pt>
                <c:pt idx="2">
                  <c:v>41.7</c:v>
                </c:pt>
                <c:pt idx="3">
                  <c:v>40.799999999999997</c:v>
                </c:pt>
                <c:pt idx="4">
                  <c:v>33.700000000000003</c:v>
                </c:pt>
                <c:pt idx="5">
                  <c:v>27.9</c:v>
                </c:pt>
                <c:pt idx="6">
                  <c:v>56.1</c:v>
                </c:pt>
                <c:pt idx="7">
                  <c:v>24.8</c:v>
                </c:pt>
              </c:numCache>
            </c:numRef>
          </c:val>
          <c:extLst>
            <c:ext xmlns:c16="http://schemas.microsoft.com/office/drawing/2014/chart" uri="{C3380CC4-5D6E-409C-BE32-E72D297353CC}">
              <c16:uniqueId val="{00000002-1BAD-43CC-88F3-FB848C8758FF}"/>
            </c:ext>
          </c:extLst>
        </c:ser>
        <c:ser>
          <c:idx val="3"/>
          <c:order val="3"/>
          <c:tx>
            <c:strRef>
              <c:f>graf10!$G$3</c:f>
              <c:strCache>
                <c:ptCount val="1"/>
                <c:pt idx="0">
                  <c:v>Aumentaron algo</c:v>
                </c:pt>
              </c:strCache>
            </c:strRef>
          </c:tx>
          <c:spPr>
            <a:solidFill>
              <a:schemeClr val="accent4"/>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graf10!$G$4:$G$11</c:f>
              <c:numCache>
                <c:formatCode>0</c:formatCode>
                <c:ptCount val="8"/>
                <c:pt idx="0">
                  <c:v>32.1</c:v>
                </c:pt>
                <c:pt idx="1">
                  <c:v>31.7</c:v>
                </c:pt>
                <c:pt idx="2">
                  <c:v>38.6</c:v>
                </c:pt>
                <c:pt idx="3">
                  <c:v>4.8</c:v>
                </c:pt>
                <c:pt idx="4">
                  <c:v>5.8</c:v>
                </c:pt>
                <c:pt idx="5">
                  <c:v>14.3</c:v>
                </c:pt>
                <c:pt idx="6">
                  <c:v>21.6</c:v>
                </c:pt>
                <c:pt idx="7">
                  <c:v>33.5</c:v>
                </c:pt>
              </c:numCache>
            </c:numRef>
          </c:val>
          <c:extLst>
            <c:ext xmlns:c16="http://schemas.microsoft.com/office/drawing/2014/chart" uri="{C3380CC4-5D6E-409C-BE32-E72D297353CC}">
              <c16:uniqueId val="{00000003-1BAD-43CC-88F3-FB848C8758FF}"/>
            </c:ext>
          </c:extLst>
        </c:ser>
        <c:ser>
          <c:idx val="4"/>
          <c:order val="4"/>
          <c:tx>
            <c:strRef>
              <c:f>graf10!$H$3</c:f>
              <c:strCache>
                <c:ptCount val="1"/>
                <c:pt idx="0">
                  <c:v>Aumentaron mucho</c:v>
                </c:pt>
              </c:strCache>
            </c:strRef>
          </c:tx>
          <c:spPr>
            <a:solidFill>
              <a:schemeClr val="accent5"/>
            </a:solidFill>
            <a:ln>
              <a:noFill/>
            </a:ln>
            <a:effectLst/>
          </c:spPr>
          <c:invertIfNegative val="0"/>
          <c:cat>
            <c:strRef>
              <c:f>graf10!$C$4:$C$11</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graf10!$H$4:$H$11</c:f>
              <c:numCache>
                <c:formatCode>0</c:formatCode>
                <c:ptCount val="8"/>
                <c:pt idx="0">
                  <c:v>34.9</c:v>
                </c:pt>
                <c:pt idx="1">
                  <c:v>10.9</c:v>
                </c:pt>
                <c:pt idx="2">
                  <c:v>13.4</c:v>
                </c:pt>
                <c:pt idx="3">
                  <c:v>1.5</c:v>
                </c:pt>
                <c:pt idx="4">
                  <c:v>0.6</c:v>
                </c:pt>
                <c:pt idx="5">
                  <c:v>3.5</c:v>
                </c:pt>
                <c:pt idx="6">
                  <c:v>5.3</c:v>
                </c:pt>
                <c:pt idx="7">
                  <c:v>36.9</c:v>
                </c:pt>
              </c:numCache>
            </c:numRef>
          </c:val>
          <c:extLst>
            <c:ext xmlns:c16="http://schemas.microsoft.com/office/drawing/2014/chart" uri="{C3380CC4-5D6E-409C-BE32-E72D297353CC}">
              <c16:uniqueId val="{00000004-1BAD-43CC-88F3-FB848C8758FF}"/>
            </c:ext>
          </c:extLst>
        </c:ser>
        <c:dLbls>
          <c:showLegendKey val="0"/>
          <c:showVal val="0"/>
          <c:showCatName val="0"/>
          <c:showSerName val="0"/>
          <c:showPercent val="0"/>
          <c:showBubbleSize val="0"/>
        </c:dLbls>
        <c:gapWidth val="182"/>
        <c:axId val="1707074079"/>
        <c:axId val="1707079903"/>
      </c:barChart>
      <c:catAx>
        <c:axId val="170707407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9903"/>
        <c:crosses val="autoZero"/>
        <c:auto val="1"/>
        <c:lblAlgn val="ctr"/>
        <c:lblOffset val="100"/>
        <c:noMultiLvlLbl val="0"/>
      </c:catAx>
      <c:valAx>
        <c:axId val="1707079903"/>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407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5250870649479"/>
          <c:y val="0.93367129522391601"/>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510360583465087E-2"/>
          <c:y val="2.8826164544852453E-2"/>
          <c:w val="0.896393334785896"/>
          <c:h val="0.810347983663257"/>
        </c:manualLayout>
      </c:layout>
      <c:barChart>
        <c:barDir val="col"/>
        <c:grouping val="clustered"/>
        <c:varyColors val="0"/>
        <c:ser>
          <c:idx val="0"/>
          <c:order val="0"/>
          <c:spPr>
            <a:solidFill>
              <a:srgbClr val="00B0F0"/>
            </a:solidFill>
            <a:ln>
              <a:noFill/>
            </a:ln>
            <a:effectLst/>
          </c:spPr>
          <c:invertIfNegative val="0"/>
          <c:cat>
            <c:strRef>
              <c:f>graf11!$B$3:$B$5</c:f>
              <c:strCache>
                <c:ptCount val="3"/>
                <c:pt idx="0">
                  <c:v>Disminuya</c:v>
                </c:pt>
                <c:pt idx="1">
                  <c:v>Se mantenga</c:v>
                </c:pt>
                <c:pt idx="2">
                  <c:v>Aumente</c:v>
                </c:pt>
              </c:strCache>
            </c:strRef>
          </c:cat>
          <c:val>
            <c:numRef>
              <c:f>graf11!$C$3:$C$5</c:f>
              <c:numCache>
                <c:formatCode>General</c:formatCode>
                <c:ptCount val="3"/>
                <c:pt idx="0">
                  <c:v>18.2</c:v>
                </c:pt>
                <c:pt idx="1">
                  <c:v>13.9</c:v>
                </c:pt>
                <c:pt idx="2">
                  <c:v>67.900000000000006</c:v>
                </c:pt>
              </c:numCache>
            </c:numRef>
          </c:val>
          <c:extLst>
            <c:ext xmlns:c16="http://schemas.microsoft.com/office/drawing/2014/chart" uri="{C3380CC4-5D6E-409C-BE32-E72D297353CC}">
              <c16:uniqueId val="{00000000-1483-41F2-9C05-771C13A66148}"/>
            </c:ext>
          </c:extLst>
        </c:ser>
        <c:dLbls>
          <c:showLegendKey val="0"/>
          <c:showVal val="0"/>
          <c:showCatName val="0"/>
          <c:showSerName val="0"/>
          <c:showPercent val="0"/>
          <c:showBubbleSize val="0"/>
        </c:dLbls>
        <c:gapWidth val="100"/>
        <c:overlap val="-27"/>
        <c:axId val="1751942495"/>
        <c:axId val="1751946655"/>
      </c:barChart>
      <c:catAx>
        <c:axId val="175194249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1946655"/>
        <c:crosses val="autoZero"/>
        <c:auto val="1"/>
        <c:lblAlgn val="ctr"/>
        <c:lblOffset val="100"/>
        <c:noMultiLvlLbl val="0"/>
      </c:catAx>
      <c:valAx>
        <c:axId val="1751946655"/>
        <c:scaling>
          <c:orientation val="minMax"/>
          <c:max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194249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92D050"/>
            </a:solidFill>
            <a:ln>
              <a:noFill/>
            </a:ln>
            <a:effectLst/>
          </c:spPr>
          <c:invertIfNegative val="0"/>
          <c:cat>
            <c:strRef>
              <c:f>graf12!$B$3:$B$7</c:f>
              <c:strCache>
                <c:ptCount val="5"/>
                <c:pt idx="0">
                  <c:v>Problemas para valorizar garantías reales</c:v>
                </c:pt>
                <c:pt idx="1">
                  <c:v>Dificultad renover líneas de crédito</c:v>
                </c:pt>
                <c:pt idx="2">
                  <c:v>Demoras adicionales en la aprobación</c:v>
                </c:pt>
                <c:pt idx="3">
                  <c:v>Aumento de tasas de interés</c:v>
                </c:pt>
                <c:pt idx="4">
                  <c:v>Menor tolerancia al riesgo de las empresas</c:v>
                </c:pt>
              </c:strCache>
            </c:strRef>
          </c:cat>
          <c:val>
            <c:numRef>
              <c:f>graf12!$C$3:$C$7</c:f>
              <c:numCache>
                <c:formatCode>General</c:formatCode>
                <c:ptCount val="5"/>
                <c:pt idx="0">
                  <c:v>11.8</c:v>
                </c:pt>
                <c:pt idx="1">
                  <c:v>21.7</c:v>
                </c:pt>
                <c:pt idx="2">
                  <c:v>36.4</c:v>
                </c:pt>
                <c:pt idx="3">
                  <c:v>38.299999999999997</c:v>
                </c:pt>
                <c:pt idx="4">
                  <c:v>65.599999999999994</c:v>
                </c:pt>
              </c:numCache>
            </c:numRef>
          </c:val>
          <c:extLst>
            <c:ext xmlns:c16="http://schemas.microsoft.com/office/drawing/2014/chart" uri="{C3380CC4-5D6E-409C-BE32-E72D297353CC}">
              <c16:uniqueId val="{00000000-BD70-4992-8533-1D651FFBC15F}"/>
            </c:ext>
          </c:extLst>
        </c:ser>
        <c:dLbls>
          <c:showLegendKey val="0"/>
          <c:showVal val="0"/>
          <c:showCatName val="0"/>
          <c:showSerName val="0"/>
          <c:showPercent val="0"/>
          <c:showBubbleSize val="0"/>
        </c:dLbls>
        <c:gapWidth val="100"/>
        <c:axId val="1707075743"/>
        <c:axId val="1707078239"/>
      </c:barChart>
      <c:catAx>
        <c:axId val="170707574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8239"/>
        <c:crosses val="autoZero"/>
        <c:auto val="1"/>
        <c:lblAlgn val="ctr"/>
        <c:lblOffset val="100"/>
        <c:noMultiLvlLbl val="0"/>
      </c:catAx>
      <c:valAx>
        <c:axId val="1707078239"/>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707574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195261033145"/>
          <c:y val="5.2343522964726073E-2"/>
          <c:w val="0.84277125188641933"/>
          <c:h val="0.85080008672026719"/>
        </c:manualLayout>
      </c:layout>
      <c:lineChart>
        <c:grouping val="standard"/>
        <c:varyColors val="0"/>
        <c:ser>
          <c:idx val="0"/>
          <c:order val="0"/>
          <c:tx>
            <c:strRef>
              <c:f>graf2!$B$3</c:f>
              <c:strCache>
                <c:ptCount val="1"/>
                <c:pt idx="0">
                  <c:v>Respecto mes promedio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graf2!$A$4:$A$6</c:f>
              <c:numCache>
                <c:formatCode>mmm\-yy</c:formatCode>
                <c:ptCount val="3"/>
                <c:pt idx="0">
                  <c:v>44197</c:v>
                </c:pt>
                <c:pt idx="1">
                  <c:v>44287</c:v>
                </c:pt>
                <c:pt idx="2">
                  <c:v>44378</c:v>
                </c:pt>
              </c:numCache>
            </c:numRef>
          </c:cat>
          <c:val>
            <c:numRef>
              <c:f>graf2!$B$4:$B$6</c:f>
              <c:numCache>
                <c:formatCode>0.0</c:formatCode>
                <c:ptCount val="3"/>
                <c:pt idx="0">
                  <c:v>35.9</c:v>
                </c:pt>
                <c:pt idx="1">
                  <c:v>34</c:v>
                </c:pt>
                <c:pt idx="2">
                  <c:v>42.2</c:v>
                </c:pt>
              </c:numCache>
            </c:numRef>
          </c:val>
          <c:smooth val="0"/>
          <c:extLst>
            <c:ext xmlns:c16="http://schemas.microsoft.com/office/drawing/2014/chart" uri="{C3380CC4-5D6E-409C-BE32-E72D297353CC}">
              <c16:uniqueId val="{00000000-2CEA-477D-8132-0B438636AEBA}"/>
            </c:ext>
          </c:extLst>
        </c:ser>
        <c:ser>
          <c:idx val="1"/>
          <c:order val="1"/>
          <c:tx>
            <c:strRef>
              <c:f>graf2!$C$3</c:f>
              <c:strCache>
                <c:ptCount val="1"/>
                <c:pt idx="0">
                  <c:v>Respecto 12 meses</c:v>
                </c:pt>
              </c:strCache>
            </c:strRef>
          </c:tx>
          <c:spPr>
            <a:ln w="28575" cap="rnd">
              <a:solidFill>
                <a:srgbClr val="FFC000"/>
              </a:solidFill>
              <a:round/>
            </a:ln>
            <a:effectLst/>
          </c:spPr>
          <c:marker>
            <c:symbol val="circle"/>
            <c:size val="5"/>
            <c:spPr>
              <a:solidFill>
                <a:srgbClr val="FFC000">
                  <a:alpha val="95000"/>
                </a:srgbClr>
              </a:solidFill>
              <a:ln w="9525">
                <a:solidFill>
                  <a:srgbClr val="FFC000"/>
                </a:solidFill>
              </a:ln>
              <a:effectLst/>
            </c:spPr>
          </c:marker>
          <c:cat>
            <c:numRef>
              <c:f>graf2!$A$4:$A$6</c:f>
              <c:numCache>
                <c:formatCode>mmm\-yy</c:formatCode>
                <c:ptCount val="3"/>
                <c:pt idx="0">
                  <c:v>44197</c:v>
                </c:pt>
                <c:pt idx="1">
                  <c:v>44287</c:v>
                </c:pt>
                <c:pt idx="2">
                  <c:v>44378</c:v>
                </c:pt>
              </c:numCache>
            </c:numRef>
          </c:cat>
          <c:val>
            <c:numRef>
              <c:f>graf2!$C$4:$C$6</c:f>
              <c:numCache>
                <c:formatCode>0.0</c:formatCode>
                <c:ptCount val="3"/>
                <c:pt idx="0">
                  <c:v>35.299999999999997</c:v>
                </c:pt>
                <c:pt idx="1">
                  <c:v>42.6</c:v>
                </c:pt>
                <c:pt idx="2">
                  <c:v>48.2</c:v>
                </c:pt>
              </c:numCache>
            </c:numRef>
          </c:val>
          <c:smooth val="0"/>
          <c:extLst>
            <c:ext xmlns:c16="http://schemas.microsoft.com/office/drawing/2014/chart" uri="{C3380CC4-5D6E-409C-BE32-E72D297353CC}">
              <c16:uniqueId val="{00000001-2CEA-477D-8132-0B438636AEBA}"/>
            </c:ext>
          </c:extLst>
        </c:ser>
        <c:ser>
          <c:idx val="2"/>
          <c:order val="2"/>
          <c:tx>
            <c:strRef>
              <c:f>graf2!$D$3</c:f>
              <c:strCache>
                <c:ptCount val="1"/>
                <c:pt idx="0">
                  <c:v>Respecto 3 meses</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graf2!$A$4:$A$6</c:f>
              <c:numCache>
                <c:formatCode>mmm\-yy</c:formatCode>
                <c:ptCount val="3"/>
                <c:pt idx="0">
                  <c:v>44197</c:v>
                </c:pt>
                <c:pt idx="1">
                  <c:v>44287</c:v>
                </c:pt>
                <c:pt idx="2">
                  <c:v>44378</c:v>
                </c:pt>
              </c:numCache>
            </c:numRef>
          </c:cat>
          <c:val>
            <c:numRef>
              <c:f>graf2!$D$4:$D$6</c:f>
              <c:numCache>
                <c:formatCode>0.0</c:formatCode>
                <c:ptCount val="3"/>
                <c:pt idx="0">
                  <c:v>42.1</c:v>
                </c:pt>
                <c:pt idx="1">
                  <c:v>40</c:v>
                </c:pt>
                <c:pt idx="2">
                  <c:v>46.9</c:v>
                </c:pt>
              </c:numCache>
            </c:numRef>
          </c:val>
          <c:smooth val="0"/>
          <c:extLst>
            <c:ext xmlns:c16="http://schemas.microsoft.com/office/drawing/2014/chart" uri="{C3380CC4-5D6E-409C-BE32-E72D297353CC}">
              <c16:uniqueId val="{00000002-2CEA-477D-8132-0B438636AEB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56965723135403"/>
          <c:y val="1.7460604796854341E-2"/>
          <c:w val="0.7524348651594529"/>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4195261033145"/>
          <c:y val="2.8910599707549736E-2"/>
          <c:w val="0.84277125188641933"/>
          <c:h val="0.83341359570826934"/>
        </c:manualLayout>
      </c:layout>
      <c:lineChart>
        <c:grouping val="standard"/>
        <c:varyColors val="0"/>
        <c:ser>
          <c:idx val="0"/>
          <c:order val="0"/>
          <c:tx>
            <c:strRef>
              <c:f>graf3!$B$3</c:f>
              <c:strCache>
                <c:ptCount val="1"/>
                <c:pt idx="0">
                  <c:v>Respecto mes promedio</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graf3!$A$4:$A$6</c:f>
              <c:numCache>
                <c:formatCode>mmm\-yy</c:formatCode>
                <c:ptCount val="3"/>
                <c:pt idx="0">
                  <c:v>44197</c:v>
                </c:pt>
                <c:pt idx="1">
                  <c:v>44287</c:v>
                </c:pt>
                <c:pt idx="2">
                  <c:v>44378</c:v>
                </c:pt>
              </c:numCache>
            </c:numRef>
          </c:cat>
          <c:val>
            <c:numRef>
              <c:f>graf3!$B$4:$B$6</c:f>
              <c:numCache>
                <c:formatCode>0.0</c:formatCode>
                <c:ptCount val="3"/>
                <c:pt idx="0">
                  <c:v>51.2</c:v>
                </c:pt>
                <c:pt idx="1">
                  <c:v>49.2</c:v>
                </c:pt>
                <c:pt idx="2">
                  <c:v>54.4</c:v>
                </c:pt>
              </c:numCache>
            </c:numRef>
          </c:val>
          <c:smooth val="0"/>
          <c:extLst>
            <c:ext xmlns:c16="http://schemas.microsoft.com/office/drawing/2014/chart" uri="{C3380CC4-5D6E-409C-BE32-E72D297353CC}">
              <c16:uniqueId val="{00000000-2899-4CBB-8CF3-AFB6B9511487}"/>
            </c:ext>
          </c:extLst>
        </c:ser>
        <c:ser>
          <c:idx val="1"/>
          <c:order val="1"/>
          <c:tx>
            <c:strRef>
              <c:f>graf3!$C$3</c:f>
              <c:strCache>
                <c:ptCount val="1"/>
                <c:pt idx="0">
                  <c:v>Respecto mes actual</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cat>
            <c:numRef>
              <c:f>graf3!$A$4:$A$6</c:f>
              <c:numCache>
                <c:formatCode>mmm\-yy</c:formatCode>
                <c:ptCount val="3"/>
                <c:pt idx="0">
                  <c:v>44197</c:v>
                </c:pt>
                <c:pt idx="1">
                  <c:v>44287</c:v>
                </c:pt>
                <c:pt idx="2">
                  <c:v>44378</c:v>
                </c:pt>
              </c:numCache>
            </c:numRef>
          </c:cat>
          <c:val>
            <c:numRef>
              <c:f>graf3!$C$4:$C$6</c:f>
              <c:numCache>
                <c:formatCode>0.0</c:formatCode>
                <c:ptCount val="3"/>
                <c:pt idx="0">
                  <c:v>59.5</c:v>
                </c:pt>
                <c:pt idx="1">
                  <c:v>60.3</c:v>
                </c:pt>
                <c:pt idx="2">
                  <c:v>59.8</c:v>
                </c:pt>
              </c:numCache>
            </c:numRef>
          </c:val>
          <c:smooth val="0"/>
          <c:extLst>
            <c:ext xmlns:c16="http://schemas.microsoft.com/office/drawing/2014/chart" uri="{C3380CC4-5D6E-409C-BE32-E72D297353CC}">
              <c16:uniqueId val="{00000001-2899-4CBB-8CF3-AFB6B9511487}"/>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712598009915261"/>
          <c:y val="0.60163551401869164"/>
          <c:w val="0.4887310572764671"/>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0666521410396"/>
          <c:y val="2.9963809168662661E-2"/>
          <c:w val="0.896393334785896"/>
          <c:h val="0.80365207081355272"/>
        </c:manualLayout>
      </c:layout>
      <c:barChart>
        <c:barDir val="col"/>
        <c:grouping val="clustered"/>
        <c:varyColors val="0"/>
        <c:ser>
          <c:idx val="0"/>
          <c:order val="0"/>
          <c:spPr>
            <a:solidFill>
              <a:schemeClr val="accent1"/>
            </a:solidFill>
            <a:ln>
              <a:noFill/>
            </a:ln>
            <a:effectLst/>
          </c:spPr>
          <c:invertIfNegative val="0"/>
          <c:cat>
            <c:strRef>
              <c:f>graf4!$C$3:$C$7</c:f>
              <c:strCache>
                <c:ptCount val="5"/>
                <c:pt idx="0">
                  <c:v>Muy 
negativo  </c:v>
                </c:pt>
                <c:pt idx="1">
                  <c:v>Algo 
negativo</c:v>
                </c:pt>
                <c:pt idx="2">
                  <c:v>No tendrá efectos</c:v>
                </c:pt>
                <c:pt idx="3">
                  <c:v>Algo 
positivo</c:v>
                </c:pt>
                <c:pt idx="4">
                  <c:v>Muy 
positivo</c:v>
                </c:pt>
              </c:strCache>
            </c:strRef>
          </c:cat>
          <c:val>
            <c:numRef>
              <c:f>graf4!$D$3:$D$7</c:f>
              <c:numCache>
                <c:formatCode>General</c:formatCode>
                <c:ptCount val="5"/>
                <c:pt idx="0">
                  <c:v>6.3</c:v>
                </c:pt>
                <c:pt idx="1">
                  <c:v>14</c:v>
                </c:pt>
                <c:pt idx="2">
                  <c:v>27.8</c:v>
                </c:pt>
                <c:pt idx="3">
                  <c:v>38.700000000000003</c:v>
                </c:pt>
                <c:pt idx="4">
                  <c:v>13.2</c:v>
                </c:pt>
              </c:numCache>
            </c:numRef>
          </c:val>
          <c:extLst>
            <c:ext xmlns:c16="http://schemas.microsoft.com/office/drawing/2014/chart" uri="{C3380CC4-5D6E-409C-BE32-E72D297353CC}">
              <c16:uniqueId val="{00000000-2269-461E-8907-633CD27B441D}"/>
            </c:ext>
          </c:extLst>
        </c:ser>
        <c:dLbls>
          <c:showLegendKey val="0"/>
          <c:showVal val="0"/>
          <c:showCatName val="0"/>
          <c:showSerName val="0"/>
          <c:showPercent val="0"/>
          <c:showBubbleSize val="0"/>
        </c:dLbls>
        <c:gapWidth val="100"/>
        <c:overlap val="-27"/>
        <c:axId val="1699260591"/>
        <c:axId val="1699272239"/>
      </c:barChart>
      <c:catAx>
        <c:axId val="169926059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9272239"/>
        <c:crosses val="autoZero"/>
        <c:auto val="1"/>
        <c:lblAlgn val="ctr"/>
        <c:lblOffset val="100"/>
        <c:noMultiLvlLbl val="0"/>
      </c:catAx>
      <c:valAx>
        <c:axId val="1699272239"/>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926059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149371493899533"/>
          <c:y val="4.3360433604336043E-2"/>
          <c:w val="0.50755397941057212"/>
          <c:h val="0.77244905362439464"/>
        </c:manualLayout>
      </c:layout>
      <c:barChart>
        <c:barDir val="bar"/>
        <c:grouping val="clustered"/>
        <c:varyColors val="0"/>
        <c:ser>
          <c:idx val="0"/>
          <c:order val="0"/>
          <c:tx>
            <c:strRef>
              <c:f>graf5!$D$3</c:f>
              <c:strCache>
                <c:ptCount val="1"/>
                <c:pt idx="0">
                  <c:v>Nada preocupado</c:v>
                </c:pt>
              </c:strCache>
            </c:strRef>
          </c:tx>
          <c:spPr>
            <a:solidFill>
              <a:srgbClr val="00B0F0"/>
            </a:solidFill>
            <a:ln>
              <a:no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graf5!$D$4:$D$11</c:f>
              <c:numCache>
                <c:formatCode>General</c:formatCode>
                <c:ptCount val="8"/>
                <c:pt idx="0">
                  <c:v>17.600000000000001</c:v>
                </c:pt>
                <c:pt idx="1">
                  <c:v>33.5</c:v>
                </c:pt>
                <c:pt idx="2">
                  <c:v>30.3</c:v>
                </c:pt>
                <c:pt idx="3">
                  <c:v>20.8</c:v>
                </c:pt>
                <c:pt idx="4">
                  <c:v>11.2</c:v>
                </c:pt>
                <c:pt idx="5">
                  <c:v>19.3</c:v>
                </c:pt>
                <c:pt idx="6">
                  <c:v>11.1</c:v>
                </c:pt>
                <c:pt idx="7">
                  <c:v>6.2</c:v>
                </c:pt>
              </c:numCache>
            </c:numRef>
          </c:val>
          <c:extLst>
            <c:ext xmlns:c16="http://schemas.microsoft.com/office/drawing/2014/chart" uri="{C3380CC4-5D6E-409C-BE32-E72D297353CC}">
              <c16:uniqueId val="{00000000-45E8-4ED1-BCF9-CCBBBB1F8A9B}"/>
            </c:ext>
          </c:extLst>
        </c:ser>
        <c:ser>
          <c:idx val="1"/>
          <c:order val="1"/>
          <c:tx>
            <c:strRef>
              <c:f>graf5!$E$3</c:f>
              <c:strCache>
                <c:ptCount val="1"/>
                <c:pt idx="0">
                  <c:v>Algo preocupado</c:v>
                </c:pt>
              </c:strCache>
            </c:strRef>
          </c:tx>
          <c:spPr>
            <a:solidFill>
              <a:srgbClr val="FFC000"/>
            </a:solidFill>
            <a:ln>
              <a:no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graf5!$E$4:$E$11</c:f>
              <c:numCache>
                <c:formatCode>General</c:formatCode>
                <c:ptCount val="8"/>
                <c:pt idx="0">
                  <c:v>55.7</c:v>
                </c:pt>
                <c:pt idx="1">
                  <c:v>37.200000000000003</c:v>
                </c:pt>
                <c:pt idx="2">
                  <c:v>37.799999999999997</c:v>
                </c:pt>
                <c:pt idx="3">
                  <c:v>43.1</c:v>
                </c:pt>
                <c:pt idx="4">
                  <c:v>45.2</c:v>
                </c:pt>
                <c:pt idx="5">
                  <c:v>29.8</c:v>
                </c:pt>
                <c:pt idx="6">
                  <c:v>34.200000000000003</c:v>
                </c:pt>
                <c:pt idx="7">
                  <c:v>27</c:v>
                </c:pt>
              </c:numCache>
            </c:numRef>
          </c:val>
          <c:extLst>
            <c:ext xmlns:c16="http://schemas.microsoft.com/office/drawing/2014/chart" uri="{C3380CC4-5D6E-409C-BE32-E72D297353CC}">
              <c16:uniqueId val="{00000001-45E8-4ED1-BCF9-CCBBBB1F8A9B}"/>
            </c:ext>
          </c:extLst>
        </c:ser>
        <c:ser>
          <c:idx val="2"/>
          <c:order val="2"/>
          <c:tx>
            <c:strRef>
              <c:f>graf5!$F$3</c:f>
              <c:strCache>
                <c:ptCount val="1"/>
                <c:pt idx="0">
                  <c:v>Muy preocupado</c:v>
                </c:pt>
              </c:strCache>
            </c:strRef>
          </c:tx>
          <c:spPr>
            <a:solidFill>
              <a:srgbClr val="FF0000"/>
            </a:solidFill>
            <a:ln>
              <a:solidFill>
                <a:srgbClr val="FF0000"/>
              </a:solidFill>
            </a:ln>
            <a:effectLst/>
          </c:spPr>
          <c:invertIfNegative val="0"/>
          <c:cat>
            <c:strRef>
              <c:f>graf5!$C$4:$C$11</c:f>
              <c:strCache>
                <c:ptCount val="8"/>
                <c:pt idx="0">
                  <c:v>Situación económica internacional</c:v>
                </c:pt>
                <c:pt idx="1">
                  <c:v>Condiciones para obtener/pagar créditos</c:v>
                </c:pt>
                <c:pt idx="2">
                  <c:v>Disponibilidad de insumos que usa su empresa</c:v>
                </c:pt>
                <c:pt idx="3">
                  <c:v>Aumento de las tasas de interés</c:v>
                </c:pt>
                <c:pt idx="4">
                  <c:v>Desarrollo de la pandemia</c:v>
                </c:pt>
                <c:pt idx="5">
                  <c:v>Aumentos de costos de los insumos que utiliza su empresa</c:v>
                </c:pt>
                <c:pt idx="6">
                  <c:v>Desarrollo manifestaciones sociales</c:v>
                </c:pt>
                <c:pt idx="7">
                  <c:v>Situación política nacional</c:v>
                </c:pt>
              </c:strCache>
            </c:strRef>
          </c:cat>
          <c:val>
            <c:numRef>
              <c:f>graf5!$F$4:$F$11</c:f>
              <c:numCache>
                <c:formatCode>General</c:formatCode>
                <c:ptCount val="8"/>
                <c:pt idx="0">
                  <c:v>26.7</c:v>
                </c:pt>
                <c:pt idx="1">
                  <c:v>29.3</c:v>
                </c:pt>
                <c:pt idx="2">
                  <c:v>31.9</c:v>
                </c:pt>
                <c:pt idx="3">
                  <c:v>36.1</c:v>
                </c:pt>
                <c:pt idx="4">
                  <c:v>43.6</c:v>
                </c:pt>
                <c:pt idx="5">
                  <c:v>50.9</c:v>
                </c:pt>
                <c:pt idx="6">
                  <c:v>54.7</c:v>
                </c:pt>
                <c:pt idx="7">
                  <c:v>66.8</c:v>
                </c:pt>
              </c:numCache>
            </c:numRef>
          </c:val>
          <c:extLst>
            <c:ext xmlns:c16="http://schemas.microsoft.com/office/drawing/2014/chart" uri="{C3380CC4-5D6E-409C-BE32-E72D297353CC}">
              <c16:uniqueId val="{00000002-45E8-4ED1-BCF9-CCBBBB1F8A9B}"/>
            </c:ext>
          </c:extLst>
        </c:ser>
        <c:dLbls>
          <c:showLegendKey val="0"/>
          <c:showVal val="0"/>
          <c:showCatName val="0"/>
          <c:showSerName val="0"/>
          <c:showPercent val="0"/>
          <c:showBubbleSize val="0"/>
        </c:dLbls>
        <c:gapWidth val="182"/>
        <c:axId val="1762929871"/>
        <c:axId val="1762925295"/>
      </c:barChart>
      <c:catAx>
        <c:axId val="176292987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5295"/>
        <c:crosses val="autoZero"/>
        <c:auto val="1"/>
        <c:lblAlgn val="ctr"/>
        <c:lblOffset val="100"/>
        <c:noMultiLvlLbl val="0"/>
      </c:catAx>
      <c:valAx>
        <c:axId val="1762925295"/>
        <c:scaling>
          <c:orientation val="minMax"/>
          <c:max val="70"/>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987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70628526865346"/>
          <c:y val="0.92770973234629817"/>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col"/>
        <c:grouping val="clustered"/>
        <c:varyColors val="0"/>
        <c:ser>
          <c:idx val="0"/>
          <c:order val="0"/>
          <c:spPr>
            <a:solidFill>
              <a:srgbClr val="92D050"/>
            </a:solidFill>
            <a:ln>
              <a:noFill/>
            </a:ln>
            <a:effectLst/>
          </c:spPr>
          <c:invertIfNegative val="0"/>
          <c:cat>
            <c:strRef>
              <c:f>graf6!$C$4:$C$8</c:f>
              <c:strCache>
                <c:ptCount val="5"/>
                <c:pt idx="0">
                  <c:v>Muy negativamente</c:v>
                </c:pt>
                <c:pt idx="1">
                  <c:v>Algo negativamente</c:v>
                </c:pt>
                <c:pt idx="2">
                  <c:v>No están afectando</c:v>
                </c:pt>
                <c:pt idx="3">
                  <c:v>Algo positivamente</c:v>
                </c:pt>
                <c:pt idx="4">
                  <c:v>Muy positivamente</c:v>
                </c:pt>
              </c:strCache>
            </c:strRef>
          </c:cat>
          <c:val>
            <c:numRef>
              <c:f>graf6!$D$4:$D$8</c:f>
              <c:numCache>
                <c:formatCode>General</c:formatCode>
                <c:ptCount val="5"/>
                <c:pt idx="0">
                  <c:v>41.8</c:v>
                </c:pt>
                <c:pt idx="1">
                  <c:v>35</c:v>
                </c:pt>
                <c:pt idx="2">
                  <c:v>21.3</c:v>
                </c:pt>
                <c:pt idx="3">
                  <c:v>1.8</c:v>
                </c:pt>
                <c:pt idx="4">
                  <c:v>0.1</c:v>
                </c:pt>
              </c:numCache>
            </c:numRef>
          </c:val>
          <c:extLst>
            <c:ext xmlns:c16="http://schemas.microsoft.com/office/drawing/2014/chart" uri="{C3380CC4-5D6E-409C-BE32-E72D297353CC}">
              <c16:uniqueId val="{00000000-D870-4499-A033-E3B124E371B9}"/>
            </c:ext>
          </c:extLst>
        </c:ser>
        <c:dLbls>
          <c:showLegendKey val="0"/>
          <c:showVal val="0"/>
          <c:showCatName val="0"/>
          <c:showSerName val="0"/>
          <c:showPercent val="0"/>
          <c:showBubbleSize val="0"/>
        </c:dLbls>
        <c:gapWidth val="100"/>
        <c:overlap val="3"/>
        <c:axId val="1762914479"/>
        <c:axId val="1762919471"/>
      </c:barChart>
      <c:catAx>
        <c:axId val="176291447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1762919471"/>
        <c:crosses val="autoZero"/>
        <c:auto val="1"/>
        <c:lblAlgn val="ctr"/>
        <c:lblOffset val="100"/>
        <c:noMultiLvlLbl val="0"/>
      </c:catAx>
      <c:valAx>
        <c:axId val="1762919471"/>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447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FF0000"/>
            </a:solidFill>
            <a:ln>
              <a:noFill/>
            </a:ln>
            <a:effectLst/>
          </c:spPr>
          <c:invertIfNegative val="0"/>
          <c:cat>
            <c:strRef>
              <c:f>graf7!$C$5:$C$9</c:f>
              <c:strCache>
                <c:ptCount val="5"/>
                <c:pt idx="0">
                  <c:v>Logró contratar el tipo de personal buscado</c:v>
                </c:pt>
                <c:pt idx="1">
                  <c:v>Logró contratar, pero de un perfil distinto</c:v>
                </c:pt>
                <c:pt idx="2">
                  <c:v>No logró contratar, candidatos no aceptaron condiciones</c:v>
                </c:pt>
                <c:pt idx="3">
                  <c:v>No logró contratar, candidatos no se ajustaban al perfil</c:v>
                </c:pt>
                <c:pt idx="4">
                  <c:v>No logró contratar, no hubo candidatos</c:v>
                </c:pt>
              </c:strCache>
            </c:strRef>
          </c:cat>
          <c:val>
            <c:numRef>
              <c:f>graf7!$D$5:$D$9</c:f>
              <c:numCache>
                <c:formatCode>General</c:formatCode>
                <c:ptCount val="5"/>
                <c:pt idx="0">
                  <c:v>32</c:v>
                </c:pt>
                <c:pt idx="1">
                  <c:v>16.8</c:v>
                </c:pt>
                <c:pt idx="2">
                  <c:v>15</c:v>
                </c:pt>
                <c:pt idx="3">
                  <c:v>13</c:v>
                </c:pt>
                <c:pt idx="4">
                  <c:v>23.2</c:v>
                </c:pt>
              </c:numCache>
            </c:numRef>
          </c:val>
          <c:extLst>
            <c:ext xmlns:c16="http://schemas.microsoft.com/office/drawing/2014/chart" uri="{C3380CC4-5D6E-409C-BE32-E72D297353CC}">
              <c16:uniqueId val="{00000000-3527-48AF-B275-CE6FCCDEB117}"/>
            </c:ext>
          </c:extLst>
        </c:ser>
        <c:dLbls>
          <c:showLegendKey val="0"/>
          <c:showVal val="0"/>
          <c:showCatName val="0"/>
          <c:showSerName val="0"/>
          <c:showPercent val="0"/>
          <c:showBubbleSize val="0"/>
        </c:dLbls>
        <c:gapWidth val="100"/>
        <c:axId val="1762918639"/>
        <c:axId val="1762929455"/>
      </c:barChart>
      <c:catAx>
        <c:axId val="176291863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29455"/>
        <c:crosses val="autoZero"/>
        <c:auto val="1"/>
        <c:lblAlgn val="ctr"/>
        <c:lblOffset val="100"/>
        <c:noMultiLvlLbl val="0"/>
      </c:catAx>
      <c:valAx>
        <c:axId val="1762929455"/>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863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0.93574766355140182"/>
        </c:manualLayout>
      </c:layout>
      <c:barChart>
        <c:barDir val="bar"/>
        <c:grouping val="clustered"/>
        <c:varyColors val="0"/>
        <c:ser>
          <c:idx val="0"/>
          <c:order val="0"/>
          <c:spPr>
            <a:solidFill>
              <a:srgbClr val="FFC000"/>
            </a:solidFill>
            <a:ln>
              <a:noFill/>
            </a:ln>
            <a:effectLst/>
          </c:spPr>
          <c:invertIfNegative val="0"/>
          <c:cat>
            <c:strRef>
              <c:f>graf8!$B$6:$B$9</c:f>
              <c:strCache>
                <c:ptCount val="4"/>
                <c:pt idx="0">
                  <c:v>Ausencia de candidatos</c:v>
                </c:pt>
                <c:pt idx="1">
                  <c:v>Candidatos solicitan mejores condiciones</c:v>
                </c:pt>
                <c:pt idx="2">
                  <c:v>Falta capacidad técnica candidatos</c:v>
                </c:pt>
                <c:pt idx="3">
                  <c:v>Otra</c:v>
                </c:pt>
              </c:strCache>
            </c:strRef>
          </c:cat>
          <c:val>
            <c:numRef>
              <c:f>graf8!$C$6:$C$9</c:f>
              <c:numCache>
                <c:formatCode>General</c:formatCode>
                <c:ptCount val="4"/>
                <c:pt idx="0">
                  <c:v>39.6</c:v>
                </c:pt>
                <c:pt idx="1">
                  <c:v>38.5</c:v>
                </c:pt>
                <c:pt idx="2">
                  <c:v>10.4</c:v>
                </c:pt>
                <c:pt idx="3">
                  <c:v>11.5</c:v>
                </c:pt>
              </c:numCache>
            </c:numRef>
          </c:val>
          <c:extLst>
            <c:ext xmlns:c16="http://schemas.microsoft.com/office/drawing/2014/chart" uri="{C3380CC4-5D6E-409C-BE32-E72D297353CC}">
              <c16:uniqueId val="{00000000-689D-491C-B9B6-343B12BC5044}"/>
            </c:ext>
          </c:extLst>
        </c:ser>
        <c:dLbls>
          <c:showLegendKey val="0"/>
          <c:showVal val="0"/>
          <c:showCatName val="0"/>
          <c:showSerName val="0"/>
          <c:showPercent val="0"/>
          <c:showBubbleSize val="0"/>
        </c:dLbls>
        <c:gapWidth val="100"/>
        <c:axId val="1762915311"/>
        <c:axId val="1762915727"/>
      </c:barChart>
      <c:catAx>
        <c:axId val="176291531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5727"/>
        <c:crosses val="autoZero"/>
        <c:auto val="1"/>
        <c:lblAlgn val="ctr"/>
        <c:lblOffset val="100"/>
        <c:noMultiLvlLbl val="0"/>
      </c:catAx>
      <c:valAx>
        <c:axId val="176291572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6291531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graf9!$B$3</c:f>
              <c:strCache>
                <c:ptCount val="1"/>
                <c:pt idx="0">
                  <c:v>Respecto mes promedio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graf9!$A$4:$A$6</c:f>
              <c:numCache>
                <c:formatCode>mmm\-yy</c:formatCode>
                <c:ptCount val="3"/>
                <c:pt idx="0">
                  <c:v>44197</c:v>
                </c:pt>
                <c:pt idx="1">
                  <c:v>44287</c:v>
                </c:pt>
                <c:pt idx="2">
                  <c:v>44378</c:v>
                </c:pt>
              </c:numCache>
            </c:numRef>
          </c:cat>
          <c:val>
            <c:numRef>
              <c:f>graf9!$B$4:$B$6</c:f>
              <c:numCache>
                <c:formatCode>0.0</c:formatCode>
                <c:ptCount val="3"/>
                <c:pt idx="0">
                  <c:v>38.700000000000003</c:v>
                </c:pt>
                <c:pt idx="1">
                  <c:v>34.6</c:v>
                </c:pt>
                <c:pt idx="2">
                  <c:v>42.7</c:v>
                </c:pt>
              </c:numCache>
            </c:numRef>
          </c:val>
          <c:smooth val="0"/>
          <c:extLst>
            <c:ext xmlns:c16="http://schemas.microsoft.com/office/drawing/2014/chart" uri="{C3380CC4-5D6E-409C-BE32-E72D297353CC}">
              <c16:uniqueId val="{00000000-B837-4480-8C90-513BD4EDB35D}"/>
            </c:ext>
          </c:extLst>
        </c:ser>
        <c:ser>
          <c:idx val="1"/>
          <c:order val="1"/>
          <c:tx>
            <c:strRef>
              <c:f>graf9!$C$3</c:f>
              <c:strCache>
                <c:ptCount val="1"/>
                <c:pt idx="0">
                  <c:v>Respecto 12 meses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graf9!$A$4:$A$6</c:f>
              <c:numCache>
                <c:formatCode>mmm\-yy</c:formatCode>
                <c:ptCount val="3"/>
                <c:pt idx="0">
                  <c:v>44197</c:v>
                </c:pt>
                <c:pt idx="1">
                  <c:v>44287</c:v>
                </c:pt>
                <c:pt idx="2">
                  <c:v>44378</c:v>
                </c:pt>
              </c:numCache>
            </c:numRef>
          </c:cat>
          <c:val>
            <c:numRef>
              <c:f>graf9!$C$4:$C$6</c:f>
              <c:numCache>
                <c:formatCode>0.0</c:formatCode>
                <c:ptCount val="3"/>
                <c:pt idx="0">
                  <c:v>40.4</c:v>
                </c:pt>
                <c:pt idx="1">
                  <c:v>38.1</c:v>
                </c:pt>
                <c:pt idx="2">
                  <c:v>46</c:v>
                </c:pt>
              </c:numCache>
            </c:numRef>
          </c:val>
          <c:smooth val="0"/>
          <c:extLst>
            <c:ext xmlns:c16="http://schemas.microsoft.com/office/drawing/2014/chart" uri="{C3380CC4-5D6E-409C-BE32-E72D297353CC}">
              <c16:uniqueId val="{00000001-B837-4480-8C90-513BD4EDB35D}"/>
            </c:ext>
          </c:extLst>
        </c:ser>
        <c:ser>
          <c:idx val="2"/>
          <c:order val="2"/>
          <c:tx>
            <c:strRef>
              <c:f>graf9!$D$3</c:f>
              <c:strCache>
                <c:ptCount val="1"/>
                <c:pt idx="0">
                  <c:v>Respecto 3 meses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graf9!$A$4:$A$6</c:f>
              <c:numCache>
                <c:formatCode>mmm\-yy</c:formatCode>
                <c:ptCount val="3"/>
                <c:pt idx="0">
                  <c:v>44197</c:v>
                </c:pt>
                <c:pt idx="1">
                  <c:v>44287</c:v>
                </c:pt>
                <c:pt idx="2">
                  <c:v>44378</c:v>
                </c:pt>
              </c:numCache>
            </c:numRef>
          </c:cat>
          <c:val>
            <c:numRef>
              <c:f>graf9!$D$4:$D$6</c:f>
              <c:numCache>
                <c:formatCode>0.0</c:formatCode>
                <c:ptCount val="3"/>
                <c:pt idx="0">
                  <c:v>47.8</c:v>
                </c:pt>
                <c:pt idx="1">
                  <c:v>42.8</c:v>
                </c:pt>
                <c:pt idx="2">
                  <c:v>46.9</c:v>
                </c:pt>
              </c:numCache>
            </c:numRef>
          </c:val>
          <c:smooth val="0"/>
          <c:extLst>
            <c:ext xmlns:c16="http://schemas.microsoft.com/office/drawing/2014/chart" uri="{C3380CC4-5D6E-409C-BE32-E72D297353CC}">
              <c16:uniqueId val="{00000002-B837-4480-8C90-513BD4EDB35D}"/>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prstDash val="solid"/>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xdr:colOff>
      <xdr:row>2</xdr:row>
      <xdr:rowOff>257174</xdr:rowOff>
    </xdr:from>
    <xdr:to>
      <xdr:col>9</xdr:col>
      <xdr:colOff>297308</xdr:colOff>
      <xdr:row>12</xdr:row>
      <xdr:rowOff>173989</xdr:rowOff>
    </xdr:to>
    <xdr:graphicFrame macro="">
      <xdr:nvGraphicFramePr>
        <xdr:cNvPr id="2" name="Gráfico 2">
          <a:extLst>
            <a:ext uri="{FF2B5EF4-FFF2-40B4-BE49-F238E27FC236}">
              <a16:creationId xmlns:a16="http://schemas.microsoft.com/office/drawing/2014/main" id="{78D26A34-FE4E-475F-BE79-001D9EBB8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23813</xdr:colOff>
      <xdr:row>5</xdr:row>
      <xdr:rowOff>4762</xdr:rowOff>
    </xdr:from>
    <xdr:to>
      <xdr:col>10</xdr:col>
      <xdr:colOff>587820</xdr:colOff>
      <xdr:row>16</xdr:row>
      <xdr:rowOff>83502</xdr:rowOff>
    </xdr:to>
    <xdr:graphicFrame macro="">
      <xdr:nvGraphicFramePr>
        <xdr:cNvPr id="2" name="Gráfico 1">
          <a:extLst>
            <a:ext uri="{FF2B5EF4-FFF2-40B4-BE49-F238E27FC236}">
              <a16:creationId xmlns:a16="http://schemas.microsoft.com/office/drawing/2014/main" id="{9966E70B-17B6-45F1-9F06-414F043B9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4763</xdr:colOff>
      <xdr:row>4</xdr:row>
      <xdr:rowOff>157162</xdr:rowOff>
    </xdr:from>
    <xdr:to>
      <xdr:col>9</xdr:col>
      <xdr:colOff>568770</xdr:colOff>
      <xdr:row>16</xdr:row>
      <xdr:rowOff>45402</xdr:rowOff>
    </xdr:to>
    <xdr:graphicFrame macro="">
      <xdr:nvGraphicFramePr>
        <xdr:cNvPr id="2" name="Gráfico 1">
          <a:extLst>
            <a:ext uri="{FF2B5EF4-FFF2-40B4-BE49-F238E27FC236}">
              <a16:creationId xmlns:a16="http://schemas.microsoft.com/office/drawing/2014/main" id="{2F82EA9D-7EBE-493E-8CC7-218B7DB6A7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38098</xdr:colOff>
      <xdr:row>4</xdr:row>
      <xdr:rowOff>155574</xdr:rowOff>
    </xdr:from>
    <xdr:to>
      <xdr:col>9</xdr:col>
      <xdr:colOff>540637</xdr:colOff>
      <xdr:row>16</xdr:row>
      <xdr:rowOff>120014</xdr:rowOff>
    </xdr:to>
    <xdr:grpSp>
      <xdr:nvGrpSpPr>
        <xdr:cNvPr id="2" name="Grupo 1">
          <a:extLst>
            <a:ext uri="{FF2B5EF4-FFF2-40B4-BE49-F238E27FC236}">
              <a16:creationId xmlns:a16="http://schemas.microsoft.com/office/drawing/2014/main" id="{5CA80D28-B306-44FA-AC88-FDA755D64BA6}"/>
            </a:ext>
          </a:extLst>
        </xdr:cNvPr>
        <xdr:cNvGrpSpPr/>
      </xdr:nvGrpSpPr>
      <xdr:grpSpPr>
        <a:xfrm>
          <a:off x="8127998" y="1076324"/>
          <a:ext cx="2813939" cy="2174240"/>
          <a:chOff x="8112125" y="804862"/>
          <a:chExt cx="2825562" cy="2163992"/>
        </a:xfrm>
      </xdr:grpSpPr>
      <xdr:graphicFrame macro="">
        <xdr:nvGraphicFramePr>
          <xdr:cNvPr id="3" name="Gráfico 2">
            <a:extLst>
              <a:ext uri="{FF2B5EF4-FFF2-40B4-BE49-F238E27FC236}">
                <a16:creationId xmlns:a16="http://schemas.microsoft.com/office/drawing/2014/main" id="{DDE36BB9-0B93-4B5D-8962-AAB843FB69BD}"/>
              </a:ext>
            </a:extLst>
          </xdr:cNvPr>
          <xdr:cNvGraphicFramePr>
            <a:graphicFrameLocks/>
          </xdr:cNvGraphicFramePr>
        </xdr:nvGraphicFramePr>
        <xdr:xfrm>
          <a:off x="8112125" y="804862"/>
          <a:ext cx="2825562" cy="216399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ector recto 3">
            <a:extLst>
              <a:ext uri="{FF2B5EF4-FFF2-40B4-BE49-F238E27FC236}">
                <a16:creationId xmlns:a16="http://schemas.microsoft.com/office/drawing/2014/main" id="{F9A49400-24EF-4935-B3D4-2281E943EB11}"/>
              </a:ext>
            </a:extLst>
          </xdr:cNvPr>
          <xdr:cNvCxnSpPr/>
        </xdr:nvCxnSpPr>
        <xdr:spPr>
          <a:xfrm flipV="1">
            <a:off x="8347405" y="1620152"/>
            <a:ext cx="2384290" cy="2494"/>
          </a:xfrm>
          <a:prstGeom prst="line">
            <a:avLst/>
          </a:prstGeom>
          <a:ln>
            <a:solidFill>
              <a:srgbClr val="C00000"/>
            </a:solidFill>
          </a:ln>
        </xdr:spPr>
        <xdr:style>
          <a:lnRef idx="2">
            <a:schemeClr val="dk1"/>
          </a:lnRef>
          <a:fillRef idx="0">
            <a:schemeClr val="dk1"/>
          </a:fillRef>
          <a:effectRef idx="1">
            <a:schemeClr val="dk1"/>
          </a:effectRef>
          <a:fontRef idx="minor">
            <a:schemeClr val="tx1"/>
          </a:fontRef>
        </xdr:style>
      </xdr:cxnSp>
    </xdr:grpSp>
    <xdr:clientData/>
  </xdr:twoCellAnchor>
  <xdr:twoCellAnchor>
    <xdr:from>
      <xdr:col>9</xdr:col>
      <xdr:colOff>1022351</xdr:colOff>
      <xdr:row>4</xdr:row>
      <xdr:rowOff>57150</xdr:rowOff>
    </xdr:from>
    <xdr:to>
      <xdr:col>12</xdr:col>
      <xdr:colOff>488950</xdr:colOff>
      <xdr:row>17</xdr:row>
      <xdr:rowOff>101600</xdr:rowOff>
    </xdr:to>
    <xdr:grpSp>
      <xdr:nvGrpSpPr>
        <xdr:cNvPr id="5" name="Grupo 4">
          <a:extLst>
            <a:ext uri="{FF2B5EF4-FFF2-40B4-BE49-F238E27FC236}">
              <a16:creationId xmlns:a16="http://schemas.microsoft.com/office/drawing/2014/main" id="{9190CD6B-DB2E-499F-9FC6-E6E68B79E707}"/>
            </a:ext>
          </a:extLst>
        </xdr:cNvPr>
        <xdr:cNvGrpSpPr/>
      </xdr:nvGrpSpPr>
      <xdr:grpSpPr>
        <a:xfrm>
          <a:off x="11423651" y="977900"/>
          <a:ext cx="2933699" cy="2438400"/>
          <a:chOff x="8112125" y="804862"/>
          <a:chExt cx="2825561" cy="2163992"/>
        </a:xfrm>
      </xdr:grpSpPr>
      <xdr:graphicFrame macro="">
        <xdr:nvGraphicFramePr>
          <xdr:cNvPr id="6" name="Gráfico 5">
            <a:extLst>
              <a:ext uri="{FF2B5EF4-FFF2-40B4-BE49-F238E27FC236}">
                <a16:creationId xmlns:a16="http://schemas.microsoft.com/office/drawing/2014/main" id="{9FFE4236-1BBB-4E25-A7A3-6E1E2355532E}"/>
              </a:ext>
            </a:extLst>
          </xdr:cNvPr>
          <xdr:cNvGraphicFramePr>
            <a:graphicFrameLocks/>
          </xdr:cNvGraphicFramePr>
        </xdr:nvGraphicFramePr>
        <xdr:xfrm>
          <a:off x="8112125" y="804862"/>
          <a:ext cx="2825561" cy="2163992"/>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Conector recto 6">
            <a:extLst>
              <a:ext uri="{FF2B5EF4-FFF2-40B4-BE49-F238E27FC236}">
                <a16:creationId xmlns:a16="http://schemas.microsoft.com/office/drawing/2014/main" id="{AB1B9269-9E51-42C7-A439-9BB0C85DD9EA}"/>
              </a:ext>
            </a:extLst>
          </xdr:cNvPr>
          <xdr:cNvCxnSpPr/>
        </xdr:nvCxnSpPr>
        <xdr:spPr>
          <a:xfrm>
            <a:off x="8486321" y="1641443"/>
            <a:ext cx="2255293" cy="664"/>
          </a:xfrm>
          <a:prstGeom prst="line">
            <a:avLst/>
          </a:prstGeom>
          <a:ln>
            <a:solidFill>
              <a:srgbClr val="C00000"/>
            </a:solidFill>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752475</xdr:colOff>
      <xdr:row>5</xdr:row>
      <xdr:rowOff>176212</xdr:rowOff>
    </xdr:from>
    <xdr:to>
      <xdr:col>20</xdr:col>
      <xdr:colOff>9525</xdr:colOff>
      <xdr:row>17</xdr:row>
      <xdr:rowOff>152400</xdr:rowOff>
    </xdr:to>
    <xdr:graphicFrame macro="">
      <xdr:nvGraphicFramePr>
        <xdr:cNvPr id="2" name="Gráfico 1">
          <a:extLst>
            <a:ext uri="{FF2B5EF4-FFF2-40B4-BE49-F238E27FC236}">
              <a16:creationId xmlns:a16="http://schemas.microsoft.com/office/drawing/2014/main" id="{22685FCE-F1F5-41F0-9DA3-F289FFDB05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23813</xdr:colOff>
      <xdr:row>5</xdr:row>
      <xdr:rowOff>61912</xdr:rowOff>
    </xdr:from>
    <xdr:to>
      <xdr:col>9</xdr:col>
      <xdr:colOff>587820</xdr:colOff>
      <xdr:row>16</xdr:row>
      <xdr:rowOff>140652</xdr:rowOff>
    </xdr:to>
    <xdr:graphicFrame macro="">
      <xdr:nvGraphicFramePr>
        <xdr:cNvPr id="2" name="Gráfico 1">
          <a:extLst>
            <a:ext uri="{FF2B5EF4-FFF2-40B4-BE49-F238E27FC236}">
              <a16:creationId xmlns:a16="http://schemas.microsoft.com/office/drawing/2014/main" id="{31B51758-39BC-4E14-9735-5F16782EB6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14288</xdr:colOff>
      <xdr:row>5</xdr:row>
      <xdr:rowOff>185737</xdr:rowOff>
    </xdr:from>
    <xdr:to>
      <xdr:col>9</xdr:col>
      <xdr:colOff>578295</xdr:colOff>
      <xdr:row>17</xdr:row>
      <xdr:rowOff>73977</xdr:rowOff>
    </xdr:to>
    <xdr:graphicFrame macro="">
      <xdr:nvGraphicFramePr>
        <xdr:cNvPr id="2" name="Gráfico 1">
          <a:extLst>
            <a:ext uri="{FF2B5EF4-FFF2-40B4-BE49-F238E27FC236}">
              <a16:creationId xmlns:a16="http://schemas.microsoft.com/office/drawing/2014/main" id="{F7D2AD7B-0ABB-4751-8619-9C56F0969F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0.07647</cdr:x>
      <cdr:y>0.572</cdr:y>
    </cdr:from>
    <cdr:to>
      <cdr:x>0.94142</cdr:x>
      <cdr:y>0.572</cdr:y>
    </cdr:to>
    <cdr:cxnSp macro="">
      <cdr:nvCxnSpPr>
        <cdr:cNvPr id="3" name="Conector recto 2">
          <a:extLst xmlns:a="http://schemas.openxmlformats.org/drawingml/2006/main">
            <a:ext uri="{FF2B5EF4-FFF2-40B4-BE49-F238E27FC236}">
              <a16:creationId xmlns:a16="http://schemas.microsoft.com/office/drawing/2014/main" id="{B4169FDF-BE26-4F2D-A414-9B61C359379B}"/>
            </a:ext>
          </a:extLst>
        </cdr:cNvPr>
        <cdr:cNvCxnSpPr/>
      </cdr:nvCxnSpPr>
      <cdr:spPr>
        <a:xfrm xmlns:a="http://schemas.openxmlformats.org/drawingml/2006/main">
          <a:off x="288312" y="1220884"/>
          <a:ext cx="3261095" cy="0"/>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47626</xdr:colOff>
      <xdr:row>2</xdr:row>
      <xdr:rowOff>241299</xdr:rowOff>
    </xdr:from>
    <xdr:to>
      <xdr:col>8</xdr:col>
      <xdr:colOff>344933</xdr:colOff>
      <xdr:row>14</xdr:row>
      <xdr:rowOff>15239</xdr:rowOff>
    </xdr:to>
    <xdr:graphicFrame macro="">
      <xdr:nvGraphicFramePr>
        <xdr:cNvPr id="2" name="Gráfico 1">
          <a:extLst>
            <a:ext uri="{FF2B5EF4-FFF2-40B4-BE49-F238E27FC236}">
              <a16:creationId xmlns:a16="http://schemas.microsoft.com/office/drawing/2014/main" id="{963831C4-DF0B-43D9-9849-64F1E3219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0.09294</cdr:x>
      <cdr:y>0.38958</cdr:y>
    </cdr:from>
    <cdr:to>
      <cdr:x>0.94886</cdr:x>
      <cdr:y>0.39147</cdr:y>
    </cdr:to>
    <cdr:cxnSp macro="">
      <cdr:nvCxnSpPr>
        <cdr:cNvPr id="2" name="Conector recto 1">
          <a:extLst xmlns:a="http://schemas.openxmlformats.org/drawingml/2006/main">
            <a:ext uri="{FF2B5EF4-FFF2-40B4-BE49-F238E27FC236}">
              <a16:creationId xmlns:a16="http://schemas.microsoft.com/office/drawing/2014/main" id="{4899049A-87C0-4CB1-82B4-6DC3F2D8EEAE}"/>
            </a:ext>
          </a:extLst>
        </cdr:cNvPr>
        <cdr:cNvCxnSpPr/>
      </cdr:nvCxnSpPr>
      <cdr:spPr>
        <a:xfrm xmlns:a="http://schemas.openxmlformats.org/drawingml/2006/main" flipV="1">
          <a:off x="349852" y="844559"/>
          <a:ext cx="3222031" cy="4098"/>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4</xdr:col>
      <xdr:colOff>47626</xdr:colOff>
      <xdr:row>2</xdr:row>
      <xdr:rowOff>241299</xdr:rowOff>
    </xdr:from>
    <xdr:to>
      <xdr:col>7</xdr:col>
      <xdr:colOff>344933</xdr:colOff>
      <xdr:row>14</xdr:row>
      <xdr:rowOff>15239</xdr:rowOff>
    </xdr:to>
    <xdr:graphicFrame macro="">
      <xdr:nvGraphicFramePr>
        <xdr:cNvPr id="2" name="Gráfico 1">
          <a:extLst>
            <a:ext uri="{FF2B5EF4-FFF2-40B4-BE49-F238E27FC236}">
              <a16:creationId xmlns:a16="http://schemas.microsoft.com/office/drawing/2014/main" id="{8675D9D1-7463-48D7-9FB8-8EB67692A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0.09125</cdr:x>
      <cdr:y>0.3515</cdr:y>
    </cdr:from>
    <cdr:to>
      <cdr:x>0.95391</cdr:x>
      <cdr:y>0.35925</cdr:y>
    </cdr:to>
    <cdr:cxnSp macro="">
      <cdr:nvCxnSpPr>
        <cdr:cNvPr id="2" name="Conector recto 1">
          <a:extLst xmlns:a="http://schemas.openxmlformats.org/drawingml/2006/main">
            <a:ext uri="{FF2B5EF4-FFF2-40B4-BE49-F238E27FC236}">
              <a16:creationId xmlns:a16="http://schemas.microsoft.com/office/drawing/2014/main" id="{4899049A-87C0-4CB1-82B4-6DC3F2D8EEAE}"/>
            </a:ext>
          </a:extLst>
        </cdr:cNvPr>
        <cdr:cNvCxnSpPr/>
      </cdr:nvCxnSpPr>
      <cdr:spPr>
        <a:xfrm xmlns:a="http://schemas.openxmlformats.org/drawingml/2006/main" flipV="1">
          <a:off x="343502" y="762006"/>
          <a:ext cx="3247403" cy="16801"/>
        </a:xfrm>
        <a:prstGeom xmlns:a="http://schemas.openxmlformats.org/drawingml/2006/main" prst="line">
          <a:avLst/>
        </a:prstGeom>
        <a:ln xmlns:a="http://schemas.openxmlformats.org/drawingml/2006/main" w="19050">
          <a:solidFill>
            <a:schemeClr val="tx1">
              <a:lumMod val="50000"/>
              <a:lumOff val="50000"/>
            </a:schemeClr>
          </a:solidFill>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5</xdr:col>
      <xdr:colOff>661988</xdr:colOff>
      <xdr:row>3</xdr:row>
      <xdr:rowOff>347662</xdr:rowOff>
    </xdr:from>
    <xdr:to>
      <xdr:col>10</xdr:col>
      <xdr:colOff>463995</xdr:colOff>
      <xdr:row>13</xdr:row>
      <xdr:rowOff>45402</xdr:rowOff>
    </xdr:to>
    <xdr:graphicFrame macro="">
      <xdr:nvGraphicFramePr>
        <xdr:cNvPr id="2" name="Gráfico 1">
          <a:extLst>
            <a:ext uri="{FF2B5EF4-FFF2-40B4-BE49-F238E27FC236}">
              <a16:creationId xmlns:a16="http://schemas.microsoft.com/office/drawing/2014/main" id="{180F488C-2A65-4200-9D98-F09FF62D75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61913</xdr:colOff>
      <xdr:row>5</xdr:row>
      <xdr:rowOff>133350</xdr:rowOff>
    </xdr:from>
    <xdr:to>
      <xdr:col>18</xdr:col>
      <xdr:colOff>161925</xdr:colOff>
      <xdr:row>18</xdr:row>
      <xdr:rowOff>82550</xdr:rowOff>
    </xdr:to>
    <xdr:graphicFrame macro="">
      <xdr:nvGraphicFramePr>
        <xdr:cNvPr id="2" name="Gráfico 1">
          <a:extLst>
            <a:ext uri="{FF2B5EF4-FFF2-40B4-BE49-F238E27FC236}">
              <a16:creationId xmlns:a16="http://schemas.microsoft.com/office/drawing/2014/main" id="{5F97FCB5-7256-46EF-BB0E-D947294B1D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700088</xdr:colOff>
      <xdr:row>4</xdr:row>
      <xdr:rowOff>147637</xdr:rowOff>
    </xdr:from>
    <xdr:to>
      <xdr:col>10</xdr:col>
      <xdr:colOff>502095</xdr:colOff>
      <xdr:row>16</xdr:row>
      <xdr:rowOff>35877</xdr:rowOff>
    </xdr:to>
    <xdr:graphicFrame macro="">
      <xdr:nvGraphicFramePr>
        <xdr:cNvPr id="2" name="Gráfico 1">
          <a:extLst>
            <a:ext uri="{FF2B5EF4-FFF2-40B4-BE49-F238E27FC236}">
              <a16:creationId xmlns:a16="http://schemas.microsoft.com/office/drawing/2014/main" id="{441ECA55-B75A-4B89-8140-86337B5919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EE9-F342-4858-B86F-B3B91F600A48}">
  <dimension ref="A1:J16"/>
  <sheetViews>
    <sheetView tabSelected="1" topLeftCell="D1" zoomScale="130" zoomScaleNormal="130" workbookViewId="0">
      <selection activeCell="J9" sqref="J9"/>
    </sheetView>
  </sheetViews>
  <sheetFormatPr baseColWidth="10" defaultColWidth="16.54296875" defaultRowHeight="14.5"/>
  <cols>
    <col min="1" max="16384" width="16.54296875" style="15"/>
  </cols>
  <sheetData>
    <row r="1" spans="1:10">
      <c r="G1" s="16" t="s">
        <v>0</v>
      </c>
    </row>
    <row r="2" spans="1:10">
      <c r="B2" s="17"/>
      <c r="C2" s="17"/>
      <c r="G2" s="15" t="s">
        <v>1</v>
      </c>
    </row>
    <row r="3" spans="1:10" ht="43" customHeight="1">
      <c r="A3" s="18" t="s">
        <v>2</v>
      </c>
      <c r="B3" s="19" t="s">
        <v>3</v>
      </c>
      <c r="C3" s="19" t="s">
        <v>4</v>
      </c>
      <c r="D3" s="19" t="s">
        <v>5</v>
      </c>
      <c r="E3" s="19" t="s">
        <v>6</v>
      </c>
      <c r="F3" s="19"/>
      <c r="G3" s="20" t="s">
        <v>7</v>
      </c>
    </row>
    <row r="4" spans="1:10">
      <c r="A4" s="21">
        <v>44197</v>
      </c>
      <c r="B4" s="22">
        <v>42.3</v>
      </c>
      <c r="C4" s="22">
        <v>34</v>
      </c>
      <c r="D4" s="22">
        <v>31.7</v>
      </c>
      <c r="E4" s="22">
        <v>63.8</v>
      </c>
      <c r="F4" s="22"/>
    </row>
    <row r="5" spans="1:10">
      <c r="A5" s="21">
        <v>44287</v>
      </c>
      <c r="B5" s="22">
        <v>37.700000000000003</v>
      </c>
      <c r="C5" s="22">
        <v>31.2</v>
      </c>
      <c r="D5" s="22">
        <v>28.2</v>
      </c>
      <c r="E5" s="22">
        <v>66.7</v>
      </c>
      <c r="F5" s="22"/>
    </row>
    <row r="6" spans="1:10">
      <c r="A6" s="21">
        <v>44378</v>
      </c>
      <c r="B6" s="22">
        <v>44.2</v>
      </c>
      <c r="C6" s="22">
        <v>27.9</v>
      </c>
      <c r="D6" s="22">
        <v>32.9</v>
      </c>
      <c r="E6" s="22">
        <v>72.8</v>
      </c>
      <c r="F6" s="23"/>
    </row>
    <row r="9" spans="1:10">
      <c r="A9" s="23"/>
    </row>
    <row r="15" spans="1:10" ht="99.75" customHeight="1">
      <c r="G15" s="28" t="s">
        <v>8</v>
      </c>
      <c r="H15" s="29"/>
      <c r="I15" s="29"/>
      <c r="J15" s="30"/>
    </row>
    <row r="16" spans="1:10">
      <c r="G16" s="24" t="s">
        <v>9</v>
      </c>
    </row>
  </sheetData>
  <mergeCells count="1">
    <mergeCell ref="G15:J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66BC2-6EFB-4855-BBAB-37BFB39EB08F}">
  <dimension ref="C2:T20"/>
  <sheetViews>
    <sheetView topLeftCell="H1" workbookViewId="0">
      <selection activeCell="L20" sqref="L20"/>
    </sheetView>
  </sheetViews>
  <sheetFormatPr baseColWidth="10" defaultColWidth="11.453125" defaultRowHeight="14.5"/>
  <cols>
    <col min="3" max="3" width="48.81640625" bestFit="1" customWidth="1"/>
  </cols>
  <sheetData>
    <row r="2" spans="3:20">
      <c r="L2" s="12" t="s">
        <v>66</v>
      </c>
    </row>
    <row r="3" spans="3:20" ht="33.75" customHeight="1">
      <c r="D3" t="s">
        <v>67</v>
      </c>
      <c r="E3" t="s">
        <v>68</v>
      </c>
      <c r="F3" t="s">
        <v>69</v>
      </c>
      <c r="G3" t="s">
        <v>70</v>
      </c>
      <c r="H3" t="s">
        <v>71</v>
      </c>
      <c r="L3" s="37" t="s">
        <v>72</v>
      </c>
      <c r="M3" s="37"/>
      <c r="N3" s="37"/>
      <c r="O3" s="37"/>
      <c r="P3" s="37"/>
      <c r="Q3" s="37"/>
      <c r="R3" s="37"/>
      <c r="S3" s="37"/>
      <c r="T3" s="37"/>
    </row>
    <row r="4" spans="3:20">
      <c r="C4" t="s">
        <v>73</v>
      </c>
      <c r="D4" s="25">
        <v>2.6</v>
      </c>
      <c r="E4" s="25">
        <v>1.1000000000000001</v>
      </c>
      <c r="F4" s="25">
        <v>29.3</v>
      </c>
      <c r="G4" s="25">
        <v>32.1</v>
      </c>
      <c r="H4" s="25">
        <v>34.9</v>
      </c>
      <c r="L4" s="13" t="s">
        <v>24</v>
      </c>
    </row>
    <row r="5" spans="3:20">
      <c r="C5" t="s">
        <v>74</v>
      </c>
      <c r="D5" s="25">
        <v>7</v>
      </c>
      <c r="E5" s="25">
        <v>3.5</v>
      </c>
      <c r="F5" s="25">
        <v>46.9</v>
      </c>
      <c r="G5" s="25">
        <v>31.7</v>
      </c>
      <c r="H5" s="25">
        <v>10.9</v>
      </c>
    </row>
    <row r="6" spans="3:20">
      <c r="C6" t="s">
        <v>75</v>
      </c>
      <c r="D6" s="25">
        <v>4.0999999999999996</v>
      </c>
      <c r="E6" s="25">
        <v>2.2000000000000002</v>
      </c>
      <c r="F6" s="25">
        <v>41.7</v>
      </c>
      <c r="G6" s="25">
        <v>38.6</v>
      </c>
      <c r="H6" s="25">
        <v>13.4</v>
      </c>
    </row>
    <row r="7" spans="3:20">
      <c r="C7" t="s">
        <v>76</v>
      </c>
      <c r="D7" s="25">
        <v>25.8</v>
      </c>
      <c r="E7" s="25">
        <v>27.1</v>
      </c>
      <c r="F7" s="25">
        <v>40.799999999999997</v>
      </c>
      <c r="G7" s="25">
        <v>4.8</v>
      </c>
      <c r="H7" s="25">
        <v>1.5</v>
      </c>
    </row>
    <row r="8" spans="3:20">
      <c r="C8" t="s">
        <v>77</v>
      </c>
      <c r="D8" s="25">
        <v>36.700000000000003</v>
      </c>
      <c r="E8" s="25">
        <v>23.1</v>
      </c>
      <c r="F8" s="25">
        <v>33.700000000000003</v>
      </c>
      <c r="G8" s="25">
        <v>5.8</v>
      </c>
      <c r="H8" s="25">
        <v>0.6</v>
      </c>
    </row>
    <row r="9" spans="3:20">
      <c r="C9" t="s">
        <v>78</v>
      </c>
      <c r="D9" s="25">
        <v>32.799999999999997</v>
      </c>
      <c r="E9" s="25">
        <v>21.4</v>
      </c>
      <c r="F9" s="25">
        <v>27.9</v>
      </c>
      <c r="G9" s="25">
        <v>14.3</v>
      </c>
      <c r="H9" s="25">
        <v>3.5</v>
      </c>
    </row>
    <row r="10" spans="3:20">
      <c r="C10" t="s">
        <v>79</v>
      </c>
      <c r="D10" s="25">
        <v>8.1999999999999993</v>
      </c>
      <c r="E10" s="25">
        <v>8.8000000000000007</v>
      </c>
      <c r="F10" s="25">
        <v>56.1</v>
      </c>
      <c r="G10" s="25">
        <v>21.6</v>
      </c>
      <c r="H10" s="25">
        <v>5.3</v>
      </c>
    </row>
    <row r="11" spans="3:20">
      <c r="C11" t="s">
        <v>80</v>
      </c>
      <c r="D11" s="25">
        <v>2.7</v>
      </c>
      <c r="E11" s="25">
        <v>2.1</v>
      </c>
      <c r="F11" s="25">
        <v>24.8</v>
      </c>
      <c r="G11" s="25">
        <v>33.5</v>
      </c>
      <c r="H11" s="25">
        <v>36.9</v>
      </c>
    </row>
    <row r="20" spans="12:12">
      <c r="L20" s="2" t="s">
        <v>9</v>
      </c>
    </row>
  </sheetData>
  <mergeCells count="1">
    <mergeCell ref="L3:T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D230-28D0-41A2-87CB-AC770E9DC49C}">
  <dimension ref="B2:J18"/>
  <sheetViews>
    <sheetView workbookViewId="0">
      <selection activeCell="F18" sqref="F18"/>
    </sheetView>
  </sheetViews>
  <sheetFormatPr baseColWidth="10" defaultColWidth="11.453125" defaultRowHeight="14.5"/>
  <sheetData>
    <row r="2" spans="2:10">
      <c r="F2" s="12" t="s">
        <v>81</v>
      </c>
    </row>
    <row r="3" spans="2:10" ht="36.75" customHeight="1">
      <c r="B3" t="s">
        <v>82</v>
      </c>
      <c r="C3">
        <v>18.2</v>
      </c>
      <c r="F3" s="37" t="s">
        <v>83</v>
      </c>
      <c r="G3" s="37"/>
      <c r="H3" s="37"/>
      <c r="I3" s="37"/>
      <c r="J3" s="37"/>
    </row>
    <row r="4" spans="2:10">
      <c r="B4" t="s">
        <v>84</v>
      </c>
      <c r="C4">
        <v>13.9</v>
      </c>
      <c r="F4" t="s">
        <v>24</v>
      </c>
    </row>
    <row r="5" spans="2:10">
      <c r="B5" t="s">
        <v>85</v>
      </c>
      <c r="C5">
        <v>67.900000000000006</v>
      </c>
    </row>
    <row r="18" spans="6:6">
      <c r="F18" s="2" t="s">
        <v>9</v>
      </c>
    </row>
  </sheetData>
  <mergeCells count="1">
    <mergeCell ref="F3:J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E8F5-F3B6-4486-BEFF-0EAF07F3886B}">
  <dimension ref="B3:J19"/>
  <sheetViews>
    <sheetView topLeftCell="C1" workbookViewId="0">
      <selection activeCell="L15" sqref="L15"/>
    </sheetView>
  </sheetViews>
  <sheetFormatPr baseColWidth="10" defaultColWidth="11.453125" defaultRowHeight="14.5"/>
  <cols>
    <col min="2" max="2" width="39.26953125" bestFit="1" customWidth="1"/>
  </cols>
  <sheetData>
    <row r="3" spans="2:10">
      <c r="B3" t="s">
        <v>92</v>
      </c>
      <c r="C3">
        <v>11.8</v>
      </c>
      <c r="F3" s="12" t="s">
        <v>87</v>
      </c>
    </row>
    <row r="4" spans="2:10" ht="30.75" customHeight="1">
      <c r="B4" t="s">
        <v>90</v>
      </c>
      <c r="C4">
        <v>21.7</v>
      </c>
      <c r="F4" s="37" t="s">
        <v>89</v>
      </c>
      <c r="G4" s="37"/>
      <c r="H4" s="37"/>
      <c r="I4" s="37"/>
      <c r="J4" s="37"/>
    </row>
    <row r="5" spans="2:10">
      <c r="B5" t="s">
        <v>88</v>
      </c>
      <c r="C5">
        <v>36.4</v>
      </c>
      <c r="F5" t="s">
        <v>24</v>
      </c>
    </row>
    <row r="6" spans="2:10">
      <c r="B6" t="s">
        <v>86</v>
      </c>
      <c r="C6">
        <v>38.299999999999997</v>
      </c>
    </row>
    <row r="7" spans="2:10">
      <c r="B7" t="s">
        <v>91</v>
      </c>
      <c r="C7">
        <v>65.599999999999994</v>
      </c>
    </row>
    <row r="19" spans="6:6">
      <c r="F19" s="26" t="s">
        <v>9</v>
      </c>
    </row>
  </sheetData>
  <mergeCells count="1">
    <mergeCell ref="F4:J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1EA5-705A-4243-9EDD-155959959F43}">
  <dimension ref="A1:I16"/>
  <sheetViews>
    <sheetView topLeftCell="D1" zoomScale="130" zoomScaleNormal="130" workbookViewId="0">
      <selection activeCell="J17" sqref="J17"/>
    </sheetView>
  </sheetViews>
  <sheetFormatPr baseColWidth="10" defaultColWidth="16.54296875" defaultRowHeight="14.5"/>
  <cols>
    <col min="1" max="16384" width="16.54296875" style="1"/>
  </cols>
  <sheetData>
    <row r="1" spans="1:9">
      <c r="F1" s="3" t="s">
        <v>10</v>
      </c>
    </row>
    <row r="2" spans="1:9">
      <c r="B2" s="4" t="s">
        <v>11</v>
      </c>
      <c r="C2" s="4"/>
      <c r="F2" s="1" t="s">
        <v>12</v>
      </c>
    </row>
    <row r="3" spans="1:9" ht="29">
      <c r="A3" s="5" t="s">
        <v>2</v>
      </c>
      <c r="B3" s="6" t="s">
        <v>13</v>
      </c>
      <c r="C3" s="6" t="s">
        <v>14</v>
      </c>
      <c r="D3" s="6" t="s">
        <v>15</v>
      </c>
      <c r="E3" s="11"/>
      <c r="F3" s="7" t="s">
        <v>7</v>
      </c>
    </row>
    <row r="4" spans="1:9">
      <c r="A4" s="8">
        <v>44197</v>
      </c>
      <c r="B4" s="9">
        <v>35.9</v>
      </c>
      <c r="C4" s="9">
        <v>35.299999999999997</v>
      </c>
      <c r="D4" s="9">
        <v>42.1</v>
      </c>
      <c r="E4" s="11"/>
    </row>
    <row r="5" spans="1:9">
      <c r="A5" s="8">
        <v>44287</v>
      </c>
      <c r="B5" s="9">
        <v>34</v>
      </c>
      <c r="C5" s="9">
        <v>42.6</v>
      </c>
      <c r="D5" s="9">
        <v>40</v>
      </c>
      <c r="E5" s="11"/>
    </row>
    <row r="6" spans="1:9">
      <c r="A6" s="8">
        <v>44378</v>
      </c>
      <c r="B6" s="9">
        <v>42.2</v>
      </c>
      <c r="C6" s="9">
        <v>48.2</v>
      </c>
      <c r="D6" s="9">
        <v>46.9</v>
      </c>
      <c r="E6" s="10"/>
    </row>
    <row r="9" spans="1:9">
      <c r="A9" s="10"/>
    </row>
    <row r="15" spans="1:9">
      <c r="F15" s="31" t="s">
        <v>16</v>
      </c>
      <c r="G15" s="32"/>
      <c r="H15" s="32"/>
      <c r="I15" s="33"/>
    </row>
    <row r="16" spans="1:9">
      <c r="F16" s="2" t="s">
        <v>9</v>
      </c>
    </row>
  </sheetData>
  <mergeCells count="1">
    <mergeCell ref="F15:I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29D6-CBEC-4F4D-A40D-7928B0BD3452}">
  <dimension ref="A1:H16"/>
  <sheetViews>
    <sheetView zoomScaleNormal="100" workbookViewId="0">
      <selection activeCell="E3" sqref="E3"/>
    </sheetView>
  </sheetViews>
  <sheetFormatPr baseColWidth="10" defaultColWidth="16.54296875" defaultRowHeight="14.5"/>
  <cols>
    <col min="1" max="16384" width="16.54296875" style="1"/>
  </cols>
  <sheetData>
    <row r="1" spans="1:8">
      <c r="E1" s="3" t="s">
        <v>17</v>
      </c>
    </row>
    <row r="2" spans="1:8">
      <c r="B2" s="1" t="s">
        <v>18</v>
      </c>
      <c r="E2" s="1" t="s">
        <v>94</v>
      </c>
    </row>
    <row r="3" spans="1:8" ht="29">
      <c r="A3" s="5" t="s">
        <v>2</v>
      </c>
      <c r="B3" s="6" t="s">
        <v>13</v>
      </c>
      <c r="C3" s="6" t="s">
        <v>19</v>
      </c>
      <c r="D3" s="11"/>
      <c r="E3" s="7" t="s">
        <v>7</v>
      </c>
    </row>
    <row r="4" spans="1:8">
      <c r="A4" s="8">
        <v>44197</v>
      </c>
      <c r="B4" s="9">
        <v>51.2</v>
      </c>
      <c r="C4" s="9">
        <v>59.5</v>
      </c>
      <c r="D4" s="11"/>
    </row>
    <row r="5" spans="1:8">
      <c r="A5" s="8">
        <v>44287</v>
      </c>
      <c r="B5" s="9">
        <v>49.2</v>
      </c>
      <c r="C5" s="9">
        <v>60.3</v>
      </c>
      <c r="D5" s="11"/>
    </row>
    <row r="6" spans="1:8">
      <c r="A6" s="8">
        <v>44378</v>
      </c>
      <c r="B6" s="9">
        <v>54.4</v>
      </c>
      <c r="C6" s="9">
        <v>59.8</v>
      </c>
      <c r="D6" s="10"/>
    </row>
    <row r="9" spans="1:8">
      <c r="A9" s="10"/>
    </row>
    <row r="15" spans="1:8">
      <c r="E15" s="31" t="s">
        <v>16</v>
      </c>
      <c r="F15" s="32"/>
      <c r="G15" s="32"/>
      <c r="H15" s="33"/>
    </row>
    <row r="16" spans="1:8">
      <c r="E16" s="2" t="s">
        <v>9</v>
      </c>
    </row>
  </sheetData>
  <mergeCells count="1">
    <mergeCell ref="E15:H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7F2A-7216-45FF-ACBC-E2ECABA5D879}">
  <dimension ref="C2:K15"/>
  <sheetViews>
    <sheetView topLeftCell="C1" workbookViewId="0">
      <selection activeCell="F7" sqref="F7"/>
    </sheetView>
  </sheetViews>
  <sheetFormatPr baseColWidth="10" defaultColWidth="11.453125" defaultRowHeight="14.5"/>
  <cols>
    <col min="3" max="3" width="39.453125" bestFit="1" customWidth="1"/>
  </cols>
  <sheetData>
    <row r="2" spans="3:11">
      <c r="G2" s="12" t="s">
        <v>20</v>
      </c>
    </row>
    <row r="3" spans="3:11" ht="45.75" customHeight="1">
      <c r="C3" s="27" t="s">
        <v>21</v>
      </c>
      <c r="D3">
        <v>6.3</v>
      </c>
      <c r="G3" s="34" t="s">
        <v>22</v>
      </c>
      <c r="H3" s="34"/>
      <c r="I3" s="34"/>
      <c r="J3" s="34"/>
      <c r="K3" s="34"/>
    </row>
    <row r="4" spans="3:11" ht="29">
      <c r="C4" s="27" t="s">
        <v>23</v>
      </c>
      <c r="D4">
        <v>14</v>
      </c>
      <c r="G4" s="13" t="s">
        <v>24</v>
      </c>
    </row>
    <row r="5" spans="3:11">
      <c r="C5" t="s">
        <v>25</v>
      </c>
      <c r="D5">
        <v>27.8</v>
      </c>
    </row>
    <row r="6" spans="3:11" ht="29">
      <c r="C6" s="27" t="s">
        <v>26</v>
      </c>
      <c r="D6">
        <v>38.700000000000003</v>
      </c>
    </row>
    <row r="7" spans="3:11" ht="29">
      <c r="C7" s="27" t="s">
        <v>27</v>
      </c>
      <c r="D7">
        <v>13.2</v>
      </c>
    </row>
    <row r="15" spans="3:11">
      <c r="G15" s="2" t="s">
        <v>9</v>
      </c>
    </row>
  </sheetData>
  <mergeCells count="1">
    <mergeCell ref="G3:K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5941-5218-40F9-9010-209F8E1F0381}">
  <dimension ref="C2:K20"/>
  <sheetViews>
    <sheetView topLeftCell="B1" workbookViewId="0">
      <selection activeCell="U18" sqref="U18"/>
    </sheetView>
  </sheetViews>
  <sheetFormatPr baseColWidth="10" defaultColWidth="11.453125" defaultRowHeight="14.5"/>
  <cols>
    <col min="3" max="3" width="53.81640625" bestFit="1" customWidth="1"/>
  </cols>
  <sheetData>
    <row r="2" spans="3:11">
      <c r="K2" s="12" t="s">
        <v>28</v>
      </c>
    </row>
    <row r="3" spans="3:11">
      <c r="D3" t="s">
        <v>29</v>
      </c>
      <c r="E3" t="s">
        <v>30</v>
      </c>
      <c r="F3" t="s">
        <v>31</v>
      </c>
      <c r="K3" t="s">
        <v>32</v>
      </c>
    </row>
    <row r="4" spans="3:11">
      <c r="C4" t="s">
        <v>34</v>
      </c>
      <c r="D4">
        <v>17.600000000000001</v>
      </c>
      <c r="E4">
        <v>55.7</v>
      </c>
      <c r="F4">
        <v>26.7</v>
      </c>
      <c r="H4">
        <f>+SUM(D4:F4)</f>
        <v>100.00000000000001</v>
      </c>
      <c r="K4" s="13" t="s">
        <v>24</v>
      </c>
    </row>
    <row r="5" spans="3:11">
      <c r="C5" t="s">
        <v>33</v>
      </c>
      <c r="D5">
        <v>33.5</v>
      </c>
      <c r="E5">
        <v>37.200000000000003</v>
      </c>
      <c r="F5">
        <v>29.3</v>
      </c>
      <c r="H5">
        <f>+SUM(D5:F5)</f>
        <v>100</v>
      </c>
    </row>
    <row r="6" spans="3:11">
      <c r="C6" t="s">
        <v>37</v>
      </c>
      <c r="D6">
        <v>30.3</v>
      </c>
      <c r="E6">
        <v>37.799999999999997</v>
      </c>
      <c r="F6">
        <v>31.9</v>
      </c>
      <c r="H6">
        <f t="shared" ref="H6:H11" si="0">+SUM(D6:F6)</f>
        <v>100</v>
      </c>
    </row>
    <row r="7" spans="3:11">
      <c r="C7" t="s">
        <v>35</v>
      </c>
      <c r="D7">
        <v>20.8</v>
      </c>
      <c r="E7">
        <v>43.1</v>
      </c>
      <c r="F7">
        <v>36.1</v>
      </c>
      <c r="H7">
        <f t="shared" si="0"/>
        <v>100</v>
      </c>
    </row>
    <row r="8" spans="3:11">
      <c r="C8" t="s">
        <v>36</v>
      </c>
      <c r="D8">
        <v>11.2</v>
      </c>
      <c r="E8">
        <v>45.2</v>
      </c>
      <c r="F8">
        <v>43.6</v>
      </c>
      <c r="H8">
        <f t="shared" si="0"/>
        <v>100</v>
      </c>
    </row>
    <row r="9" spans="3:11">
      <c r="C9" t="s">
        <v>39</v>
      </c>
      <c r="D9">
        <v>19.3</v>
      </c>
      <c r="E9">
        <v>29.8</v>
      </c>
      <c r="F9">
        <v>50.9</v>
      </c>
      <c r="H9">
        <f t="shared" si="0"/>
        <v>100</v>
      </c>
    </row>
    <row r="10" spans="3:11">
      <c r="C10" t="s">
        <v>38</v>
      </c>
      <c r="D10">
        <v>11.1</v>
      </c>
      <c r="E10">
        <v>34.200000000000003</v>
      </c>
      <c r="F10">
        <v>54.7</v>
      </c>
      <c r="H10">
        <f t="shared" si="0"/>
        <v>100</v>
      </c>
    </row>
    <row r="11" spans="3:11">
      <c r="C11" t="s">
        <v>40</v>
      </c>
      <c r="D11">
        <v>6.2</v>
      </c>
      <c r="E11">
        <v>27</v>
      </c>
      <c r="F11">
        <v>66.8</v>
      </c>
      <c r="H11">
        <f t="shared" si="0"/>
        <v>100</v>
      </c>
    </row>
    <row r="20" spans="11:11">
      <c r="K20" s="2" t="s">
        <v>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ED7E-615F-4200-A238-1C53B3624F2C}">
  <dimension ref="C2:K18"/>
  <sheetViews>
    <sheetView workbookViewId="0">
      <selection activeCell="K6" sqref="K6"/>
    </sheetView>
  </sheetViews>
  <sheetFormatPr baseColWidth="10" defaultColWidth="11.453125" defaultRowHeight="14.5"/>
  <cols>
    <col min="3" max="3" width="19" bestFit="1" customWidth="1"/>
  </cols>
  <sheetData>
    <row r="2" spans="3:11">
      <c r="G2" s="12" t="s">
        <v>41</v>
      </c>
    </row>
    <row r="3" spans="3:11" ht="44.25" customHeight="1">
      <c r="G3" s="35" t="s">
        <v>42</v>
      </c>
      <c r="H3" s="35"/>
      <c r="I3" s="35"/>
      <c r="J3" s="35"/>
      <c r="K3" s="35"/>
    </row>
    <row r="4" spans="3:11">
      <c r="C4" t="s">
        <v>43</v>
      </c>
      <c r="D4">
        <v>41.8</v>
      </c>
      <c r="G4" s="13" t="s">
        <v>24</v>
      </c>
    </row>
    <row r="5" spans="3:11">
      <c r="C5" t="s">
        <v>44</v>
      </c>
      <c r="D5">
        <v>35</v>
      </c>
    </row>
    <row r="6" spans="3:11">
      <c r="C6" t="s">
        <v>45</v>
      </c>
      <c r="D6">
        <v>21.3</v>
      </c>
    </row>
    <row r="7" spans="3:11">
      <c r="C7" t="s">
        <v>46</v>
      </c>
      <c r="D7">
        <v>1.8</v>
      </c>
    </row>
    <row r="8" spans="3:11">
      <c r="C8" t="s">
        <v>47</v>
      </c>
      <c r="D8">
        <v>0.1</v>
      </c>
    </row>
    <row r="18" spans="7:7">
      <c r="G18" s="2" t="s">
        <v>9</v>
      </c>
    </row>
  </sheetData>
  <mergeCells count="1">
    <mergeCell ref="G3:K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DF2B-3CB1-4DAD-8048-BC13795B838B}">
  <dimension ref="C2:N18"/>
  <sheetViews>
    <sheetView topLeftCell="B1" workbookViewId="0">
      <selection activeCell="M15" sqref="M15"/>
    </sheetView>
  </sheetViews>
  <sheetFormatPr baseColWidth="10" defaultColWidth="11.453125" defaultRowHeight="14.5"/>
  <cols>
    <col min="3" max="3" width="51.54296875" bestFit="1" customWidth="1"/>
  </cols>
  <sheetData>
    <row r="2" spans="3:14">
      <c r="G2" s="12" t="s">
        <v>48</v>
      </c>
    </row>
    <row r="3" spans="3:14" ht="49.5" customHeight="1">
      <c r="G3" s="35" t="s">
        <v>49</v>
      </c>
      <c r="H3" s="35"/>
      <c r="I3" s="35"/>
      <c r="J3" s="35"/>
      <c r="K3" s="35"/>
      <c r="L3" s="36"/>
      <c r="M3" s="36"/>
      <c r="N3" s="36"/>
    </row>
    <row r="4" spans="3:14">
      <c r="G4" t="s">
        <v>50</v>
      </c>
    </row>
    <row r="5" spans="3:14">
      <c r="C5" t="s">
        <v>51</v>
      </c>
      <c r="D5">
        <v>32</v>
      </c>
    </row>
    <row r="6" spans="3:14">
      <c r="C6" t="s">
        <v>52</v>
      </c>
      <c r="D6">
        <v>16.8</v>
      </c>
    </row>
    <row r="7" spans="3:14">
      <c r="C7" t="s">
        <v>53</v>
      </c>
      <c r="D7">
        <v>15</v>
      </c>
    </row>
    <row r="8" spans="3:14">
      <c r="C8" t="s">
        <v>54</v>
      </c>
      <c r="D8">
        <v>13</v>
      </c>
    </row>
    <row r="9" spans="3:14">
      <c r="C9" t="s">
        <v>55</v>
      </c>
      <c r="D9">
        <v>23.2</v>
      </c>
    </row>
    <row r="18" spans="7:7">
      <c r="G18" s="2" t="s">
        <v>9</v>
      </c>
    </row>
  </sheetData>
  <mergeCells count="1">
    <mergeCell ref="G3:N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0853-D8CD-4003-B5DE-47F06989B190}">
  <dimension ref="A1:J18"/>
  <sheetViews>
    <sheetView topLeftCell="C1" workbookViewId="0">
      <selection activeCell="L14" sqref="L14"/>
    </sheetView>
  </sheetViews>
  <sheetFormatPr baseColWidth="10" defaultColWidth="11.453125" defaultRowHeight="14.5"/>
  <cols>
    <col min="2" max="2" width="38.1796875" bestFit="1" customWidth="1"/>
  </cols>
  <sheetData>
    <row r="1" spans="1:10">
      <c r="A1" t="s">
        <v>56</v>
      </c>
    </row>
    <row r="2" spans="1:10">
      <c r="F2" t="s">
        <v>57</v>
      </c>
    </row>
    <row r="3" spans="1:10" ht="46.5" customHeight="1">
      <c r="F3" s="35" t="s">
        <v>58</v>
      </c>
      <c r="G3" s="35"/>
      <c r="H3" s="35"/>
      <c r="I3" s="35"/>
      <c r="J3" s="35"/>
    </row>
    <row r="4" spans="1:10">
      <c r="F4" t="s">
        <v>50</v>
      </c>
    </row>
    <row r="6" spans="1:10">
      <c r="B6" t="s">
        <v>59</v>
      </c>
      <c r="C6">
        <v>39.6</v>
      </c>
    </row>
    <row r="7" spans="1:10">
      <c r="B7" t="s">
        <v>60</v>
      </c>
      <c r="C7">
        <v>38.5</v>
      </c>
    </row>
    <row r="8" spans="1:10">
      <c r="B8" t="s">
        <v>61</v>
      </c>
      <c r="C8">
        <v>10.4</v>
      </c>
    </row>
    <row r="9" spans="1:10">
      <c r="B9" t="s">
        <v>62</v>
      </c>
      <c r="C9">
        <v>11.5</v>
      </c>
    </row>
    <row r="12" spans="1:10">
      <c r="C12" s="14"/>
    </row>
    <row r="18" spans="6:6">
      <c r="F18" s="2" t="s">
        <v>9</v>
      </c>
    </row>
  </sheetData>
  <mergeCells count="1">
    <mergeCell ref="F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658F-83A4-4D08-8028-CF5A55F74DB7}">
  <dimension ref="A1:K20"/>
  <sheetViews>
    <sheetView topLeftCell="G1" zoomScaleNormal="100" workbookViewId="0">
      <selection activeCell="N13" sqref="N13"/>
    </sheetView>
  </sheetViews>
  <sheetFormatPr baseColWidth="10" defaultColWidth="16.54296875" defaultRowHeight="14.5"/>
  <cols>
    <col min="1" max="16384" width="16.54296875" style="1"/>
  </cols>
  <sheetData>
    <row r="1" spans="1:8">
      <c r="H1" s="3" t="s">
        <v>63</v>
      </c>
    </row>
    <row r="2" spans="1:8">
      <c r="B2" s="4" t="s">
        <v>64</v>
      </c>
      <c r="C2" s="4"/>
      <c r="E2" s="1" t="s">
        <v>65</v>
      </c>
      <c r="H2" s="1" t="s">
        <v>93</v>
      </c>
    </row>
    <row r="3" spans="1:8" ht="29">
      <c r="A3" s="5" t="s">
        <v>2</v>
      </c>
      <c r="B3" s="6" t="s">
        <v>13</v>
      </c>
      <c r="C3" s="6" t="s">
        <v>14</v>
      </c>
      <c r="D3" s="6" t="s">
        <v>15</v>
      </c>
      <c r="E3" s="6" t="s">
        <v>13</v>
      </c>
      <c r="F3" s="6" t="s">
        <v>19</v>
      </c>
      <c r="G3" s="11"/>
      <c r="H3" s="7" t="s">
        <v>7</v>
      </c>
    </row>
    <row r="4" spans="1:8">
      <c r="A4" s="8">
        <v>44197</v>
      </c>
      <c r="B4" s="9">
        <v>38.700000000000003</v>
      </c>
      <c r="C4" s="9">
        <v>40.4</v>
      </c>
      <c r="D4" s="9">
        <v>47.8</v>
      </c>
      <c r="E4" s="9">
        <v>48.2</v>
      </c>
      <c r="F4" s="9">
        <v>53.4</v>
      </c>
      <c r="G4" s="11"/>
    </row>
    <row r="5" spans="1:8">
      <c r="A5" s="8">
        <v>44287</v>
      </c>
      <c r="B5" s="9">
        <v>34.6</v>
      </c>
      <c r="C5" s="9">
        <v>38.1</v>
      </c>
      <c r="D5" s="9">
        <v>42.8</v>
      </c>
      <c r="E5" s="9">
        <v>46</v>
      </c>
      <c r="F5" s="9">
        <v>52.3</v>
      </c>
      <c r="G5" s="11"/>
    </row>
    <row r="6" spans="1:8">
      <c r="A6" s="8">
        <v>44378</v>
      </c>
      <c r="B6" s="9">
        <v>42.7</v>
      </c>
      <c r="C6" s="9">
        <v>46</v>
      </c>
      <c r="D6" s="9">
        <v>46.9</v>
      </c>
      <c r="E6" s="9">
        <v>56.1</v>
      </c>
      <c r="F6" s="9">
        <v>59.2</v>
      </c>
      <c r="G6" s="10"/>
    </row>
    <row r="9" spans="1:8">
      <c r="A9" s="10"/>
    </row>
    <row r="19" spans="8:11">
      <c r="H19" s="31" t="s">
        <v>16</v>
      </c>
      <c r="I19" s="32"/>
      <c r="J19" s="32"/>
      <c r="K19" s="33"/>
    </row>
    <row r="20" spans="8:11">
      <c r="H20" s="2" t="s">
        <v>9</v>
      </c>
    </row>
  </sheetData>
  <mergeCells count="1">
    <mergeCell ref="H19:K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b58abd-766c-40ae-a4bc-991ccb915942">
      <UserInfo>
        <DisplayName>Ivonne Vera R.</DisplayName>
        <AccountId>13</AccountId>
        <AccountType/>
      </UserInfo>
    </SharedWithUsers>
    <lcf76f155ced4ddcb4097134ff3c332f xmlns="02522483-3baa-4ef7-998b-41b3e0e9c58e">
      <Terms xmlns="http://schemas.microsoft.com/office/infopath/2007/PartnerControls"/>
    </lcf76f155ced4ddcb4097134ff3c332f>
    <TaxCatchAll xmlns="bab58abd-766c-40ae-a4bc-991ccb9159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66C3DB-3266-42FF-ABF5-FFC43391F298}">
  <ds:schemaRefs>
    <ds:schemaRef ds:uri="http://schemas.microsoft.com/sharepoint/v3/contenttype/forms"/>
  </ds:schemaRefs>
</ds:datastoreItem>
</file>

<file path=customXml/itemProps2.xml><?xml version="1.0" encoding="utf-8"?>
<ds:datastoreItem xmlns:ds="http://schemas.openxmlformats.org/officeDocument/2006/customXml" ds:itemID="{D8E3A09B-81C9-4244-94BA-6E68C23B8D64}">
  <ds:schemaRefs>
    <ds:schemaRef ds:uri="http://schemas.microsoft.com/office/2006/metadata/properties"/>
    <ds:schemaRef ds:uri="http://schemas.microsoft.com/office/infopath/2007/PartnerControls"/>
    <ds:schemaRef ds:uri="412a1182-013d-4cc6-b221-db0b8f2d3aff"/>
  </ds:schemaRefs>
</ds:datastoreItem>
</file>

<file path=customXml/itemProps3.xml><?xml version="1.0" encoding="utf-8"?>
<ds:datastoreItem xmlns:ds="http://schemas.openxmlformats.org/officeDocument/2006/customXml" ds:itemID="{D4ED4FB2-A5FB-477E-B1DD-AC449EB77C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graf1</vt:lpstr>
      <vt:lpstr>graf2</vt:lpstr>
      <vt:lpstr>graf3</vt:lpstr>
      <vt:lpstr>graf4</vt:lpstr>
      <vt:lpstr>graf5</vt:lpstr>
      <vt:lpstr>graf6</vt:lpstr>
      <vt:lpstr>graf7</vt:lpstr>
      <vt:lpstr>graf8</vt:lpstr>
      <vt:lpstr>graf9</vt:lpstr>
      <vt:lpstr>graf10</vt:lpstr>
      <vt:lpstr>graf11</vt:lpstr>
      <vt:lpstr>graf12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Orellana C.</dc:creator>
  <cp:keywords/>
  <dc:description/>
  <cp:lastModifiedBy>Ivonne</cp:lastModifiedBy>
  <cp:revision/>
  <dcterms:created xsi:type="dcterms:W3CDTF">2021-07-30T12:30:21Z</dcterms:created>
  <dcterms:modified xsi:type="dcterms:W3CDTF">2021-08-03T20:16:06Z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2021-07-30T12:30:21Z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829036f6-7eb9-4d54-944d-b6c4db684a53</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