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0" yWindow="0" windowWidth="19200" windowHeight="6765" activeTab="2"/>
  </bookViews>
  <sheets>
    <sheet name="Índice" sheetId="7" r:id="rId1"/>
    <sheet name="Glosa" sheetId="5" r:id="rId2"/>
    <sheet name="1" sheetId="14" r:id="rId3"/>
    <sheet name="2" sheetId="15" r:id="rId4"/>
    <sheet name="3" sheetId="16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23" i="16" l="1"/>
  <c r="E23" i="16"/>
  <c r="F23" i="16"/>
  <c r="G23" i="16"/>
  <c r="H23" i="16"/>
  <c r="I23" i="16"/>
  <c r="J23" i="16"/>
  <c r="K23" i="16"/>
  <c r="L23" i="16"/>
  <c r="M23" i="16"/>
  <c r="N23" i="16"/>
  <c r="C23" i="16"/>
  <c r="D23" i="15"/>
  <c r="E23" i="15"/>
  <c r="F23" i="15"/>
  <c r="G23" i="15"/>
  <c r="H23" i="15"/>
  <c r="I23" i="15"/>
  <c r="J23" i="15"/>
  <c r="K23" i="15"/>
  <c r="L23" i="15"/>
  <c r="M23" i="15"/>
  <c r="N23" i="15"/>
  <c r="C23" i="15"/>
  <c r="P29" i="14"/>
  <c r="P30" i="14"/>
  <c r="P32" i="14"/>
  <c r="P34" i="14"/>
  <c r="P35" i="14"/>
  <c r="P36" i="14"/>
  <c r="P38" i="14"/>
  <c r="P28" i="14"/>
  <c r="AB25" i="14"/>
  <c r="Z25" i="14"/>
  <c r="X25" i="14"/>
  <c r="V25" i="14"/>
  <c r="T25" i="14"/>
  <c r="R25" i="14"/>
  <c r="D25" i="14"/>
  <c r="E25" i="14"/>
  <c r="F25" i="14"/>
  <c r="G25" i="14"/>
  <c r="H25" i="14"/>
  <c r="I25" i="14"/>
  <c r="J25" i="14"/>
  <c r="K25" i="14"/>
  <c r="L25" i="14"/>
  <c r="M25" i="14"/>
  <c r="N25" i="14"/>
  <c r="C25" i="14"/>
  <c r="P13" i="14"/>
  <c r="P14" i="14"/>
  <c r="P15" i="14"/>
  <c r="P16" i="14"/>
  <c r="P17" i="14"/>
  <c r="P18" i="14"/>
  <c r="P19" i="14"/>
  <c r="P20" i="14"/>
  <c r="P21" i="14"/>
  <c r="P22" i="14"/>
  <c r="P23" i="14"/>
  <c r="P12" i="14"/>
  <c r="AD12" i="14" s="1"/>
  <c r="AD13" i="14"/>
  <c r="AD14" i="14"/>
  <c r="AD15" i="14"/>
  <c r="AD16" i="14"/>
  <c r="AD17" i="14"/>
  <c r="AD18" i="14"/>
  <c r="AD19" i="14"/>
  <c r="AD20" i="14"/>
  <c r="AD21" i="14"/>
  <c r="AD22" i="14"/>
  <c r="AD23" i="14"/>
  <c r="AD25" i="14" l="1"/>
  <c r="P25" i="14"/>
</calcChain>
</file>

<file path=xl/sharedStrings.xml><?xml version="1.0" encoding="utf-8"?>
<sst xmlns="http://schemas.openxmlformats.org/spreadsheetml/2006/main" count="50" uniqueCount="44">
  <si>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</si>
  <si>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</si>
  <si>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</si>
  <si>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</si>
  <si>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</si>
  <si>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</si>
  <si>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</si>
  <si>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</si>
  <si>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</si>
  <si>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</si>
  <si>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</si>
  <si>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</si>
  <si>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</si>
  <si>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</si>
  <si>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</si>
  <si>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</si>
  <si>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</si>
  <si>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</si>
  <si>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</si>
  <si>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</si>
  <si>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</si>
  <si>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</si>
  <si>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</si>
  <si>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Intermediación financiera</t>
  </si>
  <si>
    <t>Administración pública</t>
  </si>
  <si>
    <t>Agropecuario-silvícola y Pesca</t>
  </si>
  <si>
    <t>Minería</t>
  </si>
  <si>
    <t>Industria manufacturera</t>
  </si>
  <si>
    <t>Electricidad, gas, agua y gestión de desechos</t>
  </si>
  <si>
    <t>Construcción</t>
  </si>
  <si>
    <t>Comercio, hoteles y restaurantes</t>
  </si>
  <si>
    <t>Transporte, comunicaciones y servicios de información</t>
  </si>
  <si>
    <t>Servicios inmobiliarios y de vivienda</t>
  </si>
  <si>
    <t>Servicios empresariales</t>
  </si>
  <si>
    <t>Servicios personales</t>
  </si>
  <si>
    <t>Código de actividad económica 2013</t>
  </si>
  <si>
    <t>Listado a 12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</si>
  <si>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</si>
  <si>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</si>
  <si>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</si>
  <si>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</si>
  <si>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</si>
  <si>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12 actividades</t>
  </si>
  <si>
    <t>(miles de millones de pesos de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</si>
</sst>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0000"/>
    <numFmt numFmtId="167" formatCode="#,##0.000000_ ;[Red]\-#,##0.000000\ "/>
    <numFmt numFmtId="168" formatCode="#,##0.0000"/>
    <numFmt numFmtId="169" formatCode="_(* #,##0.00_);_(* \(#,##0.00\);_(* &quot;-&quot;??_);_(@_)"/>
    <numFmt numFmtId="170" formatCode="_-* #,##0\ _D_M_-;\-* #,##0\ _D_M_-;_-* &quot;-&quot;\ _D_M_-;_-@_-"/>
    <numFmt numFmtId="171" formatCode="_-* #,##0.00\ _D_M_-;\-* #,##0.00\ _D_M_-;_-* &quot;-&quot;??\ _D_M_-;_-@_-"/>
    <numFmt numFmtId="172" formatCode="#,"/>
    <numFmt numFmtId="173" formatCode="_([$€]* #,##0.00_);_([$€]* \(#,##0.00\);_([$€]* &quot;-&quot;??_);_(@_)"/>
    <numFmt numFmtId="174" formatCode="_(&quot;€&quot;* #,##0.00_);_(&quot;€&quot;* \(#,##0.00\);_(&quot;€&quot;* &quot;-&quot;??_);_(@_)"/>
    <numFmt numFmtId="175" formatCode="_-[$€-2]\ * #,##0.00_-;\-[$€-2]\ * #,##0.00_-;_-[$€-2]\ * &quot;-&quot;??_-"/>
    <numFmt numFmtId="176" formatCode="_-[$€-2]* #,##0.00_-;\-[$€-2]* #,##0.00_-;_-[$€-2]* &quot;-&quot;??_-"/>
    <numFmt numFmtId="177" formatCode="_-* #,##0.00\ [$€]_-;\-* #,##0.00\ [$€]_-;_-* &quot;-&quot;??\ [$€]_-;_-@_-"/>
    <numFmt numFmtId="178" formatCode="#.##0"/>
    <numFmt numFmtId="179" formatCode="#,#00"/>
    <numFmt numFmtId="180" formatCode="#.##000"/>
    <numFmt numFmtId="181" formatCode="_-* #,##0.00\ _P_t_s_-;\-* #,##0.00\ _P_t_s_-;_-* &quot;-&quot;??\ _P_t_s_-;_-@_-"/>
    <numFmt numFmtId="182" formatCode="_-* #,##0.0\ _€_-;\-* #,##0.0\ _€_-;_-* &quot;-&quot;?\ _€_-;_-@_-"/>
    <numFmt numFmtId="183" formatCode="#,##0.0"/>
    <numFmt numFmtId="184" formatCode="_-* #,##0.00\ _p_t_a_-;\-* #,##0.00\ _p_t_a_-;_-* &quot;-&quot;??\ _p_t_a_-;_-@_-"/>
    <numFmt numFmtId="185" formatCode="_-* #,##0_-;\-* #,##0_-;_-* &quot;-&quot;??_-;_-@_-"/>
    <numFmt numFmtId="186" formatCode="#,##0.00\ &quot;Pts&quot;;\-#,##0.00\ &quot;Pts&quot;"/>
    <numFmt numFmtId="187" formatCode="#,##0\ &quot;Pts&quot;;[Red]\-#,##0\ &quot;Pts&quot;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  <numFmt numFmtId="190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" fontId="21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9" fontId="21" fillId="0" borderId="0">
      <protection locked="0"/>
    </xf>
    <xf numFmtId="180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6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7" fillId="0" borderId="0" xfId="1" applyFont="1" applyFill="1" applyBorder="1"/>
    <xf numFmtId="166" fontId="3" fillId="0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7" fontId="5" fillId="0" borderId="4" xfId="1" applyNumberFormat="1" applyFont="1" applyFill="1" applyBorder="1"/>
    <xf numFmtId="167" fontId="5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5" fillId="0" borderId="0" xfId="6" applyFont="1"/>
    <xf numFmtId="0" fontId="7" fillId="0" borderId="0" xfId="1" applyFont="1" applyFill="1" applyBorder="1" applyAlignment="1"/>
    <xf numFmtId="0" fontId="3" fillId="0" borderId="0" xfId="6" applyFont="1"/>
    <xf numFmtId="166" fontId="3" fillId="0" borderId="0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5" t="s">
        <v>42</v>
      </c>
    </row>
    <row r="4" spans="2:6" ht="15.75">
      <c r="B4" s="45" t="s">
        <v>38</v>
      </c>
      <c r="C4" s="57"/>
      <c r="D4" s="58"/>
      <c r="E4" s="58"/>
      <c r="F4" s="58"/>
    </row>
    <row r="5" spans="2:6" ht="15.75">
      <c r="B5" s="59"/>
      <c r="C5" s="59"/>
      <c r="D5" s="58"/>
      <c r="E5" s="58"/>
      <c r="F5" s="58"/>
    </row>
    <row r="6" spans="2:6" ht="15.75">
      <c r="B6" s="57"/>
      <c r="C6" s="57"/>
      <c r="D6" s="58"/>
      <c r="E6" s="58"/>
      <c r="F6" s="58"/>
    </row>
    <row r="7" spans="2:6" ht="15.75">
      <c r="B7" s="65" t="s">
        <v>39</v>
      </c>
      <c r="C7" s="66" t="s">
        <v>40</v>
      </c>
      <c r="D7" s="58"/>
      <c r="E7" s="58"/>
      <c r="F7" s="58"/>
    </row>
    <row r="8" spans="2:6" ht="16.5" thickBot="1">
      <c r="B8" s="60"/>
      <c r="C8" s="61"/>
      <c r="D8" s="58"/>
      <c r="E8" s="58"/>
      <c r="F8" s="58"/>
    </row>
    <row r="9" spans="2:6" ht="15.75">
      <c r="B9" s="62"/>
      <c r="C9" s="62"/>
      <c r="D9" s="58"/>
      <c r="E9" s="58"/>
      <c r="F9" s="58"/>
    </row>
    <row r="10" spans="2:6" ht="15.75">
      <c r="B10" s="62"/>
      <c r="C10" s="62"/>
      <c r="D10" s="58"/>
      <c r="E10" s="58"/>
      <c r="F10" s="58"/>
    </row>
    <row r="11" spans="2:6" ht="15.75">
      <c r="B11" s="62">
        <v>1</v>
      </c>
      <c r="C11" s="63" t="s">
        <v>37</v>
      </c>
      <c r="D11" s="58"/>
      <c r="E11" s="58"/>
      <c r="F11" s="58"/>
    </row>
    <row r="12" spans="2:6" ht="15.75">
      <c r="B12" s="62">
        <v>2</v>
      </c>
      <c r="C12" s="63" t="s">
        <v>20</v>
      </c>
      <c r="D12" s="58"/>
      <c r="E12" s="58"/>
      <c r="F12" s="58"/>
    </row>
    <row r="13" spans="2:6" ht="15.75">
      <c r="B13" s="62">
        <v>3</v>
      </c>
      <c r="C13" s="63" t="s">
        <v>41</v>
      </c>
      <c r="D13" s="58"/>
      <c r="E13" s="58"/>
      <c r="F13" s="58"/>
    </row>
    <row r="14" spans="2:6" ht="15.75">
      <c r="B14" s="62"/>
      <c r="C14" s="64"/>
      <c r="D14" s="58"/>
      <c r="E14" s="58"/>
      <c r="F14" s="58"/>
    </row>
    <row r="15" spans="2:6" ht="15.75">
      <c r="B15" s="62"/>
      <c r="C15" s="62"/>
      <c r="D15" s="58"/>
      <c r="E15" s="58"/>
      <c r="F15" s="58"/>
    </row>
    <row r="16" spans="2:6" ht="15.75">
      <c r="B16" s="56"/>
      <c r="C16" s="56"/>
    </row>
    <row r="17" spans="2:3" ht="15.75">
      <c r="B17" s="56"/>
      <c r="C17" s="56"/>
    </row>
    <row r="18" spans="2:3" ht="15.75">
      <c r="B18" s="56"/>
      <c r="C18" s="56"/>
    </row>
    <row r="19" spans="2:3" ht="15.75">
      <c r="B19" s="56"/>
      <c r="C19" s="56"/>
    </row>
  </sheetData>
  <hyperlinks>
    <hyperlink ref="K10" location="'1'!A1" display="Producto interno bruto. Enfoque de la producción"/>
    <hyperlink ref="K11" location="'8'!A1" display="Precuadrante de oferta nacional"/>
    <hyperlink ref="K12" location="'9'!A1" display="Cuadrante de utilización intermedia nacional"/>
    <hyperlink ref="K13" location="'10'!A1" display="Cuadrante de utilización final nacional"/>
    <hyperlink ref="K14" location="'11'!A1" display="Precuadrante de oferta importada"/>
    <hyperlink ref="K15" location="'12'!A1" display="Cuadrante de utilización intermedia importada"/>
    <hyperlink ref="K16" location="'13'!A1" display="Cuadrante de utilización final importada"/>
    <hyperlink ref="K17" location="'14'!A1" display="Precuadrante de oferta total"/>
    <hyperlink ref="K18" location="'15'!A1" display="Cuadrante de utilización intermedia total"/>
    <hyperlink ref="K19" location="'16'!A1" display="Cuadrante de utilización final total"/>
    <hyperlink ref="K21" location="'18'!A1" display="Cuadrante de utilización intermedia nacional"/>
    <hyperlink ref="K22" location="'19'!A1" display="Cuadrante de utilización final nacional"/>
    <hyperlink ref="K23" location="'20'!A1" display="Precuadrante de oferta importada"/>
    <hyperlink ref="K24" location="'21'!A1" display="Cuadrante de utilización intermedia importada"/>
    <hyperlink ref="K25" location="'22'!A1" display="Cuadrante de utilización final importada"/>
    <hyperlink ref="K26" location="'23'!A1" display="Precuadrante de oferta total"/>
    <hyperlink ref="K27" location="'24'!A1" display="Cuadrante de utilización intermedia total"/>
    <hyperlink ref="K28" location="'25'!A1" display="Cuadrante de utilización final total"/>
    <hyperlink ref="K20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20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42578125" style="1" customWidth="1"/>
    <col min="3" max="3" width="50.7109375" style="1" customWidth="1"/>
    <col min="4" max="4" width="29.42578125" style="1" bestFit="1" customWidth="1"/>
    <col min="5" max="16384" width="10.28515625" style="1"/>
  </cols>
  <sheetData>
    <row r="4" spans="1:5" ht="15.75">
      <c r="B4" s="46" t="s">
        <v>36</v>
      </c>
    </row>
    <row r="6" spans="1:5">
      <c r="B6" s="47"/>
      <c r="C6" s="47"/>
    </row>
    <row r="7" spans="1:5">
      <c r="B7" s="48"/>
      <c r="C7" s="49"/>
    </row>
    <row r="8" spans="1:5">
      <c r="B8" s="50" t="s">
        <v>35</v>
      </c>
      <c r="C8" s="51"/>
    </row>
    <row r="9" spans="1:5">
      <c r="B9" s="52"/>
      <c r="C9" s="8"/>
    </row>
    <row r="10" spans="1:5" s="55" customFormat="1">
      <c r="A10" s="9"/>
      <c r="B10" s="53">
        <v>1</v>
      </c>
      <c r="C10" s="54" t="s">
        <v>25</v>
      </c>
      <c r="D10" s="1"/>
    </row>
    <row r="11" spans="1:5" s="55" customFormat="1">
      <c r="A11" s="9"/>
      <c r="B11" s="53">
        <v>2</v>
      </c>
      <c r="C11" s="54" t="s">
        <v>26</v>
      </c>
      <c r="D11" s="1"/>
    </row>
    <row r="12" spans="1:5" s="8" customFormat="1">
      <c r="A12" s="9"/>
      <c r="B12" s="53">
        <v>3</v>
      </c>
      <c r="C12" s="54" t="s">
        <v>27</v>
      </c>
      <c r="D12" s="1"/>
      <c r="E12" s="55"/>
    </row>
    <row r="13" spans="1:5" s="8" customFormat="1">
      <c r="B13" s="53">
        <v>4</v>
      </c>
      <c r="C13" s="54" t="s">
        <v>28</v>
      </c>
      <c r="D13" s="1"/>
      <c r="E13" s="55"/>
    </row>
    <row r="14" spans="1:5" s="8" customFormat="1">
      <c r="A14" s="1"/>
      <c r="B14" s="53">
        <v>5</v>
      </c>
      <c r="C14" s="54" t="s">
        <v>29</v>
      </c>
      <c r="D14" s="1"/>
      <c r="E14" s="55"/>
    </row>
    <row r="15" spans="1:5" s="8" customFormat="1">
      <c r="A15" s="1"/>
      <c r="B15" s="53">
        <v>6</v>
      </c>
      <c r="C15" s="54" t="s">
        <v>30</v>
      </c>
      <c r="D15" s="1"/>
      <c r="E15" s="55"/>
    </row>
    <row r="16" spans="1:5" s="8" customFormat="1">
      <c r="A16" s="1"/>
      <c r="B16" s="53">
        <v>7</v>
      </c>
      <c r="C16" s="54" t="s">
        <v>31</v>
      </c>
      <c r="D16" s="1"/>
      <c r="E16" s="55"/>
    </row>
    <row r="17" spans="1:5" s="8" customFormat="1">
      <c r="A17" s="1"/>
      <c r="B17" s="53">
        <v>8</v>
      </c>
      <c r="C17" s="54" t="s">
        <v>23</v>
      </c>
      <c r="D17" s="1"/>
      <c r="E17" s="55"/>
    </row>
    <row r="18" spans="1:5" s="8" customFormat="1">
      <c r="A18" s="1"/>
      <c r="B18" s="53">
        <v>9</v>
      </c>
      <c r="C18" s="54" t="s">
        <v>32</v>
      </c>
      <c r="D18" s="1"/>
      <c r="E18" s="55"/>
    </row>
    <row r="19" spans="1:5" s="8" customFormat="1">
      <c r="A19" s="1"/>
      <c r="B19" s="53">
        <v>10</v>
      </c>
      <c r="C19" s="53" t="s">
        <v>33</v>
      </c>
      <c r="D19" s="1"/>
      <c r="E19" s="55"/>
    </row>
    <row r="20" spans="1:5" s="8" customFormat="1">
      <c r="A20" s="1"/>
      <c r="B20" s="53">
        <v>11</v>
      </c>
      <c r="C20" s="54" t="s">
        <v>34</v>
      </c>
      <c r="D20" s="1"/>
      <c r="E20" s="55"/>
    </row>
    <row r="21" spans="1:5" s="8" customFormat="1">
      <c r="A21" s="1"/>
      <c r="B21" s="53">
        <v>12</v>
      </c>
      <c r="C21" s="54" t="s">
        <v>24</v>
      </c>
      <c r="D21" s="1"/>
      <c r="E21" s="55"/>
    </row>
    <row r="22" spans="1:5" s="8" customFormat="1">
      <c r="A22" s="1"/>
      <c r="B22" s="53"/>
      <c r="C22" s="53"/>
      <c r="D22" s="1"/>
      <c r="E22" s="55"/>
    </row>
    <row r="23" spans="1:5" s="8" customFormat="1">
      <c r="A23" s="1"/>
      <c r="B23" s="47"/>
      <c r="C23" s="47"/>
      <c r="D23" s="1"/>
      <c r="E23" s="55"/>
    </row>
    <row r="24" spans="1:5" s="8" customFormat="1">
      <c r="A24" s="1"/>
      <c r="B24" s="1"/>
      <c r="C24" s="1"/>
      <c r="D24" s="1"/>
      <c r="E24" s="55"/>
    </row>
    <row r="25" spans="1:5" s="8" customFormat="1">
      <c r="A25" s="1"/>
      <c r="B25" s="1"/>
      <c r="C25" s="1"/>
      <c r="D25" s="1"/>
      <c r="E25" s="55"/>
    </row>
    <row r="26" spans="1:5" s="8" customFormat="1">
      <c r="A26" s="1"/>
      <c r="B26" s="1"/>
      <c r="C26" s="1"/>
      <c r="D26" s="1"/>
      <c r="E26" s="55"/>
    </row>
    <row r="27" spans="1:5" s="8" customFormat="1">
      <c r="A27" s="1"/>
      <c r="B27" s="1"/>
      <c r="C27" s="1"/>
      <c r="D27" s="1"/>
      <c r="E27" s="55"/>
    </row>
    <row r="28" spans="1:5" s="8" customFormat="1">
      <c r="A28" s="1"/>
      <c r="B28" s="1"/>
      <c r="C28" s="1"/>
      <c r="D28" s="1"/>
      <c r="E28" s="55"/>
    </row>
    <row r="29" spans="1:5" s="8" customFormat="1">
      <c r="A29" s="1"/>
      <c r="B29" s="1"/>
      <c r="C29" s="1"/>
      <c r="D29" s="1"/>
      <c r="E29" s="55"/>
    </row>
    <row r="30" spans="1:5" s="8" customFormat="1">
      <c r="A30" s="1"/>
      <c r="B30" s="1"/>
      <c r="C30" s="1"/>
      <c r="D30" s="1"/>
      <c r="E30" s="55"/>
    </row>
    <row r="31" spans="1:5" s="8" customFormat="1">
      <c r="A31" s="1"/>
      <c r="B31" s="1"/>
      <c r="C31" s="1"/>
      <c r="D31" s="1"/>
      <c r="E31" s="55"/>
    </row>
    <row r="32" spans="1:5" s="8" customFormat="1">
      <c r="A32" s="1"/>
      <c r="B32" s="1"/>
      <c r="C32" s="1"/>
      <c r="D32" s="1"/>
      <c r="E32" s="55"/>
    </row>
    <row r="33" spans="1:5" s="8" customFormat="1">
      <c r="A33" s="1"/>
      <c r="B33" s="1"/>
      <c r="C33" s="1"/>
      <c r="D33" s="1"/>
      <c r="E33" s="55"/>
    </row>
    <row r="34" spans="1:5" s="8" customFormat="1">
      <c r="A34" s="1"/>
      <c r="B34" s="1"/>
      <c r="C34" s="1"/>
      <c r="D34" s="1"/>
      <c r="E34" s="55"/>
    </row>
    <row r="35" spans="1:5" s="8" customFormat="1">
      <c r="A35" s="1"/>
      <c r="B35" s="1"/>
      <c r="C35" s="1"/>
      <c r="D35" s="1"/>
      <c r="E35" s="55"/>
    </row>
    <row r="36" spans="1:5" s="8" customFormat="1">
      <c r="A36" s="1"/>
      <c r="B36" s="1"/>
      <c r="C36" s="1"/>
      <c r="D36" s="1"/>
      <c r="E36" s="55"/>
    </row>
    <row r="37" spans="1:5" s="8" customFormat="1">
      <c r="A37" s="1"/>
      <c r="B37" s="1"/>
      <c r="C37" s="1"/>
      <c r="D37" s="1"/>
      <c r="E37" s="55"/>
    </row>
    <row r="38" spans="1:5" s="8" customFormat="1">
      <c r="A38" s="1"/>
      <c r="B38" s="1"/>
      <c r="C38" s="1"/>
      <c r="D38" s="1"/>
      <c r="E38" s="55"/>
    </row>
    <row r="39" spans="1:5" s="8" customFormat="1">
      <c r="A39" s="1"/>
      <c r="B39" s="1"/>
      <c r="C39" s="1"/>
      <c r="D39" s="1"/>
      <c r="E39" s="55"/>
    </row>
    <row r="40" spans="1:5" s="8" customFormat="1">
      <c r="A40" s="1"/>
      <c r="B40" s="1"/>
      <c r="C40" s="1"/>
      <c r="D40" s="1"/>
      <c r="E40" s="55"/>
    </row>
    <row r="41" spans="1:5" s="8" customFormat="1">
      <c r="A41" s="1"/>
      <c r="B41" s="1"/>
      <c r="C41" s="1"/>
      <c r="D41" s="1"/>
      <c r="E41" s="55"/>
    </row>
    <row r="42" spans="1:5" s="8" customFormat="1">
      <c r="A42" s="1"/>
      <c r="B42" s="1"/>
      <c r="C42" s="1"/>
      <c r="D42" s="1"/>
      <c r="E42" s="55"/>
    </row>
    <row r="43" spans="1:5" s="8" customFormat="1">
      <c r="A43" s="1"/>
      <c r="B43" s="1"/>
      <c r="C43" s="1"/>
      <c r="D43" s="1"/>
      <c r="E43" s="55"/>
    </row>
    <row r="44" spans="1:5" s="8" customFormat="1">
      <c r="A44" s="1"/>
      <c r="B44" s="1"/>
      <c r="C44" s="1"/>
      <c r="D44" s="1"/>
      <c r="E44" s="55"/>
    </row>
    <row r="45" spans="1:5" s="8" customFormat="1">
      <c r="A45" s="1"/>
      <c r="B45" s="1"/>
      <c r="C45" s="1"/>
      <c r="D45" s="1"/>
      <c r="E45" s="55"/>
    </row>
    <row r="46" spans="1:5" s="8" customFormat="1">
      <c r="A46" s="1"/>
      <c r="B46" s="1"/>
      <c r="C46" s="1"/>
      <c r="D46" s="1"/>
      <c r="E46" s="55"/>
    </row>
    <row r="47" spans="1:5" s="8" customFormat="1">
      <c r="A47" s="1"/>
      <c r="B47" s="1"/>
      <c r="C47" s="1"/>
      <c r="D47" s="1"/>
      <c r="E47" s="55"/>
    </row>
    <row r="48" spans="1:5" s="8" customFormat="1">
      <c r="A48" s="1"/>
      <c r="B48" s="1"/>
      <c r="C48" s="1"/>
      <c r="D48" s="1"/>
      <c r="E48" s="55"/>
    </row>
    <row r="49" spans="1:5" s="8" customFormat="1">
      <c r="A49" s="1"/>
      <c r="B49" s="1"/>
      <c r="C49" s="1"/>
      <c r="D49" s="1"/>
      <c r="E49" s="55"/>
    </row>
    <row r="50" spans="1:5" s="8" customFormat="1">
      <c r="A50" s="1"/>
      <c r="B50" s="1"/>
      <c r="C50" s="1"/>
      <c r="D50" s="1"/>
      <c r="E50" s="55"/>
    </row>
    <row r="51" spans="1:5" s="8" customFormat="1">
      <c r="A51" s="1"/>
      <c r="B51" s="1"/>
      <c r="C51" s="1"/>
      <c r="D51" s="1"/>
      <c r="E51" s="55"/>
    </row>
    <row r="52" spans="1:5" s="8" customFormat="1">
      <c r="A52" s="1"/>
      <c r="B52" s="1"/>
      <c r="C52" s="1"/>
      <c r="D52" s="1"/>
      <c r="E52" s="55"/>
    </row>
    <row r="53" spans="1:5" s="8" customFormat="1">
      <c r="A53" s="1"/>
      <c r="B53" s="1"/>
      <c r="C53" s="1"/>
      <c r="D53" s="1"/>
      <c r="E53" s="55"/>
    </row>
    <row r="54" spans="1:5" s="8" customFormat="1">
      <c r="A54" s="1"/>
      <c r="B54" s="1"/>
      <c r="C54" s="1"/>
      <c r="D54" s="1"/>
      <c r="E54" s="55"/>
    </row>
    <row r="55" spans="1:5" s="8" customFormat="1">
      <c r="A55" s="1"/>
      <c r="B55" s="1"/>
      <c r="C55" s="1"/>
      <c r="D55" s="1"/>
      <c r="E55" s="55"/>
    </row>
    <row r="56" spans="1:5" s="8" customFormat="1">
      <c r="A56" s="1"/>
      <c r="B56" s="1"/>
      <c r="C56" s="1"/>
      <c r="D56" s="1"/>
      <c r="E56" s="55"/>
    </row>
    <row r="57" spans="1:5" s="8" customFormat="1">
      <c r="A57" s="1"/>
      <c r="B57" s="1"/>
      <c r="C57" s="1"/>
      <c r="D57" s="1"/>
      <c r="E57" s="55"/>
    </row>
    <row r="58" spans="1:5" s="8" customFormat="1">
      <c r="A58" s="1"/>
      <c r="B58" s="1"/>
      <c r="C58" s="1"/>
      <c r="D58" s="1"/>
      <c r="E58" s="55"/>
    </row>
    <row r="59" spans="1:5" s="8" customFormat="1">
      <c r="A59" s="1"/>
      <c r="B59" s="1"/>
      <c r="C59" s="1"/>
      <c r="D59" s="1"/>
      <c r="E59" s="55"/>
    </row>
    <row r="60" spans="1:5" s="8" customFormat="1">
      <c r="A60" s="1"/>
      <c r="B60" s="1"/>
      <c r="C60" s="1"/>
      <c r="D60" s="1"/>
      <c r="E60" s="55"/>
    </row>
    <row r="61" spans="1:5" s="8" customFormat="1">
      <c r="A61" s="1"/>
      <c r="B61" s="1"/>
      <c r="C61" s="1"/>
      <c r="D61" s="1"/>
      <c r="E61" s="55"/>
    </row>
    <row r="62" spans="1:5" s="8" customFormat="1">
      <c r="A62" s="1"/>
      <c r="B62" s="1"/>
      <c r="C62" s="1"/>
      <c r="D62" s="1"/>
      <c r="E62" s="55"/>
    </row>
    <row r="63" spans="1:5" s="8" customFormat="1">
      <c r="A63" s="1"/>
      <c r="B63" s="1"/>
      <c r="C63" s="1"/>
      <c r="D63" s="1"/>
      <c r="E63" s="55"/>
    </row>
    <row r="64" spans="1:5" s="8" customFormat="1">
      <c r="A64" s="1"/>
      <c r="B64" s="1"/>
      <c r="C64" s="1"/>
      <c r="D64" s="1"/>
      <c r="E64" s="55"/>
    </row>
    <row r="65" spans="1:5" s="8" customFormat="1">
      <c r="A65" s="1"/>
      <c r="B65" s="1"/>
      <c r="C65" s="1"/>
      <c r="D65" s="1"/>
      <c r="E65" s="55"/>
    </row>
    <row r="66" spans="1:5" s="8" customFormat="1">
      <c r="A66" s="1"/>
      <c r="B66" s="1"/>
      <c r="C66" s="1"/>
      <c r="D66" s="1"/>
      <c r="E66" s="55"/>
    </row>
    <row r="67" spans="1:5" s="8" customFormat="1">
      <c r="A67" s="1"/>
      <c r="B67" s="1"/>
      <c r="C67" s="1"/>
      <c r="D67" s="1"/>
      <c r="E67" s="55"/>
    </row>
    <row r="68" spans="1:5" s="8" customFormat="1">
      <c r="A68" s="1"/>
      <c r="B68" s="1"/>
      <c r="C68" s="1"/>
      <c r="D68" s="1"/>
      <c r="E68" s="55"/>
    </row>
    <row r="69" spans="1:5" s="8" customFormat="1">
      <c r="A69" s="1"/>
      <c r="B69" s="1"/>
      <c r="C69" s="1"/>
      <c r="D69" s="1"/>
      <c r="E69" s="55"/>
    </row>
    <row r="70" spans="1:5" s="8" customFormat="1">
      <c r="A70" s="1"/>
      <c r="B70" s="1"/>
      <c r="C70" s="1"/>
      <c r="D70" s="1"/>
      <c r="E70" s="55"/>
    </row>
    <row r="71" spans="1:5" s="8" customFormat="1">
      <c r="A71" s="1"/>
      <c r="B71" s="1"/>
      <c r="C71" s="1"/>
      <c r="D71" s="1"/>
      <c r="E71" s="55"/>
    </row>
    <row r="72" spans="1:5" s="8" customFormat="1">
      <c r="A72" s="1"/>
      <c r="B72" s="1"/>
      <c r="C72" s="1"/>
      <c r="D72" s="1"/>
      <c r="E72" s="55"/>
    </row>
    <row r="73" spans="1:5" s="8" customFormat="1">
      <c r="A73" s="1"/>
      <c r="B73" s="1"/>
      <c r="C73" s="1"/>
      <c r="D73" s="1"/>
      <c r="E73" s="55"/>
    </row>
    <row r="74" spans="1:5" s="8" customFormat="1">
      <c r="A74" s="1"/>
      <c r="B74" s="1"/>
      <c r="C74" s="1"/>
      <c r="D74" s="1"/>
      <c r="E74" s="55"/>
    </row>
    <row r="75" spans="1:5" s="8" customFormat="1">
      <c r="A75" s="1"/>
      <c r="B75" s="1"/>
      <c r="C75" s="1"/>
      <c r="D75" s="1"/>
      <c r="E75" s="55"/>
    </row>
    <row r="76" spans="1:5" s="8" customFormat="1">
      <c r="A76" s="1"/>
      <c r="B76" s="1"/>
      <c r="C76" s="1"/>
      <c r="D76" s="1"/>
      <c r="E76" s="55"/>
    </row>
    <row r="77" spans="1:5" s="8" customFormat="1">
      <c r="A77" s="1"/>
      <c r="B77" s="1"/>
      <c r="C77" s="1"/>
      <c r="D77" s="1"/>
      <c r="E77" s="55"/>
    </row>
    <row r="78" spans="1:5" s="8" customFormat="1">
      <c r="A78" s="1"/>
      <c r="B78" s="1"/>
      <c r="C78" s="1"/>
      <c r="D78" s="1"/>
      <c r="E78" s="55"/>
    </row>
    <row r="79" spans="1:5" s="8" customFormat="1">
      <c r="A79" s="1"/>
      <c r="B79" s="1"/>
      <c r="C79" s="1"/>
      <c r="D79" s="1"/>
      <c r="E79" s="55"/>
    </row>
    <row r="80" spans="1:5" s="8" customFormat="1">
      <c r="A80" s="1"/>
      <c r="B80" s="1"/>
      <c r="C80" s="1"/>
      <c r="D80" s="1"/>
      <c r="E80" s="55"/>
    </row>
    <row r="81" spans="1:5" s="8" customFormat="1">
      <c r="A81" s="1"/>
      <c r="B81" s="1"/>
      <c r="C81" s="1"/>
      <c r="D81" s="1"/>
      <c r="E81" s="55"/>
    </row>
    <row r="82" spans="1:5" s="8" customFormat="1">
      <c r="A82" s="1"/>
      <c r="B82" s="1"/>
      <c r="C82" s="1"/>
      <c r="D82" s="1"/>
      <c r="E82" s="55"/>
    </row>
    <row r="83" spans="1:5" s="8" customFormat="1">
      <c r="A83" s="1"/>
      <c r="B83" s="1"/>
      <c r="C83" s="1"/>
      <c r="D83" s="1"/>
      <c r="E83" s="55"/>
    </row>
    <row r="84" spans="1:5" s="8" customFormat="1">
      <c r="A84" s="1"/>
      <c r="B84" s="1"/>
      <c r="C84" s="1"/>
      <c r="D84" s="1"/>
      <c r="E84" s="55"/>
    </row>
    <row r="85" spans="1:5" s="8" customFormat="1">
      <c r="A85" s="1"/>
      <c r="B85" s="1"/>
      <c r="C85" s="1"/>
      <c r="D85" s="1"/>
      <c r="E85" s="55"/>
    </row>
    <row r="86" spans="1:5" s="8" customFormat="1">
      <c r="A86" s="1"/>
      <c r="B86" s="1"/>
      <c r="C86" s="1"/>
      <c r="D86" s="1"/>
      <c r="E86" s="55"/>
    </row>
    <row r="87" spans="1:5" s="8" customFormat="1">
      <c r="A87" s="1"/>
      <c r="B87" s="1"/>
      <c r="C87" s="1"/>
      <c r="D87" s="1"/>
      <c r="E87" s="55"/>
    </row>
    <row r="88" spans="1:5" s="8" customFormat="1">
      <c r="A88" s="1"/>
      <c r="B88" s="1"/>
      <c r="C88" s="1"/>
      <c r="D88" s="1"/>
      <c r="E88" s="55"/>
    </row>
    <row r="89" spans="1:5" s="8" customFormat="1">
      <c r="A89" s="1"/>
      <c r="B89" s="1"/>
      <c r="C89" s="1"/>
      <c r="D89" s="1"/>
      <c r="E89" s="55"/>
    </row>
    <row r="90" spans="1:5" s="8" customFormat="1">
      <c r="A90" s="1"/>
      <c r="B90" s="1"/>
      <c r="C90" s="1"/>
      <c r="D90" s="1"/>
      <c r="E90" s="55"/>
    </row>
    <row r="91" spans="1:5" s="8" customFormat="1">
      <c r="A91" s="1"/>
      <c r="B91" s="1"/>
      <c r="C91" s="1"/>
      <c r="D91" s="1"/>
      <c r="E91" s="55"/>
    </row>
    <row r="92" spans="1:5" s="8" customFormat="1">
      <c r="A92" s="1"/>
      <c r="B92" s="1"/>
      <c r="C92" s="1"/>
      <c r="D92" s="1"/>
      <c r="E92" s="55"/>
    </row>
    <row r="93" spans="1:5" s="8" customFormat="1">
      <c r="A93" s="1"/>
      <c r="B93" s="1"/>
      <c r="C93" s="1"/>
      <c r="D93" s="1"/>
      <c r="E93" s="55"/>
    </row>
    <row r="94" spans="1:5" s="8" customFormat="1">
      <c r="A94" s="1"/>
      <c r="B94" s="1"/>
      <c r="C94" s="1"/>
      <c r="D94" s="1"/>
      <c r="E94" s="55"/>
    </row>
    <row r="95" spans="1:5" s="8" customFormat="1">
      <c r="A95" s="1"/>
      <c r="B95" s="1"/>
      <c r="C95" s="1"/>
      <c r="D95" s="1"/>
      <c r="E95" s="55"/>
    </row>
    <row r="96" spans="1:5" s="8" customFormat="1">
      <c r="A96" s="1"/>
      <c r="B96" s="1"/>
      <c r="C96" s="1"/>
      <c r="D96" s="1"/>
      <c r="E96" s="55"/>
    </row>
    <row r="97" spans="1:5" s="8" customFormat="1">
      <c r="A97" s="1"/>
      <c r="B97" s="1"/>
      <c r="C97" s="1"/>
      <c r="D97" s="1"/>
      <c r="E97" s="55"/>
    </row>
    <row r="98" spans="1:5" s="8" customFormat="1">
      <c r="A98" s="1"/>
      <c r="B98" s="1"/>
      <c r="C98" s="1"/>
      <c r="D98" s="1"/>
      <c r="E98" s="55"/>
    </row>
    <row r="99" spans="1:5" s="8" customFormat="1">
      <c r="A99" s="1"/>
      <c r="B99" s="1"/>
      <c r="C99" s="1"/>
      <c r="D99" s="1"/>
      <c r="E99" s="55"/>
    </row>
    <row r="100" spans="1:5" s="8" customFormat="1">
      <c r="A100" s="1"/>
      <c r="B100" s="1"/>
      <c r="C100" s="1"/>
      <c r="D100" s="1"/>
      <c r="E100" s="55"/>
    </row>
    <row r="101" spans="1:5" s="8" customFormat="1">
      <c r="A101" s="1"/>
      <c r="B101" s="1"/>
      <c r="C101" s="1"/>
      <c r="D101" s="1"/>
      <c r="E101" s="55"/>
    </row>
    <row r="102" spans="1:5" s="8" customFormat="1">
      <c r="A102" s="1"/>
      <c r="B102" s="1"/>
      <c r="C102" s="1"/>
      <c r="D102" s="1"/>
      <c r="E102" s="55"/>
    </row>
    <row r="103" spans="1:5" s="8" customFormat="1">
      <c r="A103" s="1"/>
      <c r="B103" s="1"/>
      <c r="C103" s="1"/>
      <c r="D103" s="1"/>
      <c r="E103" s="55"/>
    </row>
    <row r="104" spans="1:5" s="8" customFormat="1">
      <c r="A104" s="1"/>
      <c r="B104" s="1"/>
      <c r="C104" s="1"/>
      <c r="D104" s="1"/>
      <c r="E104" s="55"/>
    </row>
    <row r="105" spans="1:5" s="8" customFormat="1">
      <c r="A105" s="1"/>
      <c r="B105" s="1"/>
      <c r="C105" s="1"/>
      <c r="D105" s="1"/>
      <c r="E105" s="55"/>
    </row>
    <row r="106" spans="1:5" s="8" customFormat="1">
      <c r="A106" s="1"/>
      <c r="B106" s="1"/>
      <c r="C106" s="1"/>
      <c r="D106" s="1"/>
      <c r="E106" s="55"/>
    </row>
    <row r="107" spans="1:5" s="8" customFormat="1">
      <c r="A107" s="1"/>
      <c r="B107" s="1"/>
      <c r="C107" s="1"/>
      <c r="D107" s="1"/>
      <c r="E107" s="55"/>
    </row>
    <row r="108" spans="1:5" s="8" customFormat="1">
      <c r="A108" s="1"/>
      <c r="B108" s="1"/>
      <c r="C108" s="1"/>
      <c r="D108" s="1"/>
      <c r="E108" s="55"/>
    </row>
    <row r="109" spans="1:5" s="8" customFormat="1">
      <c r="A109" s="1"/>
      <c r="B109" s="1"/>
      <c r="C109" s="1"/>
      <c r="D109" s="1"/>
      <c r="E109" s="55"/>
    </row>
    <row r="110" spans="1:5" s="8" customFormat="1">
      <c r="A110" s="1"/>
      <c r="B110" s="1"/>
      <c r="C110" s="1"/>
      <c r="D110" s="1"/>
      <c r="E110" s="55"/>
    </row>
    <row r="111" spans="1:5" s="8" customFormat="1">
      <c r="A111" s="1"/>
      <c r="B111" s="1"/>
      <c r="C111" s="1"/>
      <c r="D111" s="1"/>
      <c r="E111" s="55"/>
    </row>
    <row r="112" spans="1:5" s="8" customFormat="1">
      <c r="A112" s="1"/>
      <c r="B112" s="1"/>
      <c r="C112" s="1"/>
      <c r="D112" s="1"/>
      <c r="E112" s="55"/>
    </row>
    <row r="113" spans="1:5" s="8" customFormat="1">
      <c r="A113" s="1"/>
      <c r="B113" s="1"/>
      <c r="C113" s="1"/>
      <c r="D113" s="1"/>
      <c r="E113" s="55"/>
    </row>
    <row r="114" spans="1:5" s="8" customFormat="1">
      <c r="A114" s="1"/>
      <c r="B114" s="1"/>
      <c r="C114" s="1"/>
      <c r="D114" s="1"/>
      <c r="E114" s="55"/>
    </row>
    <row r="115" spans="1:5" s="8" customFormat="1">
      <c r="A115" s="1"/>
      <c r="B115" s="1"/>
      <c r="C115" s="1"/>
      <c r="D115" s="1"/>
      <c r="E115" s="55"/>
    </row>
    <row r="116" spans="1:5" s="8" customFormat="1">
      <c r="A116" s="1"/>
      <c r="B116" s="1"/>
      <c r="C116" s="1"/>
      <c r="D116" s="1"/>
      <c r="E116" s="55"/>
    </row>
    <row r="117" spans="1:5" s="8" customFormat="1">
      <c r="A117" s="1"/>
      <c r="B117" s="1"/>
      <c r="C117" s="1"/>
      <c r="D117" s="1"/>
      <c r="E117" s="55"/>
    </row>
    <row r="118" spans="1:5" s="8" customFormat="1">
      <c r="A118" s="1"/>
      <c r="B118" s="1"/>
      <c r="C118" s="1"/>
      <c r="D118" s="1"/>
      <c r="E118" s="55"/>
    </row>
    <row r="119" spans="1:5" s="8" customFormat="1">
      <c r="A119" s="1"/>
      <c r="B119" s="1"/>
      <c r="C119" s="1"/>
      <c r="D119" s="1"/>
      <c r="E119" s="55"/>
    </row>
    <row r="120" spans="1:5" s="8" customFormat="1">
      <c r="A120" s="1"/>
      <c r="B120" s="1"/>
      <c r="C120" s="1"/>
      <c r="D120" s="1"/>
      <c r="E120" s="55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40"/>
  <sheetViews>
    <sheetView showGridLines="0" tabSelected="1" zoomScale="70" zoomScaleNormal="70" workbookViewId="0"/>
  </sheetViews>
  <sheetFormatPr baseColWidth="10" defaultRowHeight="15"/>
  <cols>
    <col min="1" max="1" width="9.140625" customWidth="1"/>
    <col min="2" max="2" width="21.42578125" customWidth="1"/>
    <col min="15" max="15" width="1.140625" customWidth="1"/>
    <col min="17" max="17" width="1" customWidth="1"/>
    <col min="30" max="30" width="11.5703125" customWidth="1"/>
  </cols>
  <sheetData>
    <row r="1" spans="1:32" s="3" customFormat="1" ht="12.75">
      <c r="A1" s="1"/>
    </row>
    <row r="2" spans="1:32" s="3" customFormat="1" ht="12.75">
      <c r="A2" s="1"/>
      <c r="B2" s="2" t="s">
        <v>0</v>
      </c>
    </row>
    <row r="3" spans="1:32" s="3" customFormat="1" ht="12.75">
      <c r="A3" s="1"/>
      <c r="B3" s="3" t="s">
        <v>1</v>
      </c>
    </row>
    <row r="4" spans="1:32" s="3" customFormat="1" ht="12.75">
      <c r="A4" s="1"/>
      <c r="B4" s="3" t="s">
        <v>2</v>
      </c>
    </row>
    <row r="5" spans="1:32" s="3" customFormat="1" ht="12.75">
      <c r="A5" s="1"/>
      <c r="B5" s="4" t="s">
        <v>43</v>
      </c>
    </row>
    <row r="6" spans="1:32" ht="12.75" customHeight="1">
      <c r="B6" s="5"/>
    </row>
    <row r="7" spans="1:32" ht="12.75" customHeight="1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2" ht="32.2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9"/>
      <c r="Q8" s="9"/>
      <c r="R8" s="69" t="s">
        <v>4</v>
      </c>
      <c r="S8" s="67"/>
      <c r="T8" s="69" t="s">
        <v>5</v>
      </c>
      <c r="U8" s="67"/>
      <c r="V8" s="69" t="s">
        <v>6</v>
      </c>
      <c r="W8" s="67"/>
      <c r="X8" s="69" t="s">
        <v>7</v>
      </c>
      <c r="Y8" s="67"/>
      <c r="Z8" s="69" t="s">
        <v>8</v>
      </c>
      <c r="AA8" s="67"/>
      <c r="AB8" s="69" t="s">
        <v>9</v>
      </c>
      <c r="AC8" s="14"/>
      <c r="AD8" s="68" t="s">
        <v>10</v>
      </c>
    </row>
    <row r="9" spans="1:32" ht="12.75" customHeight="1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/>
      <c r="P9" s="10" t="s">
        <v>11</v>
      </c>
      <c r="Q9" s="38"/>
      <c r="R9" s="69"/>
      <c r="S9" s="8"/>
      <c r="T9" s="69"/>
      <c r="U9" s="8"/>
      <c r="V9" s="69"/>
      <c r="W9" s="8"/>
      <c r="X9" s="69"/>
      <c r="Y9" s="8"/>
      <c r="Z9" s="69"/>
      <c r="AA9" s="8"/>
      <c r="AB9" s="69"/>
      <c r="AC9" s="8"/>
      <c r="AD9" s="68"/>
    </row>
    <row r="10" spans="1:32" ht="12" customHeight="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ht="12.75" customHeight="1">
      <c r="B12" s="19">
        <v>1</v>
      </c>
      <c r="C12" s="20">
        <v>1828.627310601531</v>
      </c>
      <c r="D12" s="20">
        <v>0.51597439104543275</v>
      </c>
      <c r="E12" s="20">
        <v>7017.784460604933</v>
      </c>
      <c r="F12" s="20">
        <v>34.601233822080843</v>
      </c>
      <c r="G12" s="20">
        <v>6.1325870421157331</v>
      </c>
      <c r="H12" s="20">
        <v>256.66280305272272</v>
      </c>
      <c r="I12" s="20">
        <v>1.7632070966963187</v>
      </c>
      <c r="J12" s="20">
        <v>1.2678064774794742</v>
      </c>
      <c r="K12" s="20">
        <v>3.1155890187117025E-2</v>
      </c>
      <c r="L12" s="20">
        <v>16.911291874574964</v>
      </c>
      <c r="M12" s="20">
        <v>33.735484488129018</v>
      </c>
      <c r="N12" s="20">
        <v>34.432587055211322</v>
      </c>
      <c r="O12" s="20"/>
      <c r="P12" s="21">
        <f>SUM(C12:N12)</f>
        <v>9232.4659023967033</v>
      </c>
      <c r="Q12" s="22"/>
      <c r="R12" s="22">
        <v>1473.422619048933</v>
      </c>
      <c r="S12" s="22"/>
      <c r="T12" s="22">
        <v>0</v>
      </c>
      <c r="U12" s="22"/>
      <c r="V12" s="22">
        <v>48.494136823240886</v>
      </c>
      <c r="W12" s="22"/>
      <c r="X12" s="22">
        <v>233.51008951023263</v>
      </c>
      <c r="Y12" s="22"/>
      <c r="Z12" s="22">
        <v>-69.479793765046367</v>
      </c>
      <c r="AA12" s="22"/>
      <c r="AB12" s="22">
        <v>1930.3327907463438</v>
      </c>
      <c r="AC12" s="22"/>
      <c r="AD12" s="21">
        <f>SUM(P12:AB12)</f>
        <v>12848.74574476041</v>
      </c>
      <c r="AE12" s="39"/>
      <c r="AF12" s="40"/>
    </row>
    <row r="13" spans="1:32" ht="12.75" customHeight="1">
      <c r="B13" s="19">
        <v>2</v>
      </c>
      <c r="C13" s="20">
        <v>65.850592568759268</v>
      </c>
      <c r="D13" s="20">
        <v>1446.0300505134046</v>
      </c>
      <c r="E13" s="20">
        <v>1436.6219711606257</v>
      </c>
      <c r="F13" s="20">
        <v>53.453395108302885</v>
      </c>
      <c r="G13" s="20">
        <v>86.24212655967311</v>
      </c>
      <c r="H13" s="20">
        <v>36.802779282954013</v>
      </c>
      <c r="I13" s="20">
        <v>24.811165595786104</v>
      </c>
      <c r="J13" s="20">
        <v>19.005521358994805</v>
      </c>
      <c r="K13" s="20">
        <v>7.1084588357342344</v>
      </c>
      <c r="L13" s="20">
        <v>55.536259454946439</v>
      </c>
      <c r="M13" s="20">
        <v>18.955563989532731</v>
      </c>
      <c r="N13" s="20">
        <v>6.3333252305036645</v>
      </c>
      <c r="O13" s="20"/>
      <c r="P13" s="21">
        <f t="shared" ref="P13:P23" si="0">SUM(C13:N13)</f>
        <v>3256.7512096592181</v>
      </c>
      <c r="Q13" s="22"/>
      <c r="R13" s="22">
        <v>10.687435059212117</v>
      </c>
      <c r="S13" s="22"/>
      <c r="T13" s="22">
        <v>0</v>
      </c>
      <c r="U13" s="22"/>
      <c r="V13" s="22">
        <v>1.6104022326796055</v>
      </c>
      <c r="W13" s="22"/>
      <c r="X13" s="22">
        <v>511.87468301236868</v>
      </c>
      <c r="Y13" s="22"/>
      <c r="Z13" s="22">
        <v>23.158973913104816</v>
      </c>
      <c r="AA13" s="22"/>
      <c r="AB13" s="22">
        <v>23641.62348685458</v>
      </c>
      <c r="AC13" s="22"/>
      <c r="AD13" s="21">
        <f t="shared" ref="AD13:AD23" si="1">SUM(P13:AB13)</f>
        <v>27445.706190731162</v>
      </c>
      <c r="AE13" s="39"/>
      <c r="AF13" s="40"/>
    </row>
    <row r="14" spans="1:32" ht="12.75" customHeight="1">
      <c r="B14" s="19">
        <v>3</v>
      </c>
      <c r="C14" s="20">
        <v>2413.2801178747154</v>
      </c>
      <c r="D14" s="20">
        <v>1531.5277213535694</v>
      </c>
      <c r="E14" s="20">
        <v>6761.6500555109087</v>
      </c>
      <c r="F14" s="20">
        <v>555.74273302738368</v>
      </c>
      <c r="G14" s="20">
        <v>4336.1119608633016</v>
      </c>
      <c r="H14" s="20">
        <v>2284.3930351872314</v>
      </c>
      <c r="I14" s="20">
        <v>1927.0449954043681</v>
      </c>
      <c r="J14" s="20">
        <v>154.08739032024107</v>
      </c>
      <c r="K14" s="20">
        <v>25.414167820789885</v>
      </c>
      <c r="L14" s="20">
        <v>560.86843921872742</v>
      </c>
      <c r="M14" s="20">
        <v>1035.1640705043292</v>
      </c>
      <c r="N14" s="20">
        <v>248.47416465106434</v>
      </c>
      <c r="O14" s="20"/>
      <c r="P14" s="21">
        <f t="shared" si="0"/>
        <v>21833.758851736628</v>
      </c>
      <c r="Q14" s="22"/>
      <c r="R14" s="22">
        <v>13362.938385949226</v>
      </c>
      <c r="S14" s="22"/>
      <c r="T14" s="22">
        <v>0</v>
      </c>
      <c r="U14" s="22"/>
      <c r="V14" s="22">
        <v>50.77041009863342</v>
      </c>
      <c r="W14" s="22"/>
      <c r="X14" s="22">
        <v>1719.2799962061765</v>
      </c>
      <c r="Y14" s="22"/>
      <c r="Z14" s="22">
        <v>69.122206275793829</v>
      </c>
      <c r="AA14" s="22"/>
      <c r="AB14" s="22">
        <v>14677.3405321071</v>
      </c>
      <c r="AC14" s="22"/>
      <c r="AD14" s="21">
        <f t="shared" si="1"/>
        <v>51713.210382373552</v>
      </c>
      <c r="AE14" s="39"/>
      <c r="AF14" s="40"/>
    </row>
    <row r="15" spans="1:32" ht="12.75" customHeight="1">
      <c r="B15" s="19">
        <v>4</v>
      </c>
      <c r="C15" s="20">
        <v>88.261424410130374</v>
      </c>
      <c r="D15" s="20">
        <v>1552.1333792983855</v>
      </c>
      <c r="E15" s="20">
        <v>1461.9676299701903</v>
      </c>
      <c r="F15" s="20">
        <v>3357.3582511155037</v>
      </c>
      <c r="G15" s="20">
        <v>98.698015993997728</v>
      </c>
      <c r="H15" s="20">
        <v>444.76457663670828</v>
      </c>
      <c r="I15" s="20">
        <v>238.31215548493589</v>
      </c>
      <c r="J15" s="20">
        <v>61.531061523718414</v>
      </c>
      <c r="K15" s="20">
        <v>82.386599028632133</v>
      </c>
      <c r="L15" s="20">
        <v>158.19127498728932</v>
      </c>
      <c r="M15" s="20">
        <v>340.81075004043146</v>
      </c>
      <c r="N15" s="20">
        <v>349.2806689801422</v>
      </c>
      <c r="O15" s="20"/>
      <c r="P15" s="21">
        <f t="shared" si="0"/>
        <v>8233.6957874700656</v>
      </c>
      <c r="Q15" s="22"/>
      <c r="R15" s="22">
        <v>2212.2516993984977</v>
      </c>
      <c r="S15" s="22"/>
      <c r="T15" s="22">
        <v>0</v>
      </c>
      <c r="U15" s="22"/>
      <c r="V15" s="22">
        <v>51.923925661310378</v>
      </c>
      <c r="W15" s="22"/>
      <c r="X15" s="22">
        <v>64.091569955008197</v>
      </c>
      <c r="Y15" s="22"/>
      <c r="Z15" s="22">
        <v>2.9499208740507859E-2</v>
      </c>
      <c r="AA15" s="22"/>
      <c r="AB15" s="22">
        <v>23.637996418249951</v>
      </c>
      <c r="AC15" s="22"/>
      <c r="AD15" s="21">
        <f t="shared" si="1"/>
        <v>10585.630478111872</v>
      </c>
      <c r="AE15" s="39"/>
      <c r="AF15" s="40"/>
    </row>
    <row r="16" spans="1:32" ht="12.75" customHeight="1">
      <c r="B16" s="19">
        <v>5</v>
      </c>
      <c r="C16" s="20">
        <v>25.258172752194259</v>
      </c>
      <c r="D16" s="20">
        <v>17.233209820102562</v>
      </c>
      <c r="E16" s="20">
        <v>50.200935254614038</v>
      </c>
      <c r="F16" s="20">
        <v>91.819693339819239</v>
      </c>
      <c r="G16" s="20">
        <v>2662.857047505071</v>
      </c>
      <c r="H16" s="20">
        <v>255.92131279081426</v>
      </c>
      <c r="I16" s="20">
        <v>144.82233518825186</v>
      </c>
      <c r="J16" s="20">
        <v>17.79923593471635</v>
      </c>
      <c r="K16" s="20">
        <v>1788.0062215832791</v>
      </c>
      <c r="L16" s="20">
        <v>75.927723467445929</v>
      </c>
      <c r="M16" s="20">
        <v>267.77710702785669</v>
      </c>
      <c r="N16" s="20">
        <v>267.33971564780609</v>
      </c>
      <c r="O16" s="20"/>
      <c r="P16" s="21">
        <f t="shared" si="0"/>
        <v>5664.962710311971</v>
      </c>
      <c r="Q16" s="22"/>
      <c r="R16" s="22">
        <v>12.877093301547774</v>
      </c>
      <c r="S16" s="22"/>
      <c r="T16" s="22">
        <v>0</v>
      </c>
      <c r="U16" s="22"/>
      <c r="V16" s="22">
        <v>0.14564261505522644</v>
      </c>
      <c r="W16" s="22"/>
      <c r="X16" s="22">
        <v>16261.592635035538</v>
      </c>
      <c r="Y16" s="22"/>
      <c r="Z16" s="22">
        <v>0</v>
      </c>
      <c r="AA16" s="22"/>
      <c r="AB16" s="22">
        <v>3.8511918709371846</v>
      </c>
      <c r="AC16" s="22"/>
      <c r="AD16" s="21">
        <f t="shared" si="1"/>
        <v>21943.429273135051</v>
      </c>
      <c r="AE16" s="39"/>
      <c r="AF16" s="40"/>
    </row>
    <row r="17" spans="1:189" ht="12.75" customHeight="1">
      <c r="B17" s="19">
        <v>6</v>
      </c>
      <c r="C17" s="20">
        <v>575.55864489863893</v>
      </c>
      <c r="D17" s="20">
        <v>751.77613374356497</v>
      </c>
      <c r="E17" s="20">
        <v>1822.468440066257</v>
      </c>
      <c r="F17" s="20">
        <v>220.6603330635136</v>
      </c>
      <c r="G17" s="20">
        <v>1135.4388750507485</v>
      </c>
      <c r="H17" s="20">
        <v>2445.941379608546</v>
      </c>
      <c r="I17" s="20">
        <v>1598.1296163367483</v>
      </c>
      <c r="J17" s="20">
        <v>167.98464783280437</v>
      </c>
      <c r="K17" s="20">
        <v>50.774231493300455</v>
      </c>
      <c r="L17" s="20">
        <v>695.44928017877146</v>
      </c>
      <c r="M17" s="20">
        <v>947.89018631487534</v>
      </c>
      <c r="N17" s="20">
        <v>185.09264934387468</v>
      </c>
      <c r="O17" s="20"/>
      <c r="P17" s="21">
        <f t="shared" si="0"/>
        <v>10597.164417931641</v>
      </c>
      <c r="Q17" s="22"/>
      <c r="R17" s="22">
        <v>17704.383532375443</v>
      </c>
      <c r="S17" s="22"/>
      <c r="T17" s="22">
        <v>0</v>
      </c>
      <c r="U17" s="22"/>
      <c r="V17" s="22">
        <v>330.19633431738464</v>
      </c>
      <c r="W17" s="22"/>
      <c r="X17" s="22">
        <v>2448.9453392721139</v>
      </c>
      <c r="Y17" s="22"/>
      <c r="Z17" s="22">
        <v>3.2950109499924798</v>
      </c>
      <c r="AA17" s="22"/>
      <c r="AB17" s="22">
        <v>2141.9681692263243</v>
      </c>
      <c r="AC17" s="22"/>
      <c r="AD17" s="21">
        <f t="shared" si="1"/>
        <v>33225.952804072898</v>
      </c>
      <c r="AE17" s="39"/>
      <c r="AF17" s="40"/>
    </row>
    <row r="18" spans="1:189" ht="12.75" customHeight="1">
      <c r="B18" s="19">
        <v>7</v>
      </c>
      <c r="C18" s="20">
        <v>467.51200098765315</v>
      </c>
      <c r="D18" s="20">
        <v>941.32749089217532</v>
      </c>
      <c r="E18" s="20">
        <v>2782.0410026590062</v>
      </c>
      <c r="F18" s="20">
        <v>267.83577878639181</v>
      </c>
      <c r="G18" s="20">
        <v>412.10376379662569</v>
      </c>
      <c r="H18" s="20">
        <v>3303.041972146696</v>
      </c>
      <c r="I18" s="20">
        <v>3933.3851873748599</v>
      </c>
      <c r="J18" s="20">
        <v>529.58623362318019</v>
      </c>
      <c r="K18" s="20">
        <v>44.68123497519111</v>
      </c>
      <c r="L18" s="20">
        <v>950.04462511345491</v>
      </c>
      <c r="M18" s="20">
        <v>439.97429572310966</v>
      </c>
      <c r="N18" s="20">
        <v>341.96820027149488</v>
      </c>
      <c r="O18" s="20"/>
      <c r="P18" s="21">
        <f t="shared" si="0"/>
        <v>14413.501786349838</v>
      </c>
      <c r="Q18" s="22"/>
      <c r="R18" s="22">
        <v>9056.4027179586301</v>
      </c>
      <c r="S18" s="22"/>
      <c r="T18" s="22">
        <v>0</v>
      </c>
      <c r="U18" s="22"/>
      <c r="V18" s="22">
        <v>6.1898434322640421</v>
      </c>
      <c r="W18" s="22"/>
      <c r="X18" s="22">
        <v>1233.0083699151121</v>
      </c>
      <c r="Y18" s="22"/>
      <c r="Z18" s="22">
        <v>-5.8285806397021959E-2</v>
      </c>
      <c r="AA18" s="22"/>
      <c r="AB18" s="22">
        <v>3196.7838963869349</v>
      </c>
      <c r="AC18" s="22"/>
      <c r="AD18" s="21">
        <f t="shared" si="1"/>
        <v>27905.828328236385</v>
      </c>
      <c r="AE18" s="39"/>
      <c r="AF18" s="40"/>
    </row>
    <row r="19" spans="1:189" ht="12.75" customHeight="1">
      <c r="B19" s="19">
        <v>8</v>
      </c>
      <c r="C19" s="20">
        <v>368.1736042529821</v>
      </c>
      <c r="D19" s="20">
        <v>148.63106475403379</v>
      </c>
      <c r="E19" s="20">
        <v>744.2226210815237</v>
      </c>
      <c r="F19" s="20">
        <v>201.67779962611539</v>
      </c>
      <c r="G19" s="20">
        <v>620.96644890842697</v>
      </c>
      <c r="H19" s="20">
        <v>1158.3180111581269</v>
      </c>
      <c r="I19" s="20">
        <v>535.03350987820022</v>
      </c>
      <c r="J19" s="20">
        <v>1284.0050122738703</v>
      </c>
      <c r="K19" s="20">
        <v>704.31919364124997</v>
      </c>
      <c r="L19" s="20">
        <v>440.13679275742555</v>
      </c>
      <c r="M19" s="20">
        <v>206.26218742589145</v>
      </c>
      <c r="N19" s="20">
        <v>17.55711545261974</v>
      </c>
      <c r="O19" s="20"/>
      <c r="P19" s="21">
        <f t="shared" si="0"/>
        <v>6429.3033612104664</v>
      </c>
      <c r="Q19" s="22"/>
      <c r="R19" s="22">
        <v>4758.6222057966725</v>
      </c>
      <c r="S19" s="22"/>
      <c r="T19" s="22">
        <v>0</v>
      </c>
      <c r="U19" s="22"/>
      <c r="V19" s="22">
        <v>93.563958274206087</v>
      </c>
      <c r="W19" s="22"/>
      <c r="X19" s="22">
        <v>37.944491346032173</v>
      </c>
      <c r="Y19" s="22"/>
      <c r="Z19" s="22">
        <v>0</v>
      </c>
      <c r="AA19" s="22"/>
      <c r="AB19" s="22">
        <v>238.33540098838401</v>
      </c>
      <c r="AC19" s="22"/>
      <c r="AD19" s="21">
        <f t="shared" si="1"/>
        <v>11557.769417615762</v>
      </c>
      <c r="AE19" s="39"/>
      <c r="AF19" s="40"/>
    </row>
    <row r="20" spans="1:189" ht="12.75" customHeight="1">
      <c r="B20" s="19">
        <v>9</v>
      </c>
      <c r="C20" s="20">
        <v>43.365825692017367</v>
      </c>
      <c r="D20" s="20">
        <v>85.470365094593802</v>
      </c>
      <c r="E20" s="20">
        <v>264.98252399923263</v>
      </c>
      <c r="F20" s="20">
        <v>32.732466186581163</v>
      </c>
      <c r="G20" s="20">
        <v>71.416774492463702</v>
      </c>
      <c r="H20" s="20">
        <v>1658.4238539882897</v>
      </c>
      <c r="I20" s="20">
        <v>484.21242725421223</v>
      </c>
      <c r="J20" s="20">
        <v>125.51208347079756</v>
      </c>
      <c r="K20" s="20">
        <v>224.49006623925274</v>
      </c>
      <c r="L20" s="20">
        <v>559.3800624587625</v>
      </c>
      <c r="M20" s="20">
        <v>560.26698990131695</v>
      </c>
      <c r="N20" s="20">
        <v>83.180868621578327</v>
      </c>
      <c r="O20" s="20"/>
      <c r="P20" s="21">
        <f t="shared" si="0"/>
        <v>4193.4343073990985</v>
      </c>
      <c r="Q20" s="22"/>
      <c r="R20" s="22">
        <v>9682.9473727735094</v>
      </c>
      <c r="S20" s="22"/>
      <c r="T20" s="22">
        <v>0</v>
      </c>
      <c r="U20" s="22"/>
      <c r="V20" s="22">
        <v>1.8301706001249834E-2</v>
      </c>
      <c r="W20" s="22"/>
      <c r="X20" s="22">
        <v>101.38173587906978</v>
      </c>
      <c r="Y20" s="22"/>
      <c r="Z20" s="22">
        <v>0</v>
      </c>
      <c r="AA20" s="22"/>
      <c r="AB20" s="22">
        <v>47.118984705986641</v>
      </c>
      <c r="AC20" s="22"/>
      <c r="AD20" s="21">
        <f t="shared" si="1"/>
        <v>14024.900702463665</v>
      </c>
      <c r="AE20" s="39"/>
      <c r="AF20" s="40"/>
    </row>
    <row r="21" spans="1:189" ht="12.75" customHeight="1">
      <c r="B21" s="19">
        <v>10</v>
      </c>
      <c r="C21" s="20">
        <v>351.93855014035955</v>
      </c>
      <c r="D21" s="20">
        <v>2704.4813221936229</v>
      </c>
      <c r="E21" s="20">
        <v>3113.3860490972475</v>
      </c>
      <c r="F21" s="20">
        <v>483.04496325958439</v>
      </c>
      <c r="G21" s="20">
        <v>1177.4860101180329</v>
      </c>
      <c r="H21" s="20">
        <v>2991.376771772233</v>
      </c>
      <c r="I21" s="20">
        <v>2044.513833766993</v>
      </c>
      <c r="J21" s="20">
        <v>1159.4006275267573</v>
      </c>
      <c r="K21" s="20">
        <v>286.32372701521911</v>
      </c>
      <c r="L21" s="20">
        <v>2883.2273338893847</v>
      </c>
      <c r="M21" s="20">
        <v>1000.1999878213086</v>
      </c>
      <c r="N21" s="20">
        <v>453.61493799470776</v>
      </c>
      <c r="O21" s="20"/>
      <c r="P21" s="21">
        <f t="shared" si="0"/>
        <v>18648.994114595451</v>
      </c>
      <c r="Q21" s="22"/>
      <c r="R21" s="22">
        <v>1199.9064214262062</v>
      </c>
      <c r="S21" s="22"/>
      <c r="T21" s="22">
        <v>0</v>
      </c>
      <c r="U21" s="22"/>
      <c r="V21" s="22">
        <v>31.233125259762783</v>
      </c>
      <c r="W21" s="22"/>
      <c r="X21" s="22">
        <v>2365.5889303081449</v>
      </c>
      <c r="Y21" s="22"/>
      <c r="Z21" s="22">
        <v>-0.15184811162583042</v>
      </c>
      <c r="AA21" s="22"/>
      <c r="AB21" s="22">
        <v>639.27614164638328</v>
      </c>
      <c r="AC21" s="22"/>
      <c r="AD21" s="21">
        <f t="shared" si="1"/>
        <v>22884.846885124323</v>
      </c>
      <c r="AE21" s="39"/>
      <c r="AF21" s="40"/>
    </row>
    <row r="22" spans="1:189" ht="12.75" customHeight="1">
      <c r="B22" s="19">
        <v>11</v>
      </c>
      <c r="C22" s="20">
        <v>7.015088437025681</v>
      </c>
      <c r="D22" s="20">
        <v>30.243560541652048</v>
      </c>
      <c r="E22" s="20">
        <v>77.896137885087541</v>
      </c>
      <c r="F22" s="20">
        <v>8.3464437233730724</v>
      </c>
      <c r="G22" s="20">
        <v>16.567706760023825</v>
      </c>
      <c r="H22" s="20">
        <v>82.040464143030533</v>
      </c>
      <c r="I22" s="20">
        <v>125.31076671770548</v>
      </c>
      <c r="J22" s="20">
        <v>25.245753137822955</v>
      </c>
      <c r="K22" s="20">
        <v>5.632954523279956</v>
      </c>
      <c r="L22" s="20">
        <v>44.70096895812334</v>
      </c>
      <c r="M22" s="20">
        <v>806.66330773608126</v>
      </c>
      <c r="N22" s="20">
        <v>26.758328040099631</v>
      </c>
      <c r="O22" s="20"/>
      <c r="P22" s="21">
        <f t="shared" si="0"/>
        <v>1256.4214806033053</v>
      </c>
      <c r="Q22" s="22"/>
      <c r="R22" s="22">
        <v>11556.288892108925</v>
      </c>
      <c r="S22" s="22"/>
      <c r="T22" s="22">
        <v>1060.8191471912571</v>
      </c>
      <c r="U22" s="22"/>
      <c r="V22" s="22">
        <v>9043.0422204295865</v>
      </c>
      <c r="W22" s="22"/>
      <c r="X22" s="22">
        <v>282.30492947764549</v>
      </c>
      <c r="Y22" s="22"/>
      <c r="Z22" s="22">
        <v>-1.1935381589522287E-2</v>
      </c>
      <c r="AA22" s="22"/>
      <c r="AB22" s="22">
        <v>14.251332430241279</v>
      </c>
      <c r="AC22" s="22"/>
      <c r="AD22" s="21">
        <f t="shared" si="1"/>
        <v>23213.116066859373</v>
      </c>
      <c r="AE22" s="39"/>
      <c r="AF22" s="40"/>
    </row>
    <row r="23" spans="1:189" ht="12.75" customHeight="1">
      <c r="B23" s="19">
        <v>12</v>
      </c>
      <c r="C23" s="20">
        <v>18.477828785600934</v>
      </c>
      <c r="D23" s="20">
        <v>51.925189960667566</v>
      </c>
      <c r="E23" s="20">
        <v>74.144519395052413</v>
      </c>
      <c r="F23" s="20">
        <v>15.451315156176019</v>
      </c>
      <c r="G23" s="20">
        <v>1.8252861281255401</v>
      </c>
      <c r="H23" s="20">
        <v>88.405655371295424</v>
      </c>
      <c r="I23" s="20">
        <v>86.827498196337174</v>
      </c>
      <c r="J23" s="20">
        <v>6.4962905918096503</v>
      </c>
      <c r="K23" s="20">
        <v>2.3607295238832435</v>
      </c>
      <c r="L23" s="20">
        <v>14.11464164077244</v>
      </c>
      <c r="M23" s="20">
        <v>33.900116710615492</v>
      </c>
      <c r="N23" s="20">
        <v>31.169001055350112</v>
      </c>
      <c r="O23" s="20"/>
      <c r="P23" s="21">
        <f t="shared" si="0"/>
        <v>425.098072515686</v>
      </c>
      <c r="Q23" s="22"/>
      <c r="R23" s="22">
        <v>355.33974878489641</v>
      </c>
      <c r="S23" s="22"/>
      <c r="T23" s="22">
        <v>0</v>
      </c>
      <c r="U23" s="22"/>
      <c r="V23" s="22">
        <v>9111.8612890548466</v>
      </c>
      <c r="W23" s="22"/>
      <c r="X23" s="22">
        <v>67.797584948319908</v>
      </c>
      <c r="Y23" s="22"/>
      <c r="Z23" s="22">
        <v>-0.15941889863523051</v>
      </c>
      <c r="AA23" s="22"/>
      <c r="AB23" s="22">
        <v>44.364969268064172</v>
      </c>
      <c r="AC23" s="22"/>
      <c r="AD23" s="21">
        <f t="shared" si="1"/>
        <v>10004.302245673178</v>
      </c>
      <c r="AE23" s="39"/>
      <c r="AF23" s="40"/>
    </row>
    <row r="24" spans="1:189" ht="12.75" customHeight="1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AF24" s="40"/>
    </row>
    <row r="25" spans="1:189" ht="12.75" customHeight="1">
      <c r="A25" s="23"/>
      <c r="B25" s="24" t="s">
        <v>11</v>
      </c>
      <c r="C25" s="25">
        <f>SUM(C12:C23)</f>
        <v>6253.3191614016077</v>
      </c>
      <c r="D25" s="25">
        <f t="shared" ref="D25:AD25" si="2">SUM(D12:D23)</f>
        <v>9261.2954625568182</v>
      </c>
      <c r="E25" s="25">
        <f t="shared" si="2"/>
        <v>25607.366346684681</v>
      </c>
      <c r="F25" s="25">
        <f t="shared" si="2"/>
        <v>5322.7244062148266</v>
      </c>
      <c r="G25" s="25">
        <f t="shared" si="2"/>
        <v>10625.846603218606</v>
      </c>
      <c r="H25" s="25">
        <f t="shared" si="2"/>
        <v>15006.092615138648</v>
      </c>
      <c r="I25" s="25">
        <f t="shared" si="2"/>
        <v>11144.166698295092</v>
      </c>
      <c r="J25" s="25">
        <f t="shared" si="2"/>
        <v>3551.9216640721929</v>
      </c>
      <c r="K25" s="25">
        <f t="shared" si="2"/>
        <v>3221.5287405699987</v>
      </c>
      <c r="L25" s="25">
        <f t="shared" si="2"/>
        <v>6454.4886939996795</v>
      </c>
      <c r="M25" s="25">
        <f t="shared" si="2"/>
        <v>5691.600047683477</v>
      </c>
      <c r="N25" s="25">
        <f t="shared" si="2"/>
        <v>2045.2015623444529</v>
      </c>
      <c r="O25" s="25"/>
      <c r="P25" s="25">
        <f t="shared" si="2"/>
        <v>104185.55200218008</v>
      </c>
      <c r="Q25" s="25"/>
      <c r="R25" s="25">
        <f t="shared" si="2"/>
        <v>71386.068123981706</v>
      </c>
      <c r="S25" s="25"/>
      <c r="T25" s="25">
        <f t="shared" si="2"/>
        <v>1060.8191471912571</v>
      </c>
      <c r="U25" s="25"/>
      <c r="V25" s="25">
        <f t="shared" si="2"/>
        <v>18769.049589904971</v>
      </c>
      <c r="W25" s="25"/>
      <c r="X25" s="25">
        <f t="shared" si="2"/>
        <v>25327.320354865762</v>
      </c>
      <c r="Y25" s="25"/>
      <c r="Z25" s="25">
        <f t="shared" si="2"/>
        <v>25.744408384337657</v>
      </c>
      <c r="AA25" s="25"/>
      <c r="AB25" s="25">
        <f t="shared" si="2"/>
        <v>46598.884892649527</v>
      </c>
      <c r="AC25" s="25"/>
      <c r="AD25" s="25">
        <f t="shared" si="2"/>
        <v>267353.43851915759</v>
      </c>
      <c r="AE25" s="39"/>
      <c r="AF25" s="40"/>
    </row>
    <row r="26" spans="1:189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89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189" s="3" customFormat="1" ht="33" customHeight="1">
      <c r="A28" s="1"/>
      <c r="B28" s="26" t="s">
        <v>12</v>
      </c>
      <c r="C28" s="27">
        <v>988.59544628871629</v>
      </c>
      <c r="D28" s="27">
        <v>1901.5140562680899</v>
      </c>
      <c r="E28" s="27">
        <v>11077.555906169238</v>
      </c>
      <c r="F28" s="27">
        <v>1520.3986723320636</v>
      </c>
      <c r="G28" s="27">
        <v>1828.2646090140436</v>
      </c>
      <c r="H28" s="27">
        <v>1556.7044359045015</v>
      </c>
      <c r="I28" s="27">
        <v>4588.8496289084642</v>
      </c>
      <c r="J28" s="27">
        <v>692.51958348635503</v>
      </c>
      <c r="K28" s="27">
        <v>42.697745969049159</v>
      </c>
      <c r="L28" s="27">
        <v>596.33206308694992</v>
      </c>
      <c r="M28" s="27">
        <v>568.41609082067623</v>
      </c>
      <c r="N28" s="27">
        <v>747.7258768593565</v>
      </c>
      <c r="O28" s="27"/>
      <c r="P28" s="27">
        <f>SUM(C28:N28)</f>
        <v>26109.574115107505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</row>
    <row r="29" spans="1:189" s="3" customFormat="1" ht="33" customHeight="1">
      <c r="A29" s="1"/>
      <c r="B29" s="28" t="s">
        <v>13</v>
      </c>
      <c r="C29" s="29">
        <v>35.549179874675133</v>
      </c>
      <c r="D29" s="29">
        <v>2.4687155836027159</v>
      </c>
      <c r="E29" s="29">
        <v>33.356413137113492</v>
      </c>
      <c r="F29" s="29">
        <v>7.4540458573757746</v>
      </c>
      <c r="G29" s="29">
        <v>48.351135500715827</v>
      </c>
      <c r="H29" s="29">
        <v>35.25023146324861</v>
      </c>
      <c r="I29" s="29">
        <v>702.63598078168457</v>
      </c>
      <c r="J29" s="29">
        <v>349.91363499057286</v>
      </c>
      <c r="K29" s="29">
        <v>49.798388321947868</v>
      </c>
      <c r="L29" s="29">
        <v>284.44326424149654</v>
      </c>
      <c r="M29" s="29">
        <v>747.97135042015316</v>
      </c>
      <c r="N29" s="29">
        <v>371.76441915694659</v>
      </c>
      <c r="O29" s="29"/>
      <c r="P29" s="29">
        <f t="shared" ref="P29:P38" si="3">SUM(C29:N29)</f>
        <v>2668.9567593295333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</row>
    <row r="30" spans="1:189" s="3" customFormat="1" ht="33" customHeight="1">
      <c r="A30" s="1"/>
      <c r="B30" s="30" t="s">
        <v>14</v>
      </c>
      <c r="C30" s="29">
        <v>25.925233780455656</v>
      </c>
      <c r="D30" s="29">
        <v>68.362160729359317</v>
      </c>
      <c r="E30" s="29">
        <v>71.469415220770571</v>
      </c>
      <c r="F30" s="29">
        <v>61.879722573948605</v>
      </c>
      <c r="G30" s="29">
        <v>27.872933095265182</v>
      </c>
      <c r="H30" s="29">
        <v>18.718790185208064</v>
      </c>
      <c r="I30" s="29">
        <v>71.989999065462797</v>
      </c>
      <c r="J30" s="29">
        <v>2.5683114577234107</v>
      </c>
      <c r="K30" s="29">
        <v>0.40729010170711888</v>
      </c>
      <c r="L30" s="29">
        <v>9.292237396724488</v>
      </c>
      <c r="M30" s="29">
        <v>10.866898270444441</v>
      </c>
      <c r="N30" s="29">
        <v>2.4208217262194012</v>
      </c>
      <c r="O30" s="29"/>
      <c r="P30" s="29">
        <f t="shared" si="3"/>
        <v>371.77381360328906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</row>
    <row r="31" spans="1:189" s="3" customFormat="1">
      <c r="A31" s="1"/>
      <c r="B31" s="30"/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/>
      <c r="P31" s="29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</row>
    <row r="32" spans="1:189" s="3" customFormat="1">
      <c r="A32" s="1"/>
      <c r="B32" s="31" t="s">
        <v>15</v>
      </c>
      <c r="C32" s="27">
        <v>5545.3567234164057</v>
      </c>
      <c r="D32" s="27">
        <v>16212.065795512552</v>
      </c>
      <c r="E32" s="27">
        <v>14923.462301161884</v>
      </c>
      <c r="F32" s="27">
        <v>3673.1736311334435</v>
      </c>
      <c r="G32" s="27">
        <v>9413.0939923064107</v>
      </c>
      <c r="H32" s="27">
        <v>16609.186731379876</v>
      </c>
      <c r="I32" s="27">
        <v>11398.186021191745</v>
      </c>
      <c r="J32" s="27">
        <v>6960.8462236024279</v>
      </c>
      <c r="K32" s="27">
        <v>10710.46853750095</v>
      </c>
      <c r="L32" s="27">
        <v>15540.290626399252</v>
      </c>
      <c r="M32" s="27">
        <v>16194.261679661937</v>
      </c>
      <c r="N32" s="27">
        <v>6837.1895655860872</v>
      </c>
      <c r="O32" s="27"/>
      <c r="P32" s="27">
        <f t="shared" si="3"/>
        <v>134017.58182885294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</row>
    <row r="33" spans="1:189" s="3" customFormat="1">
      <c r="A33" s="1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</row>
    <row r="34" spans="1:189" s="3" customFormat="1" ht="33" customHeight="1">
      <c r="A34" s="1"/>
      <c r="B34" s="28" t="s">
        <v>16</v>
      </c>
      <c r="C34" s="29">
        <v>1781.7780942561476</v>
      </c>
      <c r="D34" s="29">
        <v>2520.5222861460425</v>
      </c>
      <c r="E34" s="29">
        <v>5129.0066124524237</v>
      </c>
      <c r="F34" s="29">
        <v>647.83464545520712</v>
      </c>
      <c r="G34" s="29">
        <v>5341.4622850154574</v>
      </c>
      <c r="H34" s="29">
        <v>8401.3718332942863</v>
      </c>
      <c r="I34" s="29">
        <v>4465.6464187844722</v>
      </c>
      <c r="J34" s="29">
        <v>3115.9372896688578</v>
      </c>
      <c r="K34" s="29">
        <v>424.77332791889097</v>
      </c>
      <c r="L34" s="29">
        <v>6807.571535984509</v>
      </c>
      <c r="M34" s="29">
        <v>12756.000342757274</v>
      </c>
      <c r="N34" s="29">
        <v>5369.0115615602499</v>
      </c>
      <c r="O34" s="29"/>
      <c r="P34" s="29">
        <f t="shared" si="3"/>
        <v>56760.916233293814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</row>
    <row r="35" spans="1:189" s="3" customFormat="1" ht="33" customHeight="1">
      <c r="A35" s="1"/>
      <c r="B35" s="28" t="s">
        <v>17</v>
      </c>
      <c r="C35" s="29">
        <v>3620.5266339321133</v>
      </c>
      <c r="D35" s="29">
        <v>13650.010260810621</v>
      </c>
      <c r="E35" s="29">
        <v>9506.6269312226887</v>
      </c>
      <c r="F35" s="29">
        <v>2980.2855615322346</v>
      </c>
      <c r="G35" s="29">
        <v>3905.6732309187678</v>
      </c>
      <c r="H35" s="29">
        <v>7923.9075685960797</v>
      </c>
      <c r="I35" s="29">
        <v>7324.6950435991703</v>
      </c>
      <c r="J35" s="29">
        <v>3718.1902139884355</v>
      </c>
      <c r="K35" s="29">
        <v>9692.2048389455358</v>
      </c>
      <c r="L35" s="29">
        <v>8660.0262733023919</v>
      </c>
      <c r="M35" s="29">
        <v>3247.8453739431734</v>
      </c>
      <c r="N35" s="29">
        <v>1454.1537201649594</v>
      </c>
      <c r="O35" s="29"/>
      <c r="P35" s="29">
        <f t="shared" si="3"/>
        <v>75684.145650956154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</row>
    <row r="36" spans="1:189" s="3" customFormat="1" ht="33" customHeight="1">
      <c r="A36" s="1"/>
      <c r="B36" s="28" t="s">
        <v>18</v>
      </c>
      <c r="C36" s="29">
        <v>143.05199522814868</v>
      </c>
      <c r="D36" s="29">
        <v>41.533248555889834</v>
      </c>
      <c r="E36" s="29">
        <v>287.8287574894627</v>
      </c>
      <c r="F36" s="29">
        <v>45.053424148012247</v>
      </c>
      <c r="G36" s="29">
        <v>165.95847637216795</v>
      </c>
      <c r="H36" s="29">
        <v>283.90732948992593</v>
      </c>
      <c r="I36" s="29">
        <v>-392.15544118755827</v>
      </c>
      <c r="J36" s="29">
        <v>126.71871994512372</v>
      </c>
      <c r="K36" s="29">
        <v>593.49037063652156</v>
      </c>
      <c r="L36" s="29">
        <v>72.692817114265679</v>
      </c>
      <c r="M36" s="29">
        <v>190.41596296090839</v>
      </c>
      <c r="N36" s="29">
        <v>14.024283861153565</v>
      </c>
      <c r="O36" s="29"/>
      <c r="P36" s="29">
        <f t="shared" si="3"/>
        <v>1572.5199446140223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</row>
    <row r="37" spans="1:189" s="3" customFormat="1">
      <c r="A37" s="1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</row>
    <row r="38" spans="1:189" s="3" customFormat="1" ht="33" customHeight="1">
      <c r="A38" s="1"/>
      <c r="B38" s="32" t="s">
        <v>19</v>
      </c>
      <c r="C38" s="27">
        <v>12848.745744761864</v>
      </c>
      <c r="D38" s="27">
        <v>27445.706190650428</v>
      </c>
      <c r="E38" s="27">
        <v>51713.210382373683</v>
      </c>
      <c r="F38" s="27">
        <v>10585.630478111656</v>
      </c>
      <c r="G38" s="27">
        <v>21943.429273135043</v>
      </c>
      <c r="H38" s="27">
        <v>33225.952804071479</v>
      </c>
      <c r="I38" s="27">
        <v>27905.828328242445</v>
      </c>
      <c r="J38" s="27">
        <v>11557.769417609272</v>
      </c>
      <c r="K38" s="27">
        <v>14024.900702463654</v>
      </c>
      <c r="L38" s="27">
        <v>22884.846885124101</v>
      </c>
      <c r="M38" s="27">
        <v>23213.116066856695</v>
      </c>
      <c r="N38" s="27">
        <v>10004.302245673061</v>
      </c>
      <c r="O38" s="27"/>
      <c r="P38" s="27">
        <f t="shared" si="3"/>
        <v>267353.43851907336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</row>
    <row r="39" spans="1:189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89">
      <c r="C40" s="29"/>
    </row>
  </sheetData>
  <mergeCells count="7">
    <mergeCell ref="AD8:AD9"/>
    <mergeCell ref="R8:R9"/>
    <mergeCell ref="T8:T9"/>
    <mergeCell ref="V8:V9"/>
    <mergeCell ref="X8:X9"/>
    <mergeCell ref="Z8:Z9"/>
    <mergeCell ref="AB8:A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20</v>
      </c>
    </row>
    <row r="3" spans="2:15">
      <c r="B3" s="41"/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0.14231951872399842</v>
      </c>
      <c r="D10" s="34">
        <v>1.8799821999887293E-5</v>
      </c>
      <c r="E10" s="34">
        <v>0.13570583625952812</v>
      </c>
      <c r="F10" s="34">
        <v>3.2686984392311103E-3</v>
      </c>
      <c r="G10" s="34">
        <v>2.7947259135215264E-4</v>
      </c>
      <c r="H10" s="34">
        <v>7.7247687843965008E-3</v>
      </c>
      <c r="I10" s="34">
        <v>6.3184187760226512E-5</v>
      </c>
      <c r="J10" s="34">
        <v>1.096930066408714E-4</v>
      </c>
      <c r="K10" s="34">
        <v>2.221469573873282E-6</v>
      </c>
      <c r="L10" s="34">
        <v>7.3897334596404298E-4</v>
      </c>
      <c r="M10" s="34">
        <v>1.453294094208058E-3</v>
      </c>
      <c r="N10" s="34">
        <v>3.4417779680840492E-3</v>
      </c>
      <c r="O10" s="34"/>
    </row>
    <row r="11" spans="2:15">
      <c r="B11" s="19">
        <v>2</v>
      </c>
      <c r="C11" s="34">
        <v>5.1250599768156383E-3</v>
      </c>
      <c r="D11" s="34">
        <v>5.2686931808881815E-2</v>
      </c>
      <c r="E11" s="34">
        <v>2.7780560528694126E-2</v>
      </c>
      <c r="F11" s="34">
        <v>5.0496184633339195E-3</v>
      </c>
      <c r="G11" s="34">
        <v>3.9302027721463684E-3</v>
      </c>
      <c r="H11" s="34">
        <v>1.1076515848913212E-3</v>
      </c>
      <c r="I11" s="34">
        <v>8.8910335518246019E-4</v>
      </c>
      <c r="J11" s="34">
        <v>1.6443935392964522E-3</v>
      </c>
      <c r="K11" s="34">
        <v>5.0684557320862479E-4</v>
      </c>
      <c r="L11" s="34">
        <v>2.426769981626874E-3</v>
      </c>
      <c r="M11" s="34">
        <v>8.1658851551589726E-4</v>
      </c>
      <c r="N11" s="34">
        <v>6.3306016501479421E-4</v>
      </c>
      <c r="O11" s="34"/>
    </row>
    <row r="12" spans="2:15">
      <c r="B12" s="19">
        <v>3</v>
      </c>
      <c r="C12" s="34">
        <v>0.18782223306571025</v>
      </c>
      <c r="D12" s="34">
        <v>5.5802088338149411E-2</v>
      </c>
      <c r="E12" s="34">
        <v>0.13075285803210546</v>
      </c>
      <c r="F12" s="34">
        <v>5.2499729154207281E-2</v>
      </c>
      <c r="G12" s="34">
        <v>0.19760411679007381</v>
      </c>
      <c r="H12" s="34">
        <v>6.8753273943954557E-2</v>
      </c>
      <c r="I12" s="34">
        <v>6.9055287402240553E-2</v>
      </c>
      <c r="J12" s="34">
        <v>1.3331931513140889E-2</v>
      </c>
      <c r="K12" s="34">
        <v>1.812074706263379E-3</v>
      </c>
      <c r="L12" s="34">
        <v>2.4508288914238278E-2</v>
      </c>
      <c r="M12" s="34">
        <v>4.4593929893898196E-2</v>
      </c>
      <c r="N12" s="34">
        <v>2.4836731093218555E-2</v>
      </c>
      <c r="O12" s="34"/>
    </row>
    <row r="13" spans="2:15">
      <c r="B13" s="19">
        <v>4</v>
      </c>
      <c r="C13" s="34">
        <v>6.8692638303713433E-3</v>
      </c>
      <c r="D13" s="34">
        <v>5.65528672688018E-2</v>
      </c>
      <c r="E13" s="34">
        <v>2.8270680144594121E-2</v>
      </c>
      <c r="F13" s="34">
        <v>0.31716185994378432</v>
      </c>
      <c r="G13" s="34">
        <v>4.4978391829955215E-3</v>
      </c>
      <c r="H13" s="34">
        <v>1.3386059363276024E-2</v>
      </c>
      <c r="I13" s="34">
        <v>8.539870333959915E-3</v>
      </c>
      <c r="J13" s="34">
        <v>5.3237834482119419E-3</v>
      </c>
      <c r="K13" s="34">
        <v>5.8743089007510666E-3</v>
      </c>
      <c r="L13" s="34">
        <v>6.9124899887409259E-3</v>
      </c>
      <c r="M13" s="34">
        <v>1.468181820393495E-2</v>
      </c>
      <c r="N13" s="34">
        <v>3.4913046447712912E-2</v>
      </c>
      <c r="O13" s="34"/>
    </row>
    <row r="14" spans="2:15">
      <c r="B14" s="19">
        <v>5</v>
      </c>
      <c r="C14" s="34">
        <v>1.9658084340638021E-3</v>
      </c>
      <c r="D14" s="34">
        <v>6.2790185467966487E-4</v>
      </c>
      <c r="E14" s="34">
        <v>9.7075650270834655E-4</v>
      </c>
      <c r="F14" s="34">
        <v>8.6739938192324593E-3</v>
      </c>
      <c r="G14" s="34">
        <v>0.12135099825828775</v>
      </c>
      <c r="H14" s="34">
        <v>7.7024521854931992E-3</v>
      </c>
      <c r="I14" s="34">
        <v>5.1896805744226044E-3</v>
      </c>
      <c r="J14" s="34">
        <v>1.5400234501648442E-3</v>
      </c>
      <c r="K14" s="34">
        <v>0.12748797724244798</v>
      </c>
      <c r="L14" s="34">
        <v>3.3178165381041475E-3</v>
      </c>
      <c r="M14" s="34">
        <v>1.1535595059992158E-2</v>
      </c>
      <c r="N14" s="34">
        <v>2.6722474899579587E-2</v>
      </c>
      <c r="O14" s="34"/>
    </row>
    <row r="15" spans="2:15">
      <c r="B15" s="19">
        <v>6</v>
      </c>
      <c r="C15" s="34">
        <v>4.4794928340245267E-2</v>
      </c>
      <c r="D15" s="34">
        <v>2.7391393339321789E-2</v>
      </c>
      <c r="E15" s="34">
        <v>3.524183524075776E-2</v>
      </c>
      <c r="F15" s="34">
        <v>2.0845270720509474E-2</v>
      </c>
      <c r="G15" s="34">
        <v>5.1743912080362317E-2</v>
      </c>
      <c r="H15" s="34">
        <v>7.3615387165325244E-2</v>
      </c>
      <c r="I15" s="34">
        <v>5.7268667947739826E-2</v>
      </c>
      <c r="J15" s="34">
        <v>1.4534348433778675E-2</v>
      </c>
      <c r="K15" s="34">
        <v>3.6202916919320012E-3</v>
      </c>
      <c r="L15" s="34">
        <v>3.0389072894817411E-2</v>
      </c>
      <c r="M15" s="34">
        <v>4.0834250067282321E-2</v>
      </c>
      <c r="N15" s="34">
        <v>1.8501305218355302E-2</v>
      </c>
      <c r="O15" s="34"/>
    </row>
    <row r="16" spans="2:15">
      <c r="B16" s="19">
        <v>7</v>
      </c>
      <c r="C16" s="34">
        <v>3.6385808410774025E-2</v>
      </c>
      <c r="D16" s="34">
        <v>3.4297805432780049E-2</v>
      </c>
      <c r="E16" s="34">
        <v>5.3797491629087826E-2</v>
      </c>
      <c r="F16" s="34">
        <v>2.5301825842136364E-2</v>
      </c>
      <c r="G16" s="34">
        <v>1.8780280815139369E-2</v>
      </c>
      <c r="H16" s="34">
        <v>9.9411504964936448E-2</v>
      </c>
      <c r="I16" s="34">
        <v>0.14095210294811525</v>
      </c>
      <c r="J16" s="34">
        <v>4.5820799367766354E-2</v>
      </c>
      <c r="K16" s="34">
        <v>3.1858503616601203E-3</v>
      </c>
      <c r="L16" s="34">
        <v>4.1514135090456511E-2</v>
      </c>
      <c r="M16" s="34">
        <v>1.8953693870996394E-2</v>
      </c>
      <c r="N16" s="34">
        <v>3.4182114041926191E-2</v>
      </c>
      <c r="O16" s="34"/>
    </row>
    <row r="17" spans="2:15">
      <c r="B17" s="19">
        <v>8</v>
      </c>
      <c r="C17" s="34">
        <v>2.8654439239960677E-2</v>
      </c>
      <c r="D17" s="34">
        <v>5.4154578396188617E-3</v>
      </c>
      <c r="E17" s="34">
        <v>1.4391344408491607E-2</v>
      </c>
      <c r="F17" s="34">
        <v>1.9052034741164722E-2</v>
      </c>
      <c r="G17" s="34">
        <v>2.8298514383468101E-2</v>
      </c>
      <c r="H17" s="34">
        <v>3.4861844835227349E-2</v>
      </c>
      <c r="I17" s="34">
        <v>1.9172823095765727E-2</v>
      </c>
      <c r="J17" s="34">
        <v>0.11109453441055646</v>
      </c>
      <c r="K17" s="34">
        <v>5.0219192890080658E-2</v>
      </c>
      <c r="L17" s="34">
        <v>1.9232673697438144E-2</v>
      </c>
      <c r="M17" s="34">
        <v>8.8855880801108483E-3</v>
      </c>
      <c r="N17" s="34">
        <v>1.7549565198525794E-3</v>
      </c>
      <c r="O17" s="34"/>
    </row>
    <row r="18" spans="2:15">
      <c r="B18" s="19">
        <v>9</v>
      </c>
      <c r="C18" s="34">
        <v>3.3751018623507756E-3</v>
      </c>
      <c r="D18" s="34">
        <v>3.1141616288128116E-3</v>
      </c>
      <c r="E18" s="34">
        <v>5.1240780071459503E-3</v>
      </c>
      <c r="F18" s="34">
        <v>3.0921602878792561E-3</v>
      </c>
      <c r="G18" s="34">
        <v>3.2545858536294514E-3</v>
      </c>
      <c r="H18" s="34">
        <v>4.9913507786150467E-2</v>
      </c>
      <c r="I18" s="34">
        <v>1.7351659357990063E-2</v>
      </c>
      <c r="J18" s="34">
        <v>1.08595420911901E-2</v>
      </c>
      <c r="K18" s="34">
        <v>1.6006535162121908E-2</v>
      </c>
      <c r="L18" s="34">
        <v>2.4443251259958301E-2</v>
      </c>
      <c r="M18" s="34">
        <v>2.413579410397456E-2</v>
      </c>
      <c r="N18" s="34">
        <v>8.314509755795783E-3</v>
      </c>
      <c r="O18" s="34"/>
    </row>
    <row r="19" spans="2:15">
      <c r="B19" s="19">
        <v>10</v>
      </c>
      <c r="C19" s="34">
        <v>2.7390887572340421E-2</v>
      </c>
      <c r="D19" s="34">
        <v>9.8539323543255133E-2</v>
      </c>
      <c r="E19" s="34">
        <v>6.0204849516719179E-2</v>
      </c>
      <c r="F19" s="34">
        <v>4.5632139177576275E-2</v>
      </c>
      <c r="G19" s="34">
        <v>5.3660072701563033E-2</v>
      </c>
      <c r="H19" s="34">
        <v>9.0031331514010715E-2</v>
      </c>
      <c r="I19" s="34">
        <v>7.3264760670007312E-2</v>
      </c>
      <c r="J19" s="34">
        <v>0.10031352812423383</v>
      </c>
      <c r="K19" s="34">
        <v>2.0415383544563896E-2</v>
      </c>
      <c r="L19" s="34">
        <v>0.12598849135248427</v>
      </c>
      <c r="M19" s="34">
        <v>4.3087708903044593E-2</v>
      </c>
      <c r="N19" s="34">
        <v>4.534198656292094E-2</v>
      </c>
      <c r="O19" s="34"/>
    </row>
    <row r="20" spans="2:15">
      <c r="B20" s="19">
        <v>11</v>
      </c>
      <c r="C20" s="34">
        <v>5.4597457031053563E-4</v>
      </c>
      <c r="D20" s="34">
        <v>1.1019414232436376E-3</v>
      </c>
      <c r="E20" s="34">
        <v>1.506310231159778E-3</v>
      </c>
      <c r="F20" s="34">
        <v>7.8846921216750934E-4</v>
      </c>
      <c r="G20" s="34">
        <v>7.5501903343372942E-4</v>
      </c>
      <c r="H20" s="34">
        <v>2.4691681417478377E-3</v>
      </c>
      <c r="I20" s="34">
        <v>4.4904872646580121E-3</v>
      </c>
      <c r="J20" s="34">
        <v>2.1843101575775379E-3</v>
      </c>
      <c r="K20" s="34">
        <v>4.0163952977509887E-4</v>
      </c>
      <c r="L20" s="34">
        <v>1.9532998923921328E-3</v>
      </c>
      <c r="M20" s="34">
        <v>3.4750324144883847E-2</v>
      </c>
      <c r="N20" s="34">
        <v>2.6746820900650833E-3</v>
      </c>
      <c r="O20" s="34"/>
    </row>
    <row r="21" spans="2:15">
      <c r="B21" s="19">
        <v>12</v>
      </c>
      <c r="C21" s="34">
        <v>1.4381036991983377E-3</v>
      </c>
      <c r="D21" s="34">
        <v>1.8919239898573369E-3</v>
      </c>
      <c r="E21" s="34">
        <v>1.4337636137230494E-3</v>
      </c>
      <c r="F21" s="34">
        <v>1.4596499649336277E-3</v>
      </c>
      <c r="G21" s="34">
        <v>8.3181443766412846E-5</v>
      </c>
      <c r="H21" s="34">
        <v>2.660741014489802E-3</v>
      </c>
      <c r="I21" s="34">
        <v>3.1114467262905901E-3</v>
      </c>
      <c r="J21" s="34">
        <v>5.6207130953071143E-4</v>
      </c>
      <c r="K21" s="34">
        <v>1.68324152446124E-4</v>
      </c>
      <c r="L21" s="34">
        <v>6.1676801735332642E-4</v>
      </c>
      <c r="M21" s="34">
        <v>1.4603863011316057E-3</v>
      </c>
      <c r="N21" s="34">
        <v>3.1155597152046207E-3</v>
      </c>
      <c r="O21" s="34"/>
    </row>
    <row r="22" spans="2:15">
      <c r="B22" s="2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2:15">
      <c r="B23" s="24" t="s">
        <v>11</v>
      </c>
      <c r="C23" s="36">
        <f>SUM(C10:C21)</f>
        <v>0.48668712772613953</v>
      </c>
      <c r="D23" s="36">
        <f t="shared" ref="D23:N23" si="0">SUM(D10:D21)</f>
        <v>0.33744059628940221</v>
      </c>
      <c r="E23" s="36">
        <f t="shared" si="0"/>
        <v>0.49518036411471522</v>
      </c>
      <c r="F23" s="36">
        <f t="shared" si="0"/>
        <v>0.50282544976615628</v>
      </c>
      <c r="G23" s="36">
        <f t="shared" si="0"/>
        <v>0.48423819590621803</v>
      </c>
      <c r="H23" s="36">
        <f t="shared" si="0"/>
        <v>0.45163769128389947</v>
      </c>
      <c r="I23" s="36">
        <f t="shared" si="0"/>
        <v>0.39934907386413254</v>
      </c>
      <c r="J23" s="36">
        <f t="shared" si="0"/>
        <v>0.30731895885208871</v>
      </c>
      <c r="K23" s="36">
        <f t="shared" si="0"/>
        <v>0.22970064522482475</v>
      </c>
      <c r="L23" s="36">
        <f t="shared" si="0"/>
        <v>0.28204203097357439</v>
      </c>
      <c r="M23" s="36">
        <f t="shared" si="0"/>
        <v>0.24518897123897343</v>
      </c>
      <c r="N23" s="36">
        <f t="shared" si="0"/>
        <v>0.20443220447773036</v>
      </c>
      <c r="O23" s="37"/>
    </row>
    <row r="24" spans="2: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21</v>
      </c>
    </row>
    <row r="3" spans="2:15">
      <c r="B3" s="43" t="s">
        <v>22</v>
      </c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1.2116143345076804</v>
      </c>
      <c r="D10" s="34">
        <v>1.5473664202152074E-2</v>
      </c>
      <c r="E10" s="34">
        <v>0.19366510599939593</v>
      </c>
      <c r="F10" s="34">
        <v>2.3852905636746836E-2</v>
      </c>
      <c r="G10" s="34">
        <v>4.7035343913822449E-2</v>
      </c>
      <c r="H10" s="34">
        <v>2.8881542497399548E-2</v>
      </c>
      <c r="I10" s="34">
        <v>1.9300017267777862E-2</v>
      </c>
      <c r="J10" s="34">
        <v>5.9392940210794883E-3</v>
      </c>
      <c r="K10" s="34">
        <v>7.2735565610477469E-3</v>
      </c>
      <c r="L10" s="34">
        <v>9.1604968073391267E-3</v>
      </c>
      <c r="M10" s="34">
        <v>1.3975122618492933E-2</v>
      </c>
      <c r="N10" s="34">
        <v>1.2837280172333392E-2</v>
      </c>
      <c r="O10" s="34"/>
    </row>
    <row r="11" spans="2:15">
      <c r="B11" s="19">
        <v>2</v>
      </c>
      <c r="C11" s="34">
        <v>1.552467102155084E-2</v>
      </c>
      <c r="D11" s="34">
        <v>1.0594471149541584</v>
      </c>
      <c r="E11" s="34">
        <v>3.7664201184527728E-2</v>
      </c>
      <c r="F11" s="34">
        <v>1.1800913886961797E-2</v>
      </c>
      <c r="G11" s="34">
        <v>1.4151512806290473E-2</v>
      </c>
      <c r="H11" s="34">
        <v>5.8180870355510365E-3</v>
      </c>
      <c r="I11" s="34">
        <v>5.2909589422814665E-3</v>
      </c>
      <c r="J11" s="34">
        <v>3.5748345054597871E-3</v>
      </c>
      <c r="K11" s="34">
        <v>2.8412240112168146E-3</v>
      </c>
      <c r="L11" s="34">
        <v>4.780048469935654E-3</v>
      </c>
      <c r="M11" s="34">
        <v>3.6802318553461125E-3</v>
      </c>
      <c r="N11" s="34">
        <v>3.0040863572107375E-3</v>
      </c>
      <c r="O11" s="34"/>
    </row>
    <row r="12" spans="2:15">
      <c r="B12" s="19">
        <v>3</v>
      </c>
      <c r="C12" s="34">
        <v>0.28278863626791245</v>
      </c>
      <c r="D12" s="34">
        <v>9.1728731092912005E-2</v>
      </c>
      <c r="E12" s="34">
        <v>1.2177351104437348</v>
      </c>
      <c r="F12" s="34">
        <v>0.11175042985082438</v>
      </c>
      <c r="G12" s="34">
        <v>0.28860495527409979</v>
      </c>
      <c r="H12" s="34">
        <v>0.11788157727362888</v>
      </c>
      <c r="I12" s="34">
        <v>0.11504928030521179</v>
      </c>
      <c r="J12" s="34">
        <v>3.3700502039285193E-2</v>
      </c>
      <c r="K12" s="34">
        <v>4.3917665772283461E-2</v>
      </c>
      <c r="L12" s="34">
        <v>4.8352430138953566E-2</v>
      </c>
      <c r="M12" s="34">
        <v>7.280225786774791E-2</v>
      </c>
      <c r="N12" s="34">
        <v>5.1976653543252774E-2</v>
      </c>
      <c r="O12" s="34"/>
    </row>
    <row r="13" spans="2:15">
      <c r="B13" s="19">
        <v>4</v>
      </c>
      <c r="C13" s="34">
        <v>2.9444136150952517E-2</v>
      </c>
      <c r="D13" s="34">
        <v>9.5359083804983105E-2</v>
      </c>
      <c r="E13" s="34">
        <v>6.0021198579428135E-2</v>
      </c>
      <c r="F13" s="34">
        <v>1.4738599234852026</v>
      </c>
      <c r="G13" s="34">
        <v>2.5436499058316159E-2</v>
      </c>
      <c r="H13" s="34">
        <v>3.2044241678663238E-2</v>
      </c>
      <c r="I13" s="34">
        <v>2.4236130400441824E-2</v>
      </c>
      <c r="J13" s="34">
        <v>1.3889858899945181E-2</v>
      </c>
      <c r="K13" s="34">
        <v>1.3528816909828363E-2</v>
      </c>
      <c r="L13" s="34">
        <v>1.6779312283005929E-2</v>
      </c>
      <c r="M13" s="34">
        <v>2.8751851417685218E-2</v>
      </c>
      <c r="N13" s="34">
        <v>5.6360572951529145E-2</v>
      </c>
      <c r="O13" s="34"/>
    </row>
    <row r="14" spans="2:15">
      <c r="B14" s="19">
        <v>5</v>
      </c>
      <c r="C14" s="34">
        <v>7.1046539419588892E-3</v>
      </c>
      <c r="D14" s="34">
        <v>5.0063703836503706E-3</v>
      </c>
      <c r="E14" s="34">
        <v>6.6004454316260655E-3</v>
      </c>
      <c r="F14" s="34">
        <v>1.7873243696629147E-2</v>
      </c>
      <c r="G14" s="34">
        <v>1.1426519941807272</v>
      </c>
      <c r="H14" s="34">
        <v>2.1159200626929539E-2</v>
      </c>
      <c r="I14" s="34">
        <v>1.3289338249029068E-2</v>
      </c>
      <c r="J14" s="34">
        <v>6.2909733850727879E-3</v>
      </c>
      <c r="K14" s="34">
        <v>0.14883751257851938</v>
      </c>
      <c r="L14" s="34">
        <v>1.0419872529393333E-2</v>
      </c>
      <c r="M14" s="34">
        <v>1.9699753055791035E-2</v>
      </c>
      <c r="N14" s="34">
        <v>3.4075648939815587E-2</v>
      </c>
      <c r="O14" s="34"/>
    </row>
    <row r="15" spans="2:15">
      <c r="B15" s="19">
        <v>6</v>
      </c>
      <c r="C15" s="34">
        <v>7.9992446469911369E-2</v>
      </c>
      <c r="D15" s="34">
        <v>4.7233070817260137E-2</v>
      </c>
      <c r="E15" s="34">
        <v>6.9650441459826018E-2</v>
      </c>
      <c r="F15" s="34">
        <v>4.8188123963729436E-2</v>
      </c>
      <c r="G15" s="34">
        <v>8.6845298435106827E-2</v>
      </c>
      <c r="H15" s="34">
        <v>1.1028476079706298</v>
      </c>
      <c r="I15" s="34">
        <v>8.5599638794480223E-2</v>
      </c>
      <c r="J15" s="34">
        <v>2.9669127191987707E-2</v>
      </c>
      <c r="K15" s="34">
        <v>1.8536372846363714E-2</v>
      </c>
      <c r="L15" s="34">
        <v>4.6593859482782427E-2</v>
      </c>
      <c r="M15" s="34">
        <v>5.6349955794956913E-2</v>
      </c>
      <c r="N15" s="34">
        <v>3.1937387324464175E-2</v>
      </c>
      <c r="O15" s="34"/>
    </row>
    <row r="16" spans="2:15">
      <c r="B16" s="19">
        <v>7</v>
      </c>
      <c r="C16" s="34">
        <v>8.694750790321383E-2</v>
      </c>
      <c r="D16" s="34">
        <v>6.5207413113274534E-2</v>
      </c>
      <c r="E16" s="34">
        <v>0.10383167713810616</v>
      </c>
      <c r="F16" s="34">
        <v>6.5252811070887651E-2</v>
      </c>
      <c r="G16" s="34">
        <v>6.4869292191563385E-2</v>
      </c>
      <c r="H16" s="34">
        <v>0.14853409662699765</v>
      </c>
      <c r="I16" s="34">
        <v>1.1916784591686689</v>
      </c>
      <c r="J16" s="34">
        <v>7.4081554940126304E-2</v>
      </c>
      <c r="K16" s="34">
        <v>1.8640910583782488E-2</v>
      </c>
      <c r="L16" s="34">
        <v>6.7976333941379918E-2</v>
      </c>
      <c r="M16" s="34">
        <v>4.0698541807734308E-2</v>
      </c>
      <c r="N16" s="34">
        <v>5.4057637201110446E-2</v>
      </c>
      <c r="O16" s="34"/>
    </row>
    <row r="17" spans="2:15">
      <c r="B17" s="19">
        <v>8</v>
      </c>
      <c r="C17" s="34">
        <v>5.2224852753729019E-2</v>
      </c>
      <c r="D17" s="34">
        <v>1.770841848290541E-2</v>
      </c>
      <c r="E17" s="34">
        <v>3.6166242616882859E-2</v>
      </c>
      <c r="F17" s="34">
        <v>4.1055279110844237E-2</v>
      </c>
      <c r="G17" s="34">
        <v>5.1345635394002664E-2</v>
      </c>
      <c r="H17" s="34">
        <v>5.7535989917043374E-2</v>
      </c>
      <c r="I17" s="34">
        <v>3.6992881827923263E-2</v>
      </c>
      <c r="J17" s="34">
        <v>1.1332374815824366</v>
      </c>
      <c r="K17" s="34">
        <v>6.5819005920015244E-2</v>
      </c>
      <c r="L17" s="34">
        <v>3.2213676782319546E-2</v>
      </c>
      <c r="M17" s="34">
        <v>1.9694335734172799E-2</v>
      </c>
      <c r="N17" s="34">
        <v>1.030509080619631E-2</v>
      </c>
      <c r="O17" s="34"/>
    </row>
    <row r="18" spans="2:15">
      <c r="B18" s="19">
        <v>9</v>
      </c>
      <c r="C18" s="34">
        <v>1.4104200552051955E-2</v>
      </c>
      <c r="D18" s="34">
        <v>1.1606107532054627E-2</v>
      </c>
      <c r="E18" s="34">
        <v>1.6140331459279119E-2</v>
      </c>
      <c r="F18" s="34">
        <v>1.2087677415059478E-2</v>
      </c>
      <c r="G18" s="34">
        <v>1.4612540661899405E-2</v>
      </c>
      <c r="H18" s="34">
        <v>6.3891455613724973E-2</v>
      </c>
      <c r="I18" s="34">
        <v>2.9873605661703627E-2</v>
      </c>
      <c r="J18" s="34">
        <v>1.9259450888708844E-2</v>
      </c>
      <c r="K18" s="34">
        <v>1.0202894306608343</v>
      </c>
      <c r="L18" s="34">
        <v>3.3326507583389071E-2</v>
      </c>
      <c r="M18" s="34">
        <v>3.1622321601376013E-2</v>
      </c>
      <c r="N18" s="34">
        <v>1.3627616467115035E-2</v>
      </c>
      <c r="O18" s="34"/>
    </row>
    <row r="19" spans="2:15">
      <c r="B19" s="19">
        <v>10</v>
      </c>
      <c r="C19" s="34">
        <v>8.3274149435561745E-2</v>
      </c>
      <c r="D19" s="34">
        <v>0.14442183314278945</v>
      </c>
      <c r="E19" s="34">
        <v>0.11844110094907244</v>
      </c>
      <c r="F19" s="34">
        <v>0.10350331859673041</v>
      </c>
      <c r="G19" s="34">
        <v>0.11522328274336875</v>
      </c>
      <c r="H19" s="34">
        <v>0.14721034310388426</v>
      </c>
      <c r="I19" s="34">
        <v>0.12539847315881883</v>
      </c>
      <c r="J19" s="34">
        <v>0.14402839309043761</v>
      </c>
      <c r="K19" s="34">
        <v>4.8349842624542901E-2</v>
      </c>
      <c r="L19" s="34">
        <v>1.1650055100063206</v>
      </c>
      <c r="M19" s="34">
        <v>7.200748638274497E-2</v>
      </c>
      <c r="N19" s="34">
        <v>7.0914332424532461E-2</v>
      </c>
      <c r="O19" s="34"/>
    </row>
    <row r="20" spans="2:15">
      <c r="B20" s="19">
        <v>11</v>
      </c>
      <c r="C20" s="34">
        <v>2.0834016327412131E-3</v>
      </c>
      <c r="D20" s="34">
        <v>2.2121150614147771E-3</v>
      </c>
      <c r="E20" s="34">
        <v>3.1042682672610543E-3</v>
      </c>
      <c r="F20" s="34">
        <v>2.1612504093634919E-3</v>
      </c>
      <c r="G20" s="34">
        <v>2.2903565028081214E-3</v>
      </c>
      <c r="H20" s="34">
        <v>4.2270839471174066E-3</v>
      </c>
      <c r="I20" s="34">
        <v>6.3513448558107522E-3</v>
      </c>
      <c r="J20" s="34">
        <v>3.3638978933794345E-3</v>
      </c>
      <c r="K20" s="34">
        <v>1.0101045541749969E-3</v>
      </c>
      <c r="L20" s="34">
        <v>2.991005010147269E-3</v>
      </c>
      <c r="M20" s="34">
        <v>1.0367085523966428</v>
      </c>
      <c r="N20" s="34">
        <v>3.4511779549228558E-3</v>
      </c>
      <c r="O20" s="34"/>
    </row>
    <row r="21" spans="2:15">
      <c r="B21" s="19">
        <v>12</v>
      </c>
      <c r="C21" s="34">
        <v>2.7990436004340542E-3</v>
      </c>
      <c r="D21" s="34">
        <v>2.7390812082148889E-3</v>
      </c>
      <c r="E21" s="34">
        <v>2.8016176326520871E-3</v>
      </c>
      <c r="F21" s="34">
        <v>2.8017395817467976E-3</v>
      </c>
      <c r="G21" s="34">
        <v>1.1827077837884539E-3</v>
      </c>
      <c r="H21" s="34">
        <v>3.8185962446979659E-3</v>
      </c>
      <c r="I21" s="34">
        <v>4.3006403672892638E-3</v>
      </c>
      <c r="J21" s="34">
        <v>1.1313350336729581E-3</v>
      </c>
      <c r="K21" s="34">
        <v>4.5971397795613415E-4</v>
      </c>
      <c r="L21" s="34">
        <v>1.2027502261135795E-3</v>
      </c>
      <c r="M21" s="34">
        <v>2.0327443395638059E-3</v>
      </c>
      <c r="N21" s="34">
        <v>1.0036206466766513</v>
      </c>
      <c r="O21" s="34"/>
    </row>
    <row r="22" spans="2:15">
      <c r="B22" s="2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>
      <c r="B23" s="24" t="s">
        <v>11</v>
      </c>
      <c r="C23" s="36">
        <f>SUM(C10:C21)</f>
        <v>1.8679020342376982</v>
      </c>
      <c r="D23" s="36">
        <f t="shared" ref="D23:N23" si="0">SUM(D10:D21)</f>
        <v>1.5581430037957698</v>
      </c>
      <c r="E23" s="36">
        <f t="shared" si="0"/>
        <v>1.8658217411617928</v>
      </c>
      <c r="F23" s="36">
        <f t="shared" si="0"/>
        <v>1.9141876167047263</v>
      </c>
      <c r="G23" s="36">
        <f t="shared" si="0"/>
        <v>1.8542494189457936</v>
      </c>
      <c r="H23" s="36">
        <f t="shared" si="0"/>
        <v>1.7338498225362675</v>
      </c>
      <c r="I23" s="36">
        <f t="shared" si="0"/>
        <v>1.657360768999437</v>
      </c>
      <c r="J23" s="36">
        <f t="shared" si="0"/>
        <v>1.4681667034715919</v>
      </c>
      <c r="K23" s="36">
        <f t="shared" si="0"/>
        <v>1.3895041570005657</v>
      </c>
      <c r="L23" s="36">
        <f t="shared" si="0"/>
        <v>1.4388018032610801</v>
      </c>
      <c r="M23" s="36">
        <f t="shared" si="0"/>
        <v>1.3980231548722548</v>
      </c>
      <c r="N23" s="36">
        <f t="shared" si="0"/>
        <v>1.3461681308191342</v>
      </c>
      <c r="O2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2020-04-02T15:10:32Z</dcterms:modified>
</cp:coreProperties>
</file>