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3.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4.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6.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https://bcentral.sharepoint.com/sites/DPM-IPOM/IPoM Diciembre 2025/Borradores/04_Recuadros/Maqueta/Recuadro I.2 Inflacion/"/>
    </mc:Choice>
  </mc:AlternateContent>
  <bookViews>
    <workbookView xWindow="28680" yWindow="-120" windowWidth="29040" windowHeight="15720" firstSheet="1" activeTab="1" xr2:uid="{57E8DF60-62BE-4478-9D53-599BC1CC12EA}"/>
  </bookViews>
  <sheets>
    <sheet name="Gr1" sheetId="2" state="hidden" r:id="rId1"/>
    <sheet name="F.I.23" sheetId="4" r:id="rId2"/>
    <sheet name="F.I.24" sheetId="6" r:id="rId3"/>
    <sheet name="F.I.25" sheetId="1" r:id="rId4"/>
    <sheet name="F.I.26" sheetId="9" r:id="rId5"/>
    <sheet name="Gr2" sheetId="3" state="hidden"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25" i="3" l="1"/>
  <c r="H324" i="3"/>
  <c r="H323" i="3"/>
  <c r="H322" i="3"/>
  <c r="H321" i="3"/>
  <c r="H320" i="3"/>
  <c r="H319" i="3"/>
  <c r="H318" i="3"/>
  <c r="H317" i="3"/>
  <c r="H316" i="3"/>
  <c r="H315" i="3"/>
  <c r="H314" i="3"/>
  <c r="H313" i="3"/>
  <c r="H312" i="3"/>
  <c r="H311" i="3"/>
  <c r="H310" i="3"/>
  <c r="H309" i="3"/>
  <c r="H308" i="3"/>
  <c r="H307" i="3"/>
  <c r="H306" i="3"/>
  <c r="H305" i="3"/>
  <c r="H304" i="3"/>
  <c r="H303" i="3"/>
  <c r="H302" i="3"/>
  <c r="H301" i="3"/>
  <c r="H300" i="3"/>
  <c r="H299" i="3"/>
  <c r="H298" i="3"/>
  <c r="H297" i="3"/>
  <c r="H296" i="3"/>
  <c r="H295" i="3"/>
  <c r="H294" i="3"/>
  <c r="H293" i="3"/>
  <c r="H292" i="3"/>
  <c r="H291" i="3"/>
  <c r="H290" i="3"/>
  <c r="H289" i="3"/>
  <c r="H288" i="3"/>
  <c r="H287" i="3"/>
  <c r="H286" i="3"/>
  <c r="H285" i="3"/>
  <c r="H284" i="3"/>
  <c r="H283" i="3"/>
  <c r="H282" i="3"/>
  <c r="H281" i="3"/>
  <c r="H280" i="3"/>
  <c r="H279" i="3"/>
  <c r="H278" i="3"/>
  <c r="H277" i="3"/>
  <c r="H276" i="3"/>
  <c r="H275" i="3"/>
  <c r="H274" i="3"/>
  <c r="H273" i="3"/>
  <c r="H272" i="3"/>
  <c r="H271" i="3"/>
  <c r="H270" i="3"/>
  <c r="H269" i="3"/>
  <c r="H268" i="3"/>
  <c r="H267" i="3"/>
  <c r="H266" i="3"/>
  <c r="H265" i="3"/>
  <c r="H264" i="3"/>
  <c r="H263" i="3"/>
  <c r="H262" i="3"/>
  <c r="H261" i="3"/>
  <c r="H260" i="3"/>
  <c r="H259" i="3"/>
  <c r="H258" i="3"/>
  <c r="H257" i="3"/>
  <c r="H256" i="3"/>
  <c r="H255" i="3"/>
  <c r="H254" i="3"/>
  <c r="H253" i="3"/>
  <c r="H252" i="3"/>
  <c r="H251" i="3"/>
  <c r="H250" i="3"/>
  <c r="H249" i="3"/>
  <c r="H248" i="3"/>
  <c r="H247" i="3"/>
  <c r="H246" i="3"/>
  <c r="H245" i="3"/>
  <c r="H244" i="3"/>
  <c r="H243" i="3"/>
  <c r="H242" i="3"/>
  <c r="H241" i="3"/>
  <c r="H240" i="3"/>
  <c r="H239" i="3"/>
  <c r="H238" i="3"/>
  <c r="H237" i="3"/>
  <c r="H236" i="3"/>
  <c r="H235" i="3"/>
  <c r="H234" i="3"/>
  <c r="H233" i="3"/>
  <c r="H232" i="3"/>
  <c r="H231" i="3"/>
  <c r="H230" i="3"/>
  <c r="H229" i="3"/>
  <c r="H228" i="3"/>
  <c r="H227" i="3"/>
  <c r="H226" i="3"/>
  <c r="H225" i="3"/>
  <c r="H224" i="3"/>
  <c r="H223" i="3"/>
  <c r="H222" i="3"/>
  <c r="H221" i="3"/>
  <c r="H220" i="3"/>
  <c r="H219" i="3"/>
  <c r="H218" i="3"/>
  <c r="H217" i="3"/>
  <c r="H216" i="3"/>
  <c r="H215" i="3"/>
  <c r="H214" i="3"/>
  <c r="H213" i="3"/>
  <c r="H212" i="3"/>
  <c r="H211" i="3"/>
  <c r="H210" i="3"/>
  <c r="H209" i="3"/>
  <c r="H208" i="3"/>
  <c r="H207" i="3"/>
  <c r="H206" i="3"/>
  <c r="H205" i="3"/>
  <c r="H204" i="3"/>
  <c r="H203" i="3"/>
  <c r="H202" i="3"/>
  <c r="H201" i="3"/>
  <c r="H200" i="3"/>
  <c r="H199" i="3"/>
  <c r="H198" i="3"/>
  <c r="H197" i="3"/>
  <c r="H196" i="3"/>
  <c r="H195" i="3"/>
  <c r="H194" i="3"/>
  <c r="H193" i="3"/>
  <c r="H192" i="3"/>
  <c r="H191" i="3"/>
  <c r="H190" i="3"/>
  <c r="H189" i="3"/>
  <c r="H188" i="3"/>
  <c r="H187" i="3"/>
  <c r="H186" i="3"/>
  <c r="H185" i="3"/>
  <c r="H184" i="3"/>
  <c r="H183" i="3"/>
  <c r="H182" i="3"/>
  <c r="H181" i="3"/>
  <c r="H180" i="3"/>
  <c r="H179" i="3"/>
  <c r="H178" i="3"/>
  <c r="H177" i="3"/>
  <c r="H176" i="3"/>
  <c r="H175" i="3"/>
  <c r="H174" i="3"/>
  <c r="H173" i="3"/>
  <c r="H172" i="3"/>
  <c r="H171" i="3"/>
  <c r="H170" i="3"/>
  <c r="H169" i="3"/>
  <c r="H168" i="3"/>
  <c r="H167" i="3"/>
  <c r="H166" i="3"/>
  <c r="H165" i="3"/>
  <c r="H164" i="3"/>
  <c r="H163" i="3"/>
  <c r="H162" i="3"/>
  <c r="H161" i="3"/>
  <c r="H160" i="3"/>
  <c r="H159" i="3"/>
  <c r="H158" i="3"/>
  <c r="H157" i="3"/>
  <c r="H156" i="3"/>
  <c r="H155" i="3"/>
  <c r="H154" i="3"/>
  <c r="H153" i="3"/>
  <c r="H152" i="3"/>
  <c r="H151" i="3"/>
  <c r="H150" i="3"/>
  <c r="H149" i="3"/>
  <c r="H148" i="3"/>
  <c r="H147" i="3"/>
  <c r="H146" i="3"/>
  <c r="H145" i="3"/>
  <c r="H144" i="3"/>
  <c r="H143" i="3"/>
  <c r="H142" i="3"/>
  <c r="H141" i="3"/>
  <c r="H140" i="3"/>
  <c r="H139" i="3"/>
  <c r="H138" i="3"/>
  <c r="H137" i="3"/>
  <c r="H136" i="3"/>
  <c r="H135" i="3"/>
  <c r="H134" i="3"/>
  <c r="H133" i="3"/>
  <c r="H132" i="3"/>
  <c r="H131" i="3"/>
  <c r="H130" i="3"/>
  <c r="H129" i="3"/>
  <c r="H128" i="3"/>
  <c r="H127" i="3"/>
  <c r="H126" i="3"/>
  <c r="H125" i="3"/>
  <c r="H124" i="3"/>
  <c r="H123" i="3"/>
  <c r="H122" i="3"/>
  <c r="H121" i="3"/>
  <c r="H120" i="3"/>
  <c r="H119" i="3"/>
  <c r="H118" i="3"/>
  <c r="H117" i="3"/>
  <c r="H116" i="3"/>
  <c r="H115" i="3"/>
  <c r="H114" i="3"/>
  <c r="H113" i="3"/>
  <c r="H112" i="3"/>
  <c r="H111" i="3"/>
  <c r="H110" i="3"/>
  <c r="H109" i="3"/>
  <c r="H108" i="3"/>
  <c r="H107" i="3"/>
  <c r="H106" i="3"/>
  <c r="H105" i="3"/>
  <c r="H104" i="3"/>
  <c r="H103" i="3"/>
  <c r="H102" i="3"/>
  <c r="H101" i="3"/>
  <c r="H100" i="3"/>
  <c r="H99" i="3"/>
  <c r="H98" i="3"/>
  <c r="H97" i="3"/>
  <c r="H96" i="3"/>
  <c r="H95" i="3"/>
  <c r="H94" i="3"/>
  <c r="H93" i="3"/>
  <c r="H92" i="3"/>
  <c r="H91" i="3"/>
  <c r="H90" i="3"/>
  <c r="H89" i="3"/>
  <c r="H88" i="3"/>
  <c r="H87" i="3"/>
  <c r="H86" i="3"/>
  <c r="H85" i="3"/>
  <c r="H84" i="3"/>
  <c r="H83" i="3"/>
  <c r="H82" i="3"/>
  <c r="H81" i="3"/>
  <c r="H80" i="3"/>
  <c r="H79" i="3"/>
  <c r="H78" i="3"/>
  <c r="H77" i="3"/>
  <c r="H76" i="3"/>
  <c r="H75" i="3"/>
  <c r="H74" i="3"/>
  <c r="H73" i="3"/>
  <c r="H72" i="3"/>
  <c r="H71" i="3"/>
  <c r="H70" i="3"/>
  <c r="H69" i="3"/>
  <c r="H68" i="3"/>
  <c r="H67" i="3"/>
  <c r="H66" i="3"/>
  <c r="H65" i="3"/>
  <c r="H64" i="3"/>
  <c r="H63" i="3"/>
  <c r="H62" i="3"/>
  <c r="H61" i="3"/>
  <c r="H60" i="3"/>
  <c r="H59" i="3"/>
  <c r="H58" i="3"/>
  <c r="H57" i="3"/>
  <c r="H56" i="3"/>
  <c r="H55" i="3"/>
  <c r="H54" i="3"/>
  <c r="H53" i="3"/>
  <c r="H52" i="3"/>
  <c r="H51" i="3"/>
  <c r="H50" i="3"/>
  <c r="H49" i="3"/>
  <c r="H48" i="3"/>
  <c r="H47" i="3"/>
  <c r="H46" i="3"/>
  <c r="H45" i="3"/>
  <c r="H44" i="3"/>
  <c r="H43" i="3"/>
  <c r="H42" i="3"/>
  <c r="H41" i="3"/>
  <c r="J39" i="3"/>
  <c r="I39" i="3"/>
  <c r="H40" i="3"/>
  <c r="H2" i="2"/>
  <c r="G2" i="2"/>
  <c r="F155" i="2"/>
  <c r="F154" i="2"/>
  <c r="F153" i="2"/>
  <c r="F152" i="2"/>
  <c r="F151" i="2"/>
  <c r="F150" i="2"/>
  <c r="F149" i="2"/>
  <c r="F148" i="2"/>
  <c r="F147" i="2"/>
  <c r="F146" i="2"/>
  <c r="F145" i="2"/>
  <c r="F144" i="2"/>
  <c r="F143" i="2"/>
  <c r="F142" i="2"/>
  <c r="F141" i="2"/>
  <c r="F140" i="2"/>
  <c r="F139" i="2"/>
  <c r="F138" i="2"/>
  <c r="F137" i="2"/>
  <c r="F136" i="2"/>
  <c r="F135" i="2"/>
  <c r="F134" i="2"/>
  <c r="F133" i="2"/>
  <c r="F132" i="2"/>
  <c r="F131" i="2"/>
  <c r="F130" i="2"/>
  <c r="F129" i="2"/>
  <c r="F128" i="2"/>
  <c r="F127" i="2"/>
  <c r="F126" i="2"/>
  <c r="F125" i="2"/>
  <c r="F124" i="2"/>
  <c r="F123" i="2"/>
  <c r="F122" i="2"/>
  <c r="F121" i="2"/>
  <c r="F120" i="2"/>
  <c r="F119" i="2"/>
  <c r="F118" i="2"/>
  <c r="F117" i="2"/>
  <c r="F116" i="2"/>
  <c r="F115" i="2"/>
  <c r="F114" i="2"/>
  <c r="F113" i="2"/>
  <c r="F112" i="2"/>
  <c r="F111" i="2"/>
  <c r="F110" i="2"/>
  <c r="F109" i="2"/>
  <c r="F108" i="2"/>
  <c r="F107" i="2"/>
  <c r="F106" i="2"/>
  <c r="F105" i="2"/>
  <c r="F104" i="2"/>
  <c r="F103" i="2"/>
  <c r="F102" i="2"/>
  <c r="F101" i="2"/>
  <c r="F100" i="2"/>
  <c r="F99" i="2"/>
  <c r="F98" i="2"/>
  <c r="F97" i="2"/>
  <c r="F96" i="2"/>
  <c r="F95" i="2"/>
  <c r="F94" i="2"/>
  <c r="F93" i="2"/>
  <c r="F92" i="2"/>
  <c r="F91" i="2"/>
  <c r="F90" i="2"/>
  <c r="F89" i="2"/>
  <c r="F88" i="2"/>
  <c r="F87" i="2"/>
  <c r="F86" i="2"/>
  <c r="F85" i="2"/>
  <c r="F84" i="2"/>
  <c r="F83" i="2"/>
  <c r="F82" i="2"/>
  <c r="F81" i="2"/>
  <c r="F80" i="2"/>
  <c r="F79" i="2"/>
  <c r="F78" i="2"/>
  <c r="F77" i="2"/>
  <c r="F76" i="2"/>
  <c r="F75" i="2"/>
  <c r="F74" i="2"/>
  <c r="F73" i="2"/>
  <c r="F72" i="2"/>
  <c r="F71" i="2"/>
  <c r="F70" i="2"/>
  <c r="F69" i="2"/>
  <c r="F68" i="2"/>
  <c r="F67" i="2"/>
  <c r="F66" i="2"/>
  <c r="F65" i="2"/>
  <c r="F64" i="2"/>
  <c r="F63" i="2"/>
  <c r="F62" i="2"/>
  <c r="F61" i="2"/>
  <c r="F60" i="2"/>
  <c r="F59" i="2"/>
  <c r="F58" i="2"/>
  <c r="F57" i="2"/>
  <c r="F56" i="2"/>
  <c r="F55" i="2"/>
  <c r="F54" i="2"/>
  <c r="F53" i="2"/>
  <c r="F52" i="2"/>
  <c r="F51" i="2"/>
  <c r="F50" i="2"/>
  <c r="F49" i="2"/>
  <c r="F48" i="2"/>
  <c r="F47" i="2"/>
  <c r="F46" i="2"/>
  <c r="F45" i="2"/>
  <c r="F44" i="2"/>
  <c r="F43" i="2"/>
  <c r="F42" i="2"/>
  <c r="F41" i="2"/>
  <c r="F40" i="2"/>
  <c r="F39" i="2"/>
  <c r="F38" i="2"/>
  <c r="F37" i="2"/>
  <c r="F36" i="2"/>
  <c r="F35" i="2"/>
  <c r="F34" i="2"/>
  <c r="F33" i="2"/>
  <c r="F32" i="2"/>
  <c r="F31" i="2"/>
  <c r="F30" i="2"/>
  <c r="F29" i="2"/>
  <c r="F28" i="2"/>
  <c r="F27" i="2"/>
  <c r="F26" i="2"/>
  <c r="F25" i="2"/>
  <c r="F24" i="2"/>
  <c r="F23" i="2"/>
  <c r="F22" i="2"/>
  <c r="F21" i="2"/>
  <c r="F20" i="2"/>
  <c r="F19" i="2"/>
  <c r="F18" i="2"/>
  <c r="F17" i="2"/>
  <c r="F16" i="2"/>
  <c r="F15" i="2"/>
  <c r="F14" i="2"/>
  <c r="F13" i="2"/>
  <c r="F12" i="2"/>
  <c r="F11" i="2"/>
  <c r="F10" i="2"/>
  <c r="F9" i="2"/>
  <c r="F8" i="2"/>
  <c r="F7" i="2"/>
  <c r="F6" i="2"/>
  <c r="F5" i="2"/>
  <c r="F4" i="2"/>
  <c r="F156" i="2"/>
  <c r="F3" i="2"/>
  <c r="H154" i="2"/>
  <c r="G150" i="2" l="1"/>
  <c r="G156" i="2"/>
  <c r="H152" i="2"/>
  <c r="G155" i="2"/>
  <c r="H151" i="2"/>
  <c r="H150" i="2"/>
  <c r="G152" i="2"/>
  <c r="H156" i="2"/>
  <c r="H155" i="2"/>
  <c r="G154" i="2"/>
  <c r="G153" i="2"/>
  <c r="G151" i="2"/>
  <c r="H153" i="2"/>
  <c r="H149" i="2" l="1"/>
  <c r="G145" i="2"/>
  <c r="F315" i="3" l="1"/>
  <c r="H137" i="2"/>
  <c r="G147" i="2"/>
  <c r="E316" i="3"/>
  <c r="G139" i="2"/>
  <c r="G141" i="2"/>
  <c r="H143" i="2"/>
  <c r="H145" i="2"/>
  <c r="F316" i="3"/>
  <c r="G142" i="2"/>
  <c r="E317" i="3"/>
  <c r="G144" i="2"/>
  <c r="G146" i="2"/>
  <c r="F317" i="3"/>
  <c r="G135" i="2"/>
  <c r="H148" i="2"/>
  <c r="H147" i="2"/>
  <c r="F318" i="3"/>
  <c r="H144" i="2"/>
  <c r="F325" i="3"/>
  <c r="E320" i="3"/>
  <c r="E322" i="3"/>
  <c r="F324" i="3"/>
  <c r="G149" i="2"/>
  <c r="G148" i="2"/>
  <c r="H140" i="2"/>
  <c r="F320" i="3"/>
  <c r="E325" i="3"/>
  <c r="E315" i="3"/>
  <c r="H142" i="2"/>
  <c r="H141" i="2"/>
  <c r="F321" i="3"/>
  <c r="H136" i="2"/>
  <c r="H135" i="2"/>
  <c r="F322" i="3"/>
  <c r="E323" i="3"/>
  <c r="E318" i="3"/>
  <c r="G143" i="2"/>
  <c r="E319" i="3"/>
  <c r="H139" i="2"/>
  <c r="H138" i="2"/>
  <c r="E321" i="3"/>
  <c r="H146" i="2"/>
  <c r="G137" i="2"/>
  <c r="G136" i="2"/>
  <c r="F319" i="3"/>
  <c r="G140" i="2"/>
  <c r="E324" i="3"/>
  <c r="G138" i="2"/>
  <c r="F323" i="3"/>
  <c r="F314" i="3" l="1"/>
  <c r="H134" i="2"/>
  <c r="H133" i="2"/>
  <c r="E314" i="3"/>
  <c r="G134" i="2"/>
  <c r="F313" i="3" l="1"/>
  <c r="E313" i="3"/>
  <c r="G132" i="2"/>
  <c r="G133" i="2"/>
  <c r="H132" i="2"/>
  <c r="F312" i="3" l="1"/>
  <c r="H131" i="2"/>
  <c r="E312" i="3"/>
  <c r="F311" i="3" l="1"/>
  <c r="G131" i="2"/>
  <c r="G130" i="2"/>
  <c r="E311" i="3"/>
  <c r="H130" i="2" l="1"/>
  <c r="F310" i="3"/>
  <c r="H129" i="2"/>
  <c r="E310" i="3"/>
  <c r="G129" i="2"/>
  <c r="F309" i="3" l="1"/>
  <c r="E309" i="3"/>
  <c r="G128" i="2"/>
  <c r="F308" i="3" l="1"/>
  <c r="E308" i="3"/>
  <c r="H128" i="2"/>
  <c r="F307" i="3" l="1"/>
  <c r="E307" i="3"/>
  <c r="H127" i="2"/>
  <c r="G126" i="2"/>
  <c r="G127" i="2"/>
  <c r="F306" i="3" l="1"/>
  <c r="H125" i="2"/>
  <c r="E306" i="3"/>
  <c r="H126" i="2"/>
  <c r="G124" i="2" l="1"/>
  <c r="F305" i="3"/>
  <c r="E305" i="3"/>
  <c r="G125" i="2"/>
  <c r="H124" i="2" l="1"/>
  <c r="F304" i="3"/>
  <c r="H123" i="2"/>
  <c r="E304" i="3"/>
  <c r="G123" i="2"/>
  <c r="F303" i="3" l="1"/>
  <c r="E303" i="3"/>
  <c r="G122" i="2"/>
  <c r="F302" i="3" l="1"/>
  <c r="J325" i="3" s="1"/>
  <c r="H121" i="2"/>
  <c r="E302" i="3"/>
  <c r="I325" i="3" s="1"/>
  <c r="G121" i="2"/>
  <c r="H122" i="2"/>
  <c r="F301" i="3" l="1"/>
  <c r="J324" i="3" s="1"/>
  <c r="E301" i="3"/>
  <c r="I324" i="3" s="1"/>
  <c r="G120" i="2"/>
  <c r="F300" i="3" l="1"/>
  <c r="J323" i="3" s="1"/>
  <c r="H119" i="2"/>
  <c r="E300" i="3"/>
  <c r="I323" i="3" s="1"/>
  <c r="H120" i="2"/>
  <c r="F299" i="3" l="1"/>
  <c r="J322" i="3" s="1"/>
  <c r="E299" i="3"/>
  <c r="I322" i="3" s="1"/>
  <c r="G119" i="2"/>
  <c r="G118" i="2"/>
  <c r="F298" i="3" l="1"/>
  <c r="J321" i="3" s="1"/>
  <c r="H118" i="2"/>
  <c r="H117" i="2"/>
  <c r="E298" i="3"/>
  <c r="I321" i="3" s="1"/>
  <c r="G117" i="2"/>
  <c r="F297" i="3" l="1"/>
  <c r="J320" i="3" s="1"/>
  <c r="E297" i="3"/>
  <c r="I320" i="3" s="1"/>
  <c r="G116" i="2"/>
  <c r="F296" i="3" l="1"/>
  <c r="J319" i="3" s="1"/>
  <c r="H115" i="2"/>
  <c r="E296" i="3"/>
  <c r="I319" i="3" s="1"/>
  <c r="G115" i="2"/>
  <c r="H116" i="2"/>
  <c r="F295" i="3" l="1"/>
  <c r="J318" i="3" s="1"/>
  <c r="E295" i="3"/>
  <c r="I318" i="3" s="1"/>
  <c r="G114" i="2"/>
  <c r="F294" i="3" l="1"/>
  <c r="J317" i="3" s="1"/>
  <c r="H113" i="2"/>
  <c r="E294" i="3"/>
  <c r="I317" i="3" s="1"/>
  <c r="G113" i="2"/>
  <c r="H114" i="2"/>
  <c r="F293" i="3" l="1"/>
  <c r="J316" i="3" s="1"/>
  <c r="E293" i="3"/>
  <c r="I316" i="3" s="1"/>
  <c r="G112" i="2"/>
  <c r="F292" i="3" l="1"/>
  <c r="J315" i="3" s="1"/>
  <c r="H112" i="2"/>
  <c r="E292" i="3"/>
  <c r="I315" i="3" s="1"/>
  <c r="G111" i="2"/>
  <c r="F291" i="3" l="1"/>
  <c r="J314" i="3" s="1"/>
  <c r="E291" i="3"/>
  <c r="I314" i="3" s="1"/>
  <c r="H111" i="2"/>
  <c r="F290" i="3" l="1"/>
  <c r="J313" i="3" s="1"/>
  <c r="E290" i="3"/>
  <c r="I313" i="3" s="1"/>
  <c r="G109" i="2"/>
  <c r="G110" i="2"/>
  <c r="H110" i="2"/>
  <c r="F289" i="3" l="1"/>
  <c r="J312" i="3" s="1"/>
  <c r="E289" i="3"/>
  <c r="I312" i="3" s="1"/>
  <c r="H109" i="2"/>
  <c r="G108" i="2"/>
  <c r="F288" i="3" l="1"/>
  <c r="J311" i="3" s="1"/>
  <c r="E288" i="3"/>
  <c r="I311" i="3" s="1"/>
  <c r="H107" i="2"/>
  <c r="H108" i="2"/>
  <c r="F287" i="3" l="1"/>
  <c r="J310" i="3" s="1"/>
  <c r="G107" i="2"/>
  <c r="E287" i="3"/>
  <c r="I310" i="3" s="1"/>
  <c r="G106" i="2"/>
  <c r="F286" i="3" l="1"/>
  <c r="J309" i="3" s="1"/>
  <c r="H106" i="2"/>
  <c r="E286" i="3"/>
  <c r="I309" i="3" s="1"/>
  <c r="G105" i="2"/>
  <c r="F285" i="3" l="1"/>
  <c r="J308" i="3" s="1"/>
  <c r="E285" i="3"/>
  <c r="I308" i="3" s="1"/>
  <c r="H105" i="2"/>
  <c r="G104" i="2"/>
  <c r="F284" i="3" l="1"/>
  <c r="J307" i="3" s="1"/>
  <c r="E284" i="3"/>
  <c r="I307" i="3" s="1"/>
  <c r="H104" i="2"/>
  <c r="G103" i="2"/>
  <c r="F283" i="3" l="1"/>
  <c r="J306" i="3" s="1"/>
  <c r="E283" i="3"/>
  <c r="I306" i="3" s="1"/>
  <c r="H103" i="2"/>
  <c r="G102" i="2"/>
  <c r="F282" i="3" l="1"/>
  <c r="J305" i="3" s="1"/>
  <c r="H101" i="2"/>
  <c r="E282" i="3"/>
  <c r="I305" i="3" s="1"/>
  <c r="H102" i="2"/>
  <c r="F281" i="3" l="1"/>
  <c r="J304" i="3" s="1"/>
  <c r="G101" i="2"/>
  <c r="E281" i="3"/>
  <c r="I304" i="3" s="1"/>
  <c r="G100" i="2"/>
  <c r="F280" i="3" l="1"/>
  <c r="J303" i="3" s="1"/>
  <c r="E280" i="3"/>
  <c r="I303" i="3" s="1"/>
  <c r="H100" i="2"/>
  <c r="H99" i="2"/>
  <c r="F279" i="3" l="1"/>
  <c r="J302" i="3" s="1"/>
  <c r="H98" i="2"/>
  <c r="E279" i="3"/>
  <c r="I302" i="3" s="1"/>
  <c r="G98" i="2"/>
  <c r="G99" i="2"/>
  <c r="E278" i="3" l="1"/>
  <c r="I301" i="3" s="1"/>
  <c r="F278" i="3"/>
  <c r="J301" i="3" s="1"/>
  <c r="G96" i="2" l="1"/>
  <c r="E277" i="3"/>
  <c r="I300" i="3" s="1"/>
  <c r="H97" i="2"/>
  <c r="F277" i="3"/>
  <c r="J300" i="3" s="1"/>
  <c r="G97" i="2"/>
  <c r="H96" i="2"/>
  <c r="F276" i="3" l="1"/>
  <c r="J299" i="3" s="1"/>
  <c r="H95" i="2"/>
  <c r="E276" i="3"/>
  <c r="I299" i="3" s="1"/>
  <c r="F275" i="3" l="1"/>
  <c r="J298" i="3" s="1"/>
  <c r="G95" i="2"/>
  <c r="E275" i="3"/>
  <c r="I298" i="3" s="1"/>
  <c r="G94" i="2"/>
  <c r="H94" i="2" l="1"/>
  <c r="E274" i="3"/>
  <c r="I297" i="3" s="1"/>
  <c r="F274" i="3"/>
  <c r="J297" i="3" s="1"/>
  <c r="F273" i="3" l="1"/>
  <c r="J296" i="3" s="1"/>
  <c r="H92" i="2"/>
  <c r="E273" i="3"/>
  <c r="I296" i="3" s="1"/>
  <c r="H93" i="2"/>
  <c r="G92" i="2"/>
  <c r="G93" i="2"/>
  <c r="F272" i="3" l="1"/>
  <c r="J295" i="3" s="1"/>
  <c r="H91" i="2"/>
  <c r="E272" i="3"/>
  <c r="I295" i="3" s="1"/>
  <c r="G91" i="2"/>
  <c r="F271" i="3" l="1"/>
  <c r="J294" i="3" s="1"/>
  <c r="E271" i="3"/>
  <c r="I294" i="3" s="1"/>
  <c r="G90" i="2"/>
  <c r="F270" i="3" l="1"/>
  <c r="J293" i="3" s="1"/>
  <c r="H89" i="2"/>
  <c r="E270" i="3"/>
  <c r="I293" i="3" s="1"/>
  <c r="H90" i="2"/>
  <c r="F269" i="3" l="1"/>
  <c r="J292" i="3" s="1"/>
  <c r="G89" i="2"/>
  <c r="E269" i="3"/>
  <c r="I292" i="3" s="1"/>
  <c r="G88" i="2"/>
  <c r="H88" i="2" l="1"/>
  <c r="F268" i="3"/>
  <c r="J291" i="3" s="1"/>
  <c r="E268" i="3"/>
  <c r="I291" i="3" s="1"/>
  <c r="G87" i="2"/>
  <c r="F267" i="3" l="1"/>
  <c r="J290" i="3" s="1"/>
  <c r="E267" i="3"/>
  <c r="I290" i="3" s="1"/>
  <c r="H87" i="2"/>
  <c r="G86" i="2"/>
  <c r="F266" i="3" l="1"/>
  <c r="J289" i="3" s="1"/>
  <c r="E266" i="3"/>
  <c r="I289" i="3" s="1"/>
  <c r="H86" i="2"/>
  <c r="F265" i="3" l="1"/>
  <c r="J288" i="3" s="1"/>
  <c r="E265" i="3"/>
  <c r="I288" i="3" s="1"/>
  <c r="H85" i="2"/>
  <c r="G84" i="2"/>
  <c r="G85" i="2"/>
  <c r="F264" i="3" l="1"/>
  <c r="J287" i="3" s="1"/>
  <c r="H83" i="2"/>
  <c r="E264" i="3"/>
  <c r="I287" i="3" s="1"/>
  <c r="H84" i="2"/>
  <c r="F263" i="3" l="1"/>
  <c r="J286" i="3" s="1"/>
  <c r="G83" i="2"/>
  <c r="E263" i="3"/>
  <c r="I286" i="3" s="1"/>
  <c r="G82" i="2"/>
  <c r="H82" i="2" l="1"/>
  <c r="F262" i="3"/>
  <c r="J285" i="3" s="1"/>
  <c r="E262" i="3"/>
  <c r="I285" i="3" s="1"/>
  <c r="G81" i="2"/>
  <c r="F261" i="3" l="1"/>
  <c r="J284" i="3" s="1"/>
  <c r="H80" i="2"/>
  <c r="E261" i="3"/>
  <c r="I284" i="3" s="1"/>
  <c r="G80" i="2"/>
  <c r="H81" i="2"/>
  <c r="F260" i="3" l="1"/>
  <c r="J283" i="3" s="1"/>
  <c r="E260" i="3"/>
  <c r="I283" i="3" s="1"/>
  <c r="G79" i="2"/>
  <c r="G78" i="2" l="1"/>
  <c r="H79" i="2"/>
  <c r="F259" i="3"/>
  <c r="J282" i="3" s="1"/>
  <c r="E259" i="3"/>
  <c r="I282" i="3" s="1"/>
  <c r="F258" i="3" l="1"/>
  <c r="J281" i="3" s="1"/>
  <c r="H77" i="2"/>
  <c r="H78" i="2"/>
  <c r="E258" i="3"/>
  <c r="I281" i="3" s="1"/>
  <c r="G77" i="2"/>
  <c r="E257" i="3" l="1"/>
  <c r="I280" i="3" s="1"/>
  <c r="F257" i="3"/>
  <c r="J280" i="3" s="1"/>
  <c r="H76" i="2" l="1"/>
  <c r="F256" i="3"/>
  <c r="J279" i="3" s="1"/>
  <c r="H75" i="2"/>
  <c r="G75" i="2"/>
  <c r="E256" i="3"/>
  <c r="I279" i="3" s="1"/>
  <c r="G76" i="2"/>
  <c r="F255" i="3" l="1"/>
  <c r="J278" i="3" s="1"/>
  <c r="H74" i="2"/>
  <c r="E255" i="3"/>
  <c r="I278" i="3" s="1"/>
  <c r="G74" i="2"/>
  <c r="F254" i="3" l="1"/>
  <c r="J277" i="3" s="1"/>
  <c r="E254" i="3"/>
  <c r="I277" i="3" s="1"/>
  <c r="G73" i="2"/>
  <c r="H73" i="2" l="1"/>
  <c r="F253" i="3"/>
  <c r="J276" i="3" s="1"/>
  <c r="E253" i="3"/>
  <c r="I276" i="3" s="1"/>
  <c r="G72" i="2"/>
  <c r="F252" i="3" l="1"/>
  <c r="J275" i="3" s="1"/>
  <c r="H71" i="2"/>
  <c r="E252" i="3"/>
  <c r="I275" i="3" s="1"/>
  <c r="H72" i="2"/>
  <c r="F251" i="3" l="1"/>
  <c r="J274" i="3" s="1"/>
  <c r="G71" i="2"/>
  <c r="E251" i="3"/>
  <c r="I274" i="3" s="1"/>
  <c r="G70" i="2"/>
  <c r="H70" i="2" l="1"/>
  <c r="F250" i="3"/>
  <c r="J273" i="3" s="1"/>
  <c r="E250" i="3"/>
  <c r="I273" i="3" s="1"/>
  <c r="G69" i="2"/>
  <c r="F249" i="3" l="1"/>
  <c r="J272" i="3" s="1"/>
  <c r="E249" i="3"/>
  <c r="I272" i="3" s="1"/>
  <c r="G68" i="2"/>
  <c r="H69" i="2"/>
  <c r="F248" i="3" l="1"/>
  <c r="J271" i="3" s="1"/>
  <c r="E248" i="3"/>
  <c r="I271" i="3" s="1"/>
  <c r="H68" i="2"/>
  <c r="F247" i="3" l="1"/>
  <c r="J270" i="3" s="1"/>
  <c r="E247" i="3"/>
  <c r="I270" i="3" s="1"/>
  <c r="H67" i="2"/>
  <c r="G66" i="2"/>
  <c r="G67" i="2"/>
  <c r="F246" i="3" l="1"/>
  <c r="J269" i="3" s="1"/>
  <c r="H65" i="2"/>
  <c r="E246" i="3"/>
  <c r="I269" i="3" s="1"/>
  <c r="H66" i="2"/>
  <c r="F245" i="3" l="1"/>
  <c r="J268" i="3" s="1"/>
  <c r="G65" i="2"/>
  <c r="E245" i="3"/>
  <c r="I268" i="3" s="1"/>
  <c r="G64" i="2"/>
  <c r="H64" i="2" l="1"/>
  <c r="F244" i="3"/>
  <c r="J267" i="3" s="1"/>
  <c r="E244" i="3"/>
  <c r="I267" i="3" s="1"/>
  <c r="G63" i="2"/>
  <c r="F243" i="3" l="1"/>
  <c r="J266" i="3" s="1"/>
  <c r="E243" i="3"/>
  <c r="I266" i="3" s="1"/>
  <c r="G62" i="2"/>
  <c r="H63" i="2"/>
  <c r="F242" i="3" l="1"/>
  <c r="J265" i="3" s="1"/>
  <c r="E242" i="3"/>
  <c r="I265" i="3" s="1"/>
  <c r="H62" i="2"/>
  <c r="F241" i="3" l="1"/>
  <c r="J264" i="3" s="1"/>
  <c r="E241" i="3"/>
  <c r="I264" i="3" s="1"/>
  <c r="H61" i="2"/>
  <c r="G60" i="2"/>
  <c r="G61" i="2"/>
  <c r="F240" i="3" l="1"/>
  <c r="J263" i="3" s="1"/>
  <c r="H59" i="2"/>
  <c r="E240" i="3"/>
  <c r="I263" i="3" s="1"/>
  <c r="G59" i="2"/>
  <c r="H60" i="2"/>
  <c r="F239" i="3" l="1"/>
  <c r="J262" i="3" s="1"/>
  <c r="E239" i="3"/>
  <c r="I262" i="3" s="1"/>
  <c r="G58" i="2"/>
  <c r="H58" i="2" l="1"/>
  <c r="F238" i="3"/>
  <c r="J261" i="3" s="1"/>
  <c r="E238" i="3"/>
  <c r="I261" i="3" s="1"/>
  <c r="G57" i="2"/>
  <c r="F237" i="3" l="1"/>
  <c r="J260" i="3" s="1"/>
  <c r="E237" i="3"/>
  <c r="I260" i="3" s="1"/>
  <c r="G56" i="2"/>
  <c r="H57" i="2"/>
  <c r="F236" i="3" l="1"/>
  <c r="J259" i="3" s="1"/>
  <c r="E236" i="3"/>
  <c r="I259" i="3" s="1"/>
  <c r="G55" i="2"/>
  <c r="H56" i="2"/>
  <c r="F235" i="3" l="1"/>
  <c r="J258" i="3" s="1"/>
  <c r="E235" i="3"/>
  <c r="I258" i="3" s="1"/>
  <c r="H55" i="2"/>
  <c r="G54" i="2"/>
  <c r="F234" i="3" l="1"/>
  <c r="J257" i="3" s="1"/>
  <c r="E234" i="3"/>
  <c r="I257" i="3" s="1"/>
  <c r="H53" i="2"/>
  <c r="G53" i="2"/>
  <c r="H54" i="2"/>
  <c r="F233" i="3" l="1"/>
  <c r="J256" i="3" s="1"/>
  <c r="E233" i="3"/>
  <c r="I256" i="3" s="1"/>
  <c r="G52" i="2"/>
  <c r="H52" i="2" l="1"/>
  <c r="F232" i="3"/>
  <c r="J255" i="3" s="1"/>
  <c r="E232" i="3"/>
  <c r="I255" i="3" s="1"/>
  <c r="G51" i="2"/>
  <c r="F231" i="3" l="1"/>
  <c r="J254" i="3" s="1"/>
  <c r="E231" i="3"/>
  <c r="I254" i="3" s="1"/>
  <c r="H51" i="2"/>
  <c r="G50" i="2"/>
  <c r="F230" i="3" l="1"/>
  <c r="J253" i="3" s="1"/>
  <c r="E230" i="3"/>
  <c r="I253" i="3" s="1"/>
  <c r="H50" i="2"/>
  <c r="F229" i="3" l="1"/>
  <c r="J252" i="3" s="1"/>
  <c r="E229" i="3"/>
  <c r="I252" i="3" s="1"/>
  <c r="H49" i="2"/>
  <c r="G48" i="2"/>
  <c r="G49" i="2"/>
  <c r="F228" i="3" l="1"/>
  <c r="J251" i="3" s="1"/>
  <c r="E228" i="3"/>
  <c r="I251" i="3" s="1"/>
  <c r="H47" i="2"/>
  <c r="G47" i="2"/>
  <c r="H48" i="2"/>
  <c r="F227" i="3" l="1"/>
  <c r="J250" i="3" s="1"/>
  <c r="E227" i="3"/>
  <c r="I250" i="3" s="1"/>
  <c r="G46" i="2"/>
  <c r="F226" i="3" l="1"/>
  <c r="J249" i="3" s="1"/>
  <c r="H46" i="2"/>
  <c r="E226" i="3"/>
  <c r="I249" i="3" s="1"/>
  <c r="G45" i="2"/>
  <c r="F225" i="3" l="1"/>
  <c r="J248" i="3" s="1"/>
  <c r="H44" i="2"/>
  <c r="E225" i="3"/>
  <c r="I248" i="3" s="1"/>
  <c r="H45" i="2"/>
  <c r="G44" i="2"/>
  <c r="F224" i="3" l="1"/>
  <c r="J247" i="3" s="1"/>
  <c r="E224" i="3"/>
  <c r="I247" i="3" s="1"/>
  <c r="G43" i="2"/>
  <c r="H43" i="2" l="1"/>
  <c r="F223" i="3"/>
  <c r="J246" i="3" s="1"/>
  <c r="E223" i="3"/>
  <c r="I246" i="3" s="1"/>
  <c r="G42" i="2"/>
  <c r="F222" i="3" l="1"/>
  <c r="J245" i="3" s="1"/>
  <c r="H41" i="2"/>
  <c r="E222" i="3"/>
  <c r="I245" i="3" s="1"/>
  <c r="G41" i="2"/>
  <c r="H42" i="2"/>
  <c r="F221" i="3" l="1"/>
  <c r="J244" i="3" s="1"/>
  <c r="E221" i="3"/>
  <c r="I244" i="3" s="1"/>
  <c r="G40" i="2"/>
  <c r="H40" i="2" l="1"/>
  <c r="F220" i="3"/>
  <c r="J243" i="3" s="1"/>
  <c r="E220" i="3"/>
  <c r="I243" i="3" s="1"/>
  <c r="G39" i="2"/>
  <c r="F219" i="3" l="1"/>
  <c r="J242" i="3" s="1"/>
  <c r="E219" i="3"/>
  <c r="I242" i="3" s="1"/>
  <c r="H39" i="2"/>
  <c r="G38" i="2"/>
  <c r="F218" i="3" l="1"/>
  <c r="J241" i="3" s="1"/>
  <c r="E218" i="3"/>
  <c r="I241" i="3" s="1"/>
  <c r="H38" i="2"/>
  <c r="F217" i="3" l="1"/>
  <c r="J240" i="3" s="1"/>
  <c r="E217" i="3"/>
  <c r="I240" i="3" s="1"/>
  <c r="H37" i="2"/>
  <c r="G36" i="2"/>
  <c r="G37" i="2"/>
  <c r="F216" i="3" l="1"/>
  <c r="J239" i="3" s="1"/>
  <c r="H35" i="2"/>
  <c r="E216" i="3"/>
  <c r="I239" i="3" s="1"/>
  <c r="H36" i="2"/>
  <c r="F215" i="3" l="1"/>
  <c r="J238" i="3" s="1"/>
  <c r="E215" i="3"/>
  <c r="I238" i="3" s="1"/>
  <c r="G34" i="2"/>
  <c r="G35" i="2"/>
  <c r="F214" i="3" l="1"/>
  <c r="J237" i="3" s="1"/>
  <c r="H34" i="2"/>
  <c r="E214" i="3"/>
  <c r="I237" i="3" s="1"/>
  <c r="G33" i="2"/>
  <c r="F213" i="3" l="1"/>
  <c r="J236" i="3" s="1"/>
  <c r="H32" i="2"/>
  <c r="E213" i="3"/>
  <c r="I236" i="3" s="1"/>
  <c r="H33" i="2"/>
  <c r="G32" i="2"/>
  <c r="F212" i="3" l="1"/>
  <c r="J235" i="3" s="1"/>
  <c r="E212" i="3"/>
  <c r="I235" i="3" s="1"/>
  <c r="G31" i="2"/>
  <c r="H31" i="2" l="1"/>
  <c r="F211" i="3"/>
  <c r="J234" i="3" s="1"/>
  <c r="E211" i="3"/>
  <c r="I234" i="3" s="1"/>
  <c r="F210" i="3" l="1"/>
  <c r="J233" i="3" s="1"/>
  <c r="H29" i="2"/>
  <c r="H30" i="2"/>
  <c r="G30" i="2"/>
  <c r="E210" i="3"/>
  <c r="I233" i="3" s="1"/>
  <c r="G29" i="2"/>
  <c r="E209" i="3" l="1"/>
  <c r="I232" i="3" s="1"/>
  <c r="F209" i="3"/>
  <c r="J232" i="3" s="1"/>
  <c r="E208" i="3" l="1"/>
  <c r="I231" i="3" s="1"/>
  <c r="H28" i="2"/>
  <c r="F208" i="3"/>
  <c r="J231" i="3" s="1"/>
  <c r="H27" i="2"/>
  <c r="G28" i="2"/>
  <c r="E207" i="3" l="1"/>
  <c r="I230" i="3" s="1"/>
  <c r="F207" i="3"/>
  <c r="J230" i="3" s="1"/>
  <c r="H26" i="2"/>
  <c r="G27" i="2"/>
  <c r="E206" i="3" l="1"/>
  <c r="I229" i="3" s="1"/>
  <c r="G26" i="2"/>
  <c r="F206" i="3"/>
  <c r="J229" i="3" s="1"/>
  <c r="E205" i="3" l="1"/>
  <c r="I228" i="3" s="1"/>
  <c r="H25" i="2"/>
  <c r="F205" i="3"/>
  <c r="J228" i="3" s="1"/>
  <c r="H24" i="2"/>
  <c r="G25" i="2"/>
  <c r="E204" i="3" l="1"/>
  <c r="I227" i="3" s="1"/>
  <c r="F204" i="3"/>
  <c r="J227" i="3" s="1"/>
  <c r="H23" i="2"/>
  <c r="G24" i="2"/>
  <c r="E203" i="3" l="1"/>
  <c r="I226" i="3" s="1"/>
  <c r="F203" i="3"/>
  <c r="J226" i="3" s="1"/>
  <c r="G23" i="2"/>
  <c r="E202" i="3" l="1"/>
  <c r="I225" i="3" s="1"/>
  <c r="H22" i="2"/>
  <c r="F202" i="3"/>
  <c r="J225" i="3" s="1"/>
  <c r="H21" i="2"/>
  <c r="G22" i="2"/>
  <c r="E201" i="3" l="1"/>
  <c r="I224" i="3" s="1"/>
  <c r="F201" i="3"/>
  <c r="J224" i="3" s="1"/>
  <c r="H20" i="2"/>
  <c r="G21" i="2"/>
  <c r="E200" i="3" l="1"/>
  <c r="I223" i="3" s="1"/>
  <c r="F200" i="3"/>
  <c r="J223" i="3" s="1"/>
  <c r="G20" i="2"/>
  <c r="E199" i="3" l="1"/>
  <c r="I222" i="3" s="1"/>
  <c r="F199" i="3"/>
  <c r="J222" i="3" s="1"/>
  <c r="G19" i="2"/>
  <c r="H19" i="2"/>
  <c r="E198" i="3" l="1"/>
  <c r="I221" i="3" s="1"/>
  <c r="G17" i="2"/>
  <c r="F198" i="3"/>
  <c r="J221" i="3" s="1"/>
  <c r="H18" i="2"/>
  <c r="H17" i="2"/>
  <c r="G18" i="2"/>
  <c r="E197" i="3" l="1"/>
  <c r="I220" i="3" s="1"/>
  <c r="F197" i="3"/>
  <c r="J220" i="3" s="1"/>
  <c r="E196" i="3" l="1"/>
  <c r="I219" i="3" s="1"/>
  <c r="H16" i="2"/>
  <c r="F196" i="3"/>
  <c r="J219" i="3" s="1"/>
  <c r="G16" i="2"/>
  <c r="E195" i="3" l="1"/>
  <c r="I218" i="3" s="1"/>
  <c r="G15" i="2"/>
  <c r="H15" i="2"/>
  <c r="F195" i="3"/>
  <c r="J218" i="3" s="1"/>
  <c r="H14" i="2"/>
  <c r="E194" i="3" l="1"/>
  <c r="I217" i="3" s="1"/>
  <c r="F194" i="3"/>
  <c r="J217" i="3" s="1"/>
  <c r="G13" i="2"/>
  <c r="H13" i="2"/>
  <c r="G14" i="2"/>
  <c r="E193" i="3" l="1"/>
  <c r="I216" i="3" s="1"/>
  <c r="G12" i="2"/>
  <c r="F193" i="3"/>
  <c r="J216" i="3" s="1"/>
  <c r="H12" i="2"/>
  <c r="E192" i="3" l="1"/>
  <c r="I215" i="3" s="1"/>
  <c r="F192" i="3"/>
  <c r="J215" i="3" s="1"/>
  <c r="H11" i="2"/>
  <c r="E191" i="3" l="1"/>
  <c r="I214" i="3" s="1"/>
  <c r="F191" i="3"/>
  <c r="J214" i="3" s="1"/>
  <c r="G11" i="2"/>
  <c r="E190" i="3" l="1"/>
  <c r="I213" i="3" s="1"/>
  <c r="H10" i="2"/>
  <c r="F190" i="3"/>
  <c r="J213" i="3" s="1"/>
  <c r="H9" i="2"/>
  <c r="G10" i="2"/>
  <c r="E189" i="3" l="1"/>
  <c r="I212" i="3" s="1"/>
  <c r="F189" i="3"/>
  <c r="J212" i="3" s="1"/>
  <c r="H8" i="2"/>
  <c r="G9" i="2"/>
  <c r="E188" i="3" l="1"/>
  <c r="I211" i="3" s="1"/>
  <c r="F188" i="3"/>
  <c r="J211" i="3" s="1"/>
  <c r="G8" i="2"/>
  <c r="E187" i="3" l="1"/>
  <c r="I210" i="3" s="1"/>
  <c r="F187" i="3"/>
  <c r="J210" i="3" s="1"/>
  <c r="G7" i="2"/>
  <c r="H6" i="2"/>
  <c r="H7" i="2"/>
  <c r="E186" i="3" l="1"/>
  <c r="I209" i="3" s="1"/>
  <c r="F186" i="3"/>
  <c r="J209" i="3" s="1"/>
  <c r="H5" i="2"/>
  <c r="G6" i="2"/>
  <c r="E185" i="3" l="1"/>
  <c r="I208" i="3" s="1"/>
  <c r="F185" i="3"/>
  <c r="J208" i="3" s="1"/>
  <c r="G5" i="2"/>
  <c r="E184" i="3" l="1"/>
  <c r="I207" i="3" s="1"/>
  <c r="G3" i="2"/>
  <c r="H4" i="2"/>
  <c r="F184" i="3"/>
  <c r="J207" i="3" s="1"/>
  <c r="H3" i="2"/>
  <c r="G4" i="2"/>
  <c r="L123" i="2" l="1"/>
  <c r="L87" i="2"/>
  <c r="L51" i="2"/>
  <c r="L15" i="2"/>
  <c r="K135" i="2"/>
  <c r="K99" i="2"/>
  <c r="K63" i="2"/>
  <c r="K27" i="2"/>
  <c r="K143" i="2"/>
  <c r="K107" i="2"/>
  <c r="K71" i="2"/>
  <c r="K35" i="2"/>
  <c r="L151" i="2"/>
  <c r="L115" i="2"/>
  <c r="L11" i="2"/>
  <c r="K118" i="2"/>
  <c r="L125" i="2"/>
  <c r="L146" i="2"/>
  <c r="K100" i="2"/>
  <c r="L95" i="2"/>
  <c r="L40" i="2"/>
  <c r="L109" i="2"/>
  <c r="K25" i="2"/>
  <c r="L34" i="2"/>
  <c r="K88" i="2"/>
  <c r="L156" i="2"/>
  <c r="L120" i="2"/>
  <c r="L84" i="2"/>
  <c r="L48" i="2"/>
  <c r="L12" i="2"/>
  <c r="K132" i="2"/>
  <c r="K96" i="2"/>
  <c r="K60" i="2"/>
  <c r="K24" i="2"/>
  <c r="K140" i="2"/>
  <c r="K68" i="2"/>
  <c r="K32" i="2"/>
  <c r="L148" i="2"/>
  <c r="K148" i="2"/>
  <c r="L155" i="2"/>
  <c r="K112" i="2"/>
  <c r="L106" i="2"/>
  <c r="K124" i="2"/>
  <c r="L94" i="2"/>
  <c r="K85" i="2"/>
  <c r="L31" i="2"/>
  <c r="L104" i="2"/>
  <c r="L103" i="2"/>
  <c r="L7" i="2"/>
  <c r="L43" i="2"/>
  <c r="L147" i="2"/>
  <c r="L111" i="2"/>
  <c r="L3" i="2"/>
  <c r="K87" i="2"/>
  <c r="K51" i="2"/>
  <c r="K131" i="2"/>
  <c r="K95" i="2"/>
  <c r="K23" i="2"/>
  <c r="L139" i="2"/>
  <c r="L112" i="2"/>
  <c r="K76" i="2"/>
  <c r="L70" i="2"/>
  <c r="L80" i="2"/>
  <c r="K40" i="2"/>
  <c r="L152" i="2"/>
  <c r="L98" i="2"/>
  <c r="K43" i="2"/>
  <c r="L108" i="2"/>
  <c r="L36" i="2"/>
  <c r="K84" i="2"/>
  <c r="K12" i="2"/>
  <c r="K56" i="2"/>
  <c r="L136" i="2"/>
  <c r="L107" i="2"/>
  <c r="L65" i="2"/>
  <c r="K31" i="2"/>
  <c r="K151" i="2"/>
  <c r="L143" i="2"/>
  <c r="K103" i="2"/>
  <c r="K141" i="2"/>
  <c r="K113" i="2"/>
  <c r="K5" i="2"/>
  <c r="L10" i="2"/>
  <c r="K19" i="2"/>
  <c r="K64" i="2"/>
  <c r="K67" i="2"/>
  <c r="L126" i="2"/>
  <c r="L18" i="2"/>
  <c r="K30" i="2"/>
  <c r="K38" i="2"/>
  <c r="L20" i="2"/>
  <c r="L5" i="2"/>
  <c r="L122" i="2"/>
  <c r="L62" i="2"/>
  <c r="K104" i="2"/>
  <c r="K15" i="2"/>
  <c r="L144" i="2"/>
  <c r="K128" i="2"/>
  <c r="K70" i="2"/>
  <c r="L21" i="2"/>
  <c r="K149" i="2"/>
  <c r="L29" i="2"/>
  <c r="L113" i="2"/>
  <c r="L100" i="2"/>
  <c r="L153" i="2"/>
  <c r="L117" i="2"/>
  <c r="L81" i="2"/>
  <c r="L45" i="2"/>
  <c r="L9" i="2"/>
  <c r="K129" i="2"/>
  <c r="K93" i="2"/>
  <c r="K57" i="2"/>
  <c r="K21" i="2"/>
  <c r="K137" i="2"/>
  <c r="K101" i="2"/>
  <c r="K65" i="2"/>
  <c r="K29" i="2"/>
  <c r="L145" i="2"/>
  <c r="L134" i="2"/>
  <c r="K133" i="2"/>
  <c r="L91" i="2"/>
  <c r="L101" i="2"/>
  <c r="K106" i="2"/>
  <c r="L58" i="2"/>
  <c r="L64" i="2"/>
  <c r="L22" i="2"/>
  <c r="K121" i="2"/>
  <c r="K16" i="2"/>
  <c r="K109" i="2"/>
  <c r="L16" i="2"/>
  <c r="L114" i="2"/>
  <c r="L42" i="2"/>
  <c r="K126" i="2"/>
  <c r="K54" i="2"/>
  <c r="K134" i="2"/>
  <c r="K62" i="2"/>
  <c r="L142" i="2"/>
  <c r="L119" i="2"/>
  <c r="K91" i="2"/>
  <c r="K49" i="2"/>
  <c r="L13" i="2"/>
  <c r="K127" i="2"/>
  <c r="K3" i="2"/>
  <c r="L75" i="2"/>
  <c r="K59" i="2"/>
  <c r="L4" i="2"/>
  <c r="K154" i="2"/>
  <c r="K74" i="2"/>
  <c r="L150" i="2"/>
  <c r="L78" i="2"/>
  <c r="L6" i="2"/>
  <c r="K90" i="2"/>
  <c r="K18" i="2"/>
  <c r="K98" i="2"/>
  <c r="K26" i="2"/>
  <c r="L97" i="2"/>
  <c r="L86" i="2"/>
  <c r="L85" i="2"/>
  <c r="L59" i="2"/>
  <c r="L83" i="2"/>
  <c r="L77" i="2"/>
  <c r="K123" i="2"/>
  <c r="L92" i="2"/>
  <c r="K34" i="2"/>
  <c r="K120" i="2"/>
  <c r="L129" i="2"/>
  <c r="K69" i="2"/>
  <c r="L121" i="2"/>
  <c r="L88" i="2"/>
  <c r="L140" i="2"/>
  <c r="L39" i="2"/>
  <c r="L26" i="2"/>
  <c r="L72" i="2"/>
  <c r="K156" i="2"/>
  <c r="K48" i="2"/>
  <c r="K92" i="2"/>
  <c r="K20" i="2"/>
  <c r="K82" i="2"/>
  <c r="L55" i="2"/>
  <c r="K130" i="2"/>
  <c r="L67" i="2"/>
  <c r="K7" i="2"/>
  <c r="K33" i="2"/>
  <c r="L14" i="2"/>
  <c r="L54" i="2"/>
  <c r="K138" i="2"/>
  <c r="K66" i="2"/>
  <c r="K110" i="2"/>
  <c r="L154" i="2"/>
  <c r="L118" i="2"/>
  <c r="K10" i="2"/>
  <c r="L49" i="2"/>
  <c r="K52" i="2"/>
  <c r="K73" i="2"/>
  <c r="L141" i="2"/>
  <c r="L105" i="2"/>
  <c r="L69" i="2"/>
  <c r="L33" i="2"/>
  <c r="K153" i="2"/>
  <c r="K117" i="2"/>
  <c r="K81" i="2"/>
  <c r="K45" i="2"/>
  <c r="K9" i="2"/>
  <c r="K125" i="2"/>
  <c r="K89" i="2"/>
  <c r="K53" i="2"/>
  <c r="K17" i="2"/>
  <c r="L133" i="2"/>
  <c r="L61" i="2"/>
  <c r="K97" i="2"/>
  <c r="L46" i="2"/>
  <c r="K55" i="2"/>
  <c r="L50" i="2"/>
  <c r="K22" i="2"/>
  <c r="L116" i="2"/>
  <c r="L137" i="2"/>
  <c r="L52" i="2"/>
  <c r="K94" i="2"/>
  <c r="L73" i="2"/>
  <c r="L68" i="2"/>
  <c r="L102" i="2"/>
  <c r="L66" i="2"/>
  <c r="L30" i="2"/>
  <c r="K150" i="2"/>
  <c r="K78" i="2"/>
  <c r="K42" i="2"/>
  <c r="K122" i="2"/>
  <c r="K86" i="2"/>
  <c r="K14" i="2"/>
  <c r="L56" i="2"/>
  <c r="L37" i="2"/>
  <c r="L41" i="2"/>
  <c r="L110" i="2"/>
  <c r="L25" i="2"/>
  <c r="K58" i="2"/>
  <c r="L99" i="2"/>
  <c r="L27" i="2"/>
  <c r="K75" i="2"/>
  <c r="K155" i="2"/>
  <c r="K47" i="2"/>
  <c r="L71" i="2"/>
  <c r="L32" i="2"/>
  <c r="L89" i="2"/>
  <c r="L8" i="2"/>
  <c r="L60" i="2"/>
  <c r="K108" i="2"/>
  <c r="K152" i="2"/>
  <c r="K44" i="2"/>
  <c r="L38" i="2"/>
  <c r="K28" i="2"/>
  <c r="K79" i="2"/>
  <c r="L17" i="2"/>
  <c r="L57" i="2"/>
  <c r="K105" i="2"/>
  <c r="K41" i="2"/>
  <c r="L131" i="2"/>
  <c r="K102" i="2"/>
  <c r="L138" i="2"/>
  <c r="K114" i="2"/>
  <c r="K6" i="2"/>
  <c r="K50" i="2"/>
  <c r="L130" i="2"/>
  <c r="L76" i="2"/>
  <c r="K46" i="2"/>
  <c r="K13" i="2"/>
  <c r="K115" i="2"/>
  <c r="L35" i="2"/>
  <c r="L128" i="2"/>
  <c r="L135" i="2"/>
  <c r="L63" i="2"/>
  <c r="K111" i="2"/>
  <c r="K39" i="2"/>
  <c r="K119" i="2"/>
  <c r="K11" i="2"/>
  <c r="L47" i="2"/>
  <c r="L28" i="2"/>
  <c r="K4" i="2"/>
  <c r="L149" i="2"/>
  <c r="L53" i="2"/>
  <c r="L132" i="2"/>
  <c r="L24" i="2"/>
  <c r="K72" i="2"/>
  <c r="K116" i="2"/>
  <c r="K8" i="2"/>
  <c r="K61" i="2"/>
  <c r="K145" i="2"/>
  <c r="L82" i="2"/>
  <c r="K146" i="2"/>
  <c r="K147" i="2"/>
  <c r="K83" i="2"/>
  <c r="L127" i="2"/>
  <c r="K37" i="2"/>
  <c r="L79" i="2"/>
  <c r="L44" i="2"/>
  <c r="L96" i="2"/>
  <c r="K144" i="2"/>
  <c r="K36" i="2"/>
  <c r="K80" i="2"/>
  <c r="L124" i="2"/>
  <c r="L19" i="2"/>
  <c r="L23" i="2"/>
  <c r="L74" i="2"/>
  <c r="K142" i="2"/>
  <c r="L93" i="2"/>
  <c r="K77" i="2"/>
  <c r="K136" i="2"/>
  <c r="L90" i="2"/>
  <c r="K139" i="2"/>
  <c r="J21" i="2"/>
  <c r="J148" i="2"/>
  <c r="J94" i="2"/>
  <c r="I43" i="2"/>
  <c r="I12" i="2"/>
  <c r="I126" i="2"/>
  <c r="J122" i="2"/>
  <c r="I118" i="2"/>
  <c r="J75" i="2"/>
  <c r="J133" i="2"/>
  <c r="J10" i="2"/>
  <c r="I136" i="2"/>
  <c r="J52" i="2"/>
  <c r="J123" i="2"/>
  <c r="I115" i="2"/>
  <c r="I16" i="2"/>
  <c r="I63" i="2"/>
  <c r="I37" i="2"/>
  <c r="I119" i="2"/>
  <c r="I46" i="2"/>
  <c r="I3" i="2"/>
  <c r="I73" i="2"/>
  <c r="I24" i="2"/>
  <c r="J59" i="2"/>
  <c r="J41" i="2"/>
  <c r="I122" i="2"/>
  <c r="I108" i="2"/>
  <c r="J136" i="2"/>
  <c r="J7" i="2"/>
  <c r="I79" i="2"/>
  <c r="J47" i="2"/>
  <c r="I140" i="2"/>
  <c r="I81" i="2"/>
  <c r="J132" i="2"/>
  <c r="I52" i="2"/>
  <c r="J76" i="2"/>
  <c r="I130" i="2"/>
  <c r="I5" i="2"/>
  <c r="J8" i="2"/>
  <c r="I87" i="2"/>
  <c r="J54" i="2"/>
  <c r="I155" i="2"/>
  <c r="I153" i="2"/>
  <c r="I84" i="2"/>
  <c r="I151" i="2"/>
  <c r="I147" i="2"/>
  <c r="I91" i="2"/>
  <c r="I139" i="2"/>
  <c r="J116" i="2"/>
  <c r="J36" i="2"/>
  <c r="J64" i="2"/>
  <c r="I29" i="2"/>
  <c r="J35" i="2"/>
  <c r="I40" i="2"/>
  <c r="J34" i="2"/>
  <c r="I28" i="2"/>
  <c r="I113" i="2"/>
  <c r="I44" i="2"/>
  <c r="I143" i="2"/>
  <c r="J112" i="2"/>
  <c r="J147" i="2"/>
  <c r="I58" i="2"/>
  <c r="I141" i="2"/>
  <c r="J137" i="2"/>
  <c r="J156" i="2"/>
  <c r="J144" i="2"/>
  <c r="I21" i="2"/>
  <c r="I142" i="2"/>
  <c r="I66" i="2"/>
  <c r="I82" i="2"/>
  <c r="J58" i="2"/>
  <c r="J71" i="2"/>
  <c r="I150" i="2"/>
  <c r="J129" i="2"/>
  <c r="J141" i="2"/>
  <c r="I47" i="2"/>
  <c r="J9" i="2"/>
  <c r="J130" i="2"/>
  <c r="I114" i="2"/>
  <c r="I61" i="2"/>
  <c r="J121" i="2"/>
  <c r="J95" i="2"/>
  <c r="I89" i="2"/>
  <c r="I106" i="2"/>
  <c r="J44" i="2"/>
  <c r="J124" i="2"/>
  <c r="I62" i="2"/>
  <c r="J110" i="2"/>
  <c r="J45" i="2"/>
  <c r="I90" i="2"/>
  <c r="J39" i="2"/>
  <c r="I102" i="2"/>
  <c r="I51" i="2"/>
  <c r="J106" i="2"/>
  <c r="I85" i="2"/>
  <c r="J96" i="2"/>
  <c r="J66" i="2"/>
  <c r="J87" i="2"/>
  <c r="I45" i="2"/>
  <c r="I23" i="2"/>
  <c r="J17" i="2"/>
  <c r="J113" i="2"/>
  <c r="I93" i="2"/>
  <c r="J16" i="2"/>
  <c r="J72" i="2"/>
  <c r="J42" i="2"/>
  <c r="J117" i="2"/>
  <c r="J25" i="2"/>
  <c r="J33" i="2"/>
  <c r="I105" i="2"/>
  <c r="I41" i="2"/>
  <c r="J89" i="2"/>
  <c r="J67" i="2"/>
  <c r="J24" i="2"/>
  <c r="J46" i="2"/>
  <c r="J149" i="2"/>
  <c r="I60" i="2"/>
  <c r="I129" i="2"/>
  <c r="I121" i="2"/>
  <c r="J97" i="2"/>
  <c r="I112" i="2"/>
  <c r="J55" i="2"/>
  <c r="J152" i="2"/>
  <c r="I59" i="2"/>
  <c r="I54" i="2"/>
  <c r="I26" i="2"/>
  <c r="I4" i="2"/>
  <c r="I13" i="2"/>
  <c r="I7" i="2"/>
  <c r="J127" i="2"/>
  <c r="J56" i="2"/>
  <c r="I77" i="2"/>
  <c r="I8" i="2"/>
  <c r="I154" i="2"/>
  <c r="I15" i="2"/>
  <c r="J22" i="2"/>
  <c r="I148" i="2"/>
  <c r="J93" i="2"/>
  <c r="J145" i="2"/>
  <c r="I67" i="2"/>
  <c r="I133" i="2"/>
  <c r="J53" i="2"/>
  <c r="J61" i="2"/>
  <c r="J27" i="2"/>
  <c r="I120" i="2"/>
  <c r="I128" i="2"/>
  <c r="J85" i="2"/>
  <c r="I144" i="2"/>
  <c r="J99" i="2"/>
  <c r="J90" i="2"/>
  <c r="J73" i="2"/>
  <c r="I34" i="2"/>
  <c r="I6" i="2"/>
  <c r="I95" i="2"/>
  <c r="I32" i="2"/>
  <c r="J48" i="2"/>
  <c r="J83" i="2"/>
  <c r="J6" i="2"/>
  <c r="J101" i="2"/>
  <c r="I50" i="2"/>
  <c r="J140" i="2"/>
  <c r="J30" i="2"/>
  <c r="J3" i="2"/>
  <c r="J118" i="2"/>
  <c r="I55" i="2"/>
  <c r="I131" i="2"/>
  <c r="J5" i="2"/>
  <c r="I98" i="2"/>
  <c r="I65" i="2"/>
  <c r="J43" i="2"/>
  <c r="J62" i="2"/>
  <c r="I68" i="2"/>
  <c r="I111" i="2"/>
  <c r="I149" i="2"/>
  <c r="I80" i="2"/>
  <c r="J12" i="2"/>
  <c r="J88" i="2"/>
  <c r="J103" i="2"/>
  <c r="J153" i="2"/>
  <c r="J68" i="2"/>
  <c r="I97" i="2"/>
  <c r="I53" i="2"/>
  <c r="J107" i="2"/>
  <c r="J15" i="2"/>
  <c r="J19" i="2"/>
  <c r="I19" i="2"/>
  <c r="I22" i="2"/>
  <c r="J82" i="2"/>
  <c r="J80" i="2"/>
  <c r="J135" i="2"/>
  <c r="I124" i="2"/>
  <c r="I86" i="2"/>
  <c r="I125" i="2"/>
  <c r="J115" i="2"/>
  <c r="J125" i="2"/>
  <c r="J70" i="2"/>
  <c r="I134" i="2"/>
  <c r="I10" i="2"/>
  <c r="I101" i="2"/>
  <c r="I31" i="2"/>
  <c r="I156" i="2"/>
  <c r="J109" i="2"/>
  <c r="I104" i="2"/>
  <c r="I35" i="2"/>
  <c r="J28" i="2"/>
  <c r="J143" i="2"/>
  <c r="J32" i="2"/>
  <c r="I116" i="2"/>
  <c r="J79" i="2"/>
  <c r="J20" i="2"/>
  <c r="J49" i="2"/>
  <c r="J29" i="2"/>
  <c r="I57" i="2"/>
  <c r="I36" i="2"/>
  <c r="I20" i="2"/>
  <c r="I64" i="2"/>
  <c r="I25" i="2"/>
  <c r="J119" i="2"/>
  <c r="I76" i="2"/>
  <c r="J150" i="2"/>
  <c r="J128" i="2"/>
  <c r="I75" i="2"/>
  <c r="I137" i="2"/>
  <c r="J100" i="2"/>
  <c r="I38" i="2"/>
  <c r="I69" i="2"/>
  <c r="J134" i="2"/>
  <c r="I71" i="2"/>
  <c r="I132" i="2"/>
  <c r="J81" i="2"/>
  <c r="I117" i="2"/>
  <c r="J142" i="2"/>
  <c r="I78" i="2"/>
  <c r="I30" i="2"/>
  <c r="I56" i="2"/>
  <c r="I103" i="2"/>
  <c r="J111" i="2"/>
  <c r="J57" i="2"/>
  <c r="J131" i="2"/>
  <c r="I74" i="2"/>
  <c r="J26" i="2"/>
  <c r="J138" i="2"/>
  <c r="J37" i="2"/>
  <c r="I72" i="2"/>
  <c r="J40" i="2"/>
  <c r="J4" i="2"/>
  <c r="I42" i="2"/>
  <c r="I110" i="2"/>
  <c r="J126" i="2"/>
  <c r="J84" i="2"/>
  <c r="I27" i="2"/>
  <c r="J50" i="2"/>
  <c r="I14" i="2"/>
  <c r="J98" i="2"/>
  <c r="J120" i="2"/>
  <c r="I146" i="2"/>
  <c r="J11" i="2"/>
  <c r="I123" i="2"/>
  <c r="I48" i="2"/>
  <c r="J151" i="2"/>
  <c r="I152" i="2"/>
  <c r="J92" i="2"/>
  <c r="I127" i="2"/>
  <c r="J18" i="2"/>
  <c r="I94" i="2"/>
  <c r="J105" i="2"/>
  <c r="J91" i="2"/>
  <c r="J74" i="2"/>
  <c r="I70" i="2"/>
  <c r="J14" i="2"/>
  <c r="J86" i="2"/>
  <c r="J31" i="2"/>
  <c r="I135" i="2"/>
  <c r="I138" i="2"/>
  <c r="J77" i="2"/>
  <c r="I99" i="2"/>
  <c r="J114" i="2"/>
  <c r="J63" i="2"/>
  <c r="I145" i="2"/>
  <c r="J108" i="2"/>
  <c r="I109" i="2"/>
  <c r="I9" i="2"/>
  <c r="I17" i="2"/>
  <c r="J60" i="2"/>
  <c r="I100" i="2"/>
  <c r="J38" i="2"/>
  <c r="I83" i="2"/>
  <c r="I33" i="2"/>
  <c r="I107" i="2"/>
  <c r="J146" i="2"/>
  <c r="I88" i="2"/>
  <c r="I92" i="2"/>
  <c r="J154" i="2"/>
  <c r="J69" i="2"/>
  <c r="I96" i="2"/>
  <c r="J23" i="2"/>
  <c r="I49" i="2"/>
  <c r="J51" i="2"/>
  <c r="J139" i="2"/>
  <c r="I11" i="2"/>
  <c r="J13" i="2"/>
  <c r="I18" i="2"/>
  <c r="J78" i="2"/>
  <c r="J104" i="2"/>
  <c r="I39" i="2"/>
  <c r="J65" i="2"/>
  <c r="J155" i="2"/>
  <c r="J102" i="2"/>
  <c r="E183" i="3"/>
  <c r="I206" i="3" s="1"/>
  <c r="F183" i="3"/>
  <c r="J206" i="3" s="1"/>
  <c r="E182" i="3" l="1"/>
  <c r="I205" i="3" s="1"/>
  <c r="F182" i="3"/>
  <c r="J205" i="3" s="1"/>
  <c r="E181" i="3" l="1"/>
  <c r="I204" i="3" s="1"/>
  <c r="F181" i="3"/>
  <c r="J204" i="3" s="1"/>
  <c r="E180" i="3" l="1"/>
  <c r="I203" i="3" s="1"/>
  <c r="F180" i="3"/>
  <c r="J203" i="3" s="1"/>
  <c r="E179" i="3" l="1"/>
  <c r="I202" i="3" s="1"/>
  <c r="F179" i="3"/>
  <c r="J202" i="3" s="1"/>
  <c r="E178" i="3" l="1"/>
  <c r="I201" i="3" s="1"/>
  <c r="F178" i="3"/>
  <c r="J201" i="3" s="1"/>
  <c r="E177" i="3" l="1"/>
  <c r="I200" i="3" s="1"/>
  <c r="F177" i="3"/>
  <c r="J200" i="3" s="1"/>
  <c r="E176" i="3" l="1"/>
  <c r="I199" i="3" s="1"/>
  <c r="F176" i="3"/>
  <c r="J199" i="3" s="1"/>
  <c r="F175" i="3" l="1"/>
  <c r="J198" i="3" s="1"/>
  <c r="E175" i="3"/>
  <c r="I198" i="3" s="1"/>
  <c r="E174" i="3" l="1"/>
  <c r="I197" i="3" s="1"/>
  <c r="F174" i="3"/>
  <c r="J197" i="3" s="1"/>
  <c r="E173" i="3" l="1"/>
  <c r="I196" i="3" s="1"/>
  <c r="F173" i="3"/>
  <c r="J196" i="3" s="1"/>
  <c r="E172" i="3" l="1"/>
  <c r="I195" i="3" s="1"/>
  <c r="F172" i="3"/>
  <c r="J195" i="3" s="1"/>
  <c r="F171" i="3" l="1"/>
  <c r="J194" i="3" s="1"/>
  <c r="E171" i="3"/>
  <c r="I194" i="3" s="1"/>
  <c r="E170" i="3" l="1"/>
  <c r="I193" i="3" s="1"/>
  <c r="F170" i="3"/>
  <c r="J193" i="3" s="1"/>
  <c r="E169" i="3" l="1"/>
  <c r="I192" i="3" s="1"/>
  <c r="F169" i="3"/>
  <c r="J192" i="3" s="1"/>
  <c r="E168" i="3" l="1"/>
  <c r="I191" i="3" s="1"/>
  <c r="F168" i="3"/>
  <c r="J191" i="3" s="1"/>
  <c r="E167" i="3" l="1"/>
  <c r="I190" i="3" s="1"/>
  <c r="F167" i="3"/>
  <c r="J190" i="3" s="1"/>
  <c r="E166" i="3" l="1"/>
  <c r="I189" i="3" s="1"/>
  <c r="F166" i="3"/>
  <c r="J189" i="3" s="1"/>
  <c r="F165" i="3" l="1"/>
  <c r="J188" i="3" s="1"/>
  <c r="E165" i="3"/>
  <c r="I188" i="3" s="1"/>
  <c r="F164" i="3" l="1"/>
  <c r="J187" i="3" s="1"/>
  <c r="E164" i="3"/>
  <c r="I187" i="3" s="1"/>
  <c r="F163" i="3" l="1"/>
  <c r="J186" i="3" s="1"/>
  <c r="E163" i="3"/>
  <c r="I186" i="3" s="1"/>
  <c r="F162" i="3" l="1"/>
  <c r="J185" i="3" s="1"/>
  <c r="E162" i="3"/>
  <c r="I185" i="3" s="1"/>
  <c r="F161" i="3" l="1"/>
  <c r="J184" i="3" s="1"/>
  <c r="E161" i="3"/>
  <c r="I184" i="3" s="1"/>
  <c r="E160" i="3" l="1"/>
  <c r="I183" i="3" s="1"/>
  <c r="F160" i="3"/>
  <c r="J183" i="3" s="1"/>
  <c r="F159" i="3" l="1"/>
  <c r="J182" i="3" s="1"/>
  <c r="E159" i="3"/>
  <c r="I182" i="3" s="1"/>
  <c r="E158" i="3" l="1"/>
  <c r="I181" i="3" s="1"/>
  <c r="F158" i="3"/>
  <c r="J181" i="3" s="1"/>
  <c r="E157" i="3" l="1"/>
  <c r="I180" i="3" s="1"/>
  <c r="F157" i="3"/>
  <c r="J180" i="3" s="1"/>
  <c r="E156" i="3" l="1"/>
  <c r="I179" i="3" s="1"/>
  <c r="F156" i="3"/>
  <c r="J179" i="3" s="1"/>
  <c r="F155" i="3" l="1"/>
  <c r="J178" i="3" s="1"/>
  <c r="E155" i="3"/>
  <c r="I178" i="3" s="1"/>
  <c r="F154" i="3" l="1"/>
  <c r="J177" i="3" s="1"/>
  <c r="E154" i="3"/>
  <c r="I177" i="3" s="1"/>
  <c r="F153" i="3" l="1"/>
  <c r="J176" i="3" s="1"/>
  <c r="E153" i="3"/>
  <c r="I176" i="3" s="1"/>
  <c r="E152" i="3" l="1"/>
  <c r="I175" i="3" s="1"/>
  <c r="F152" i="3"/>
  <c r="J175" i="3" s="1"/>
  <c r="E151" i="3" l="1"/>
  <c r="I174" i="3" s="1"/>
  <c r="F151" i="3"/>
  <c r="J174" i="3" s="1"/>
  <c r="E150" i="3" l="1"/>
  <c r="I173" i="3" s="1"/>
  <c r="F150" i="3"/>
  <c r="J173" i="3" s="1"/>
  <c r="F149" i="3" l="1"/>
  <c r="J172" i="3" s="1"/>
  <c r="E149" i="3"/>
  <c r="I172" i="3" s="1"/>
  <c r="F148" i="3" l="1"/>
  <c r="J171" i="3" s="1"/>
  <c r="E148" i="3"/>
  <c r="I171" i="3" s="1"/>
  <c r="F147" i="3" l="1"/>
  <c r="J170" i="3" s="1"/>
  <c r="E147" i="3"/>
  <c r="I170" i="3" s="1"/>
  <c r="E146" i="3" l="1"/>
  <c r="I169" i="3" s="1"/>
  <c r="F146" i="3"/>
  <c r="J169" i="3" s="1"/>
  <c r="F145" i="3" l="1"/>
  <c r="J168" i="3" s="1"/>
  <c r="E145" i="3"/>
  <c r="I168" i="3" s="1"/>
  <c r="F144" i="3" l="1"/>
  <c r="J167" i="3" s="1"/>
  <c r="E144" i="3"/>
  <c r="I167" i="3" s="1"/>
  <c r="F143" i="3" l="1"/>
  <c r="J166" i="3" s="1"/>
  <c r="E143" i="3"/>
  <c r="I166" i="3" s="1"/>
  <c r="F142" i="3" l="1"/>
  <c r="J165" i="3" s="1"/>
  <c r="E142" i="3"/>
  <c r="I165" i="3" s="1"/>
  <c r="F141" i="3" l="1"/>
  <c r="J164" i="3" s="1"/>
  <c r="E141" i="3"/>
  <c r="I164" i="3" s="1"/>
  <c r="F140" i="3" l="1"/>
  <c r="J163" i="3" s="1"/>
  <c r="E140" i="3"/>
  <c r="I163" i="3" s="1"/>
  <c r="E139" i="3" l="1"/>
  <c r="I162" i="3" s="1"/>
  <c r="F139" i="3"/>
  <c r="J162" i="3" s="1"/>
  <c r="E138" i="3" l="1"/>
  <c r="I161" i="3" s="1"/>
  <c r="F138" i="3"/>
  <c r="J161" i="3" s="1"/>
  <c r="F137" i="3" l="1"/>
  <c r="J160" i="3" s="1"/>
  <c r="E137" i="3"/>
  <c r="I160" i="3" s="1"/>
  <c r="F136" i="3" l="1"/>
  <c r="J159" i="3" s="1"/>
  <c r="E136" i="3"/>
  <c r="I159" i="3" s="1"/>
  <c r="E135" i="3" l="1"/>
  <c r="I158" i="3" s="1"/>
  <c r="F135" i="3"/>
  <c r="J158" i="3" s="1"/>
  <c r="E134" i="3" l="1"/>
  <c r="I157" i="3" s="1"/>
  <c r="F134" i="3"/>
  <c r="J157" i="3" s="1"/>
  <c r="F133" i="3" l="1"/>
  <c r="J156" i="3" s="1"/>
  <c r="E133" i="3"/>
  <c r="I156" i="3" s="1"/>
  <c r="E132" i="3" l="1"/>
  <c r="I155" i="3" s="1"/>
  <c r="F132" i="3"/>
  <c r="J155" i="3" s="1"/>
  <c r="E131" i="3" l="1"/>
  <c r="I154" i="3" s="1"/>
  <c r="F131" i="3"/>
  <c r="J154" i="3" s="1"/>
  <c r="E130" i="3" l="1"/>
  <c r="I153" i="3" s="1"/>
  <c r="F130" i="3"/>
  <c r="J153" i="3" s="1"/>
  <c r="F129" i="3" l="1"/>
  <c r="J152" i="3" s="1"/>
  <c r="E129" i="3"/>
  <c r="I152" i="3" s="1"/>
  <c r="F128" i="3" l="1"/>
  <c r="J151" i="3" s="1"/>
  <c r="E128" i="3"/>
  <c r="I151" i="3" s="1"/>
  <c r="E127" i="3" l="1"/>
  <c r="I150" i="3" s="1"/>
  <c r="F127" i="3"/>
  <c r="J150" i="3" s="1"/>
  <c r="F126" i="3" l="1"/>
  <c r="J149" i="3" s="1"/>
  <c r="E126" i="3"/>
  <c r="I149" i="3" s="1"/>
  <c r="E125" i="3" l="1"/>
  <c r="I148" i="3" s="1"/>
  <c r="F125" i="3"/>
  <c r="J148" i="3" s="1"/>
  <c r="E124" i="3" l="1"/>
  <c r="I147" i="3" s="1"/>
  <c r="F124" i="3"/>
  <c r="J147" i="3" s="1"/>
  <c r="E123" i="3" l="1"/>
  <c r="I146" i="3" s="1"/>
  <c r="F123" i="3"/>
  <c r="J146" i="3" s="1"/>
  <c r="F122" i="3" l="1"/>
  <c r="J145" i="3" s="1"/>
  <c r="E122" i="3"/>
  <c r="I145" i="3" s="1"/>
  <c r="F121" i="3" l="1"/>
  <c r="J144" i="3" s="1"/>
  <c r="E121" i="3"/>
  <c r="I144" i="3" s="1"/>
  <c r="E120" i="3" l="1"/>
  <c r="I143" i="3" s="1"/>
  <c r="F120" i="3"/>
  <c r="J143" i="3" s="1"/>
  <c r="F119" i="3" l="1"/>
  <c r="J142" i="3" s="1"/>
  <c r="E119" i="3"/>
  <c r="I142" i="3" s="1"/>
  <c r="F118" i="3" l="1"/>
  <c r="J141" i="3" s="1"/>
  <c r="E118" i="3"/>
  <c r="I141" i="3" s="1"/>
  <c r="F117" i="3" l="1"/>
  <c r="J140" i="3" s="1"/>
  <c r="E117" i="3"/>
  <c r="I140" i="3" s="1"/>
  <c r="F116" i="3" l="1"/>
  <c r="J139" i="3" s="1"/>
  <c r="E116" i="3"/>
  <c r="I139" i="3" s="1"/>
  <c r="F115" i="3" l="1"/>
  <c r="J138" i="3" s="1"/>
  <c r="E115" i="3"/>
  <c r="I138" i="3" s="1"/>
  <c r="F114" i="3" l="1"/>
  <c r="J137" i="3" s="1"/>
  <c r="E114" i="3"/>
  <c r="I137" i="3" s="1"/>
  <c r="F113" i="3" l="1"/>
  <c r="J136" i="3" s="1"/>
  <c r="E113" i="3"/>
  <c r="I136" i="3" s="1"/>
  <c r="F112" i="3" l="1"/>
  <c r="J135" i="3" s="1"/>
  <c r="E112" i="3"/>
  <c r="I135" i="3" s="1"/>
  <c r="F111" i="3" l="1"/>
  <c r="J134" i="3" s="1"/>
  <c r="E111" i="3"/>
  <c r="I134" i="3" s="1"/>
  <c r="F110" i="3" l="1"/>
  <c r="J133" i="3" s="1"/>
  <c r="E110" i="3"/>
  <c r="I133" i="3" s="1"/>
  <c r="E109" i="3" l="1"/>
  <c r="I132" i="3" s="1"/>
  <c r="F109" i="3"/>
  <c r="J132" i="3" s="1"/>
  <c r="E108" i="3" l="1"/>
  <c r="I131" i="3" s="1"/>
  <c r="F108" i="3"/>
  <c r="J131" i="3" s="1"/>
  <c r="F107" i="3" l="1"/>
  <c r="J130" i="3" s="1"/>
  <c r="E107" i="3"/>
  <c r="I130" i="3" s="1"/>
  <c r="E106" i="3" l="1"/>
  <c r="I129" i="3" s="1"/>
  <c r="F106" i="3"/>
  <c r="J129" i="3" s="1"/>
  <c r="F105" i="3" l="1"/>
  <c r="J128" i="3" s="1"/>
  <c r="E105" i="3"/>
  <c r="I128" i="3" s="1"/>
  <c r="E104" i="3" l="1"/>
  <c r="I127" i="3" s="1"/>
  <c r="F104" i="3"/>
  <c r="J127" i="3" s="1"/>
  <c r="E103" i="3" l="1"/>
  <c r="I126" i="3" s="1"/>
  <c r="F103" i="3"/>
  <c r="J126" i="3" s="1"/>
  <c r="E102" i="3" l="1"/>
  <c r="I125" i="3" s="1"/>
  <c r="F102" i="3"/>
  <c r="J125" i="3" s="1"/>
  <c r="F101" i="3" l="1"/>
  <c r="J124" i="3" s="1"/>
  <c r="E101" i="3"/>
  <c r="I124" i="3" s="1"/>
  <c r="F100" i="3" l="1"/>
  <c r="J123" i="3" s="1"/>
  <c r="E100" i="3"/>
  <c r="I123" i="3" s="1"/>
  <c r="F99" i="3" l="1"/>
  <c r="J122" i="3" s="1"/>
  <c r="E99" i="3"/>
  <c r="I122" i="3" s="1"/>
  <c r="F98" i="3" l="1"/>
  <c r="J121" i="3" s="1"/>
  <c r="E98" i="3"/>
  <c r="I121" i="3" s="1"/>
  <c r="F97" i="3" l="1"/>
  <c r="J120" i="3" s="1"/>
  <c r="E97" i="3"/>
  <c r="I120" i="3" s="1"/>
  <c r="F96" i="3" l="1"/>
  <c r="J119" i="3" s="1"/>
  <c r="E96" i="3"/>
  <c r="I119" i="3" s="1"/>
  <c r="E95" i="3" l="1"/>
  <c r="I118" i="3" s="1"/>
  <c r="F95" i="3"/>
  <c r="J118" i="3" s="1"/>
  <c r="F94" i="3" l="1"/>
  <c r="J117" i="3" s="1"/>
  <c r="E94" i="3"/>
  <c r="I117" i="3" s="1"/>
  <c r="E93" i="3" l="1"/>
  <c r="I116" i="3" s="1"/>
  <c r="F93" i="3"/>
  <c r="J116" i="3" s="1"/>
  <c r="E92" i="3" l="1"/>
  <c r="I115" i="3" s="1"/>
  <c r="F92" i="3"/>
  <c r="J115" i="3" s="1"/>
  <c r="E91" i="3" l="1"/>
  <c r="I114" i="3" s="1"/>
  <c r="F91" i="3"/>
  <c r="J114" i="3" s="1"/>
  <c r="E90" i="3" l="1"/>
  <c r="I113" i="3" s="1"/>
  <c r="F90" i="3"/>
  <c r="J113" i="3" s="1"/>
  <c r="E89" i="3" l="1"/>
  <c r="I112" i="3" s="1"/>
  <c r="F89" i="3"/>
  <c r="J112" i="3" s="1"/>
  <c r="F88" i="3" l="1"/>
  <c r="J111" i="3" s="1"/>
  <c r="E88" i="3"/>
  <c r="I111" i="3" s="1"/>
  <c r="E87" i="3" l="1"/>
  <c r="I110" i="3" s="1"/>
  <c r="F87" i="3"/>
  <c r="J110" i="3" s="1"/>
  <c r="E86" i="3" l="1"/>
  <c r="I109" i="3" s="1"/>
  <c r="F86" i="3"/>
  <c r="J109" i="3" s="1"/>
  <c r="E85" i="3" l="1"/>
  <c r="I108" i="3" s="1"/>
  <c r="F85" i="3"/>
  <c r="J108" i="3" s="1"/>
  <c r="F84" i="3" l="1"/>
  <c r="J107" i="3" s="1"/>
  <c r="E84" i="3"/>
  <c r="I107" i="3" s="1"/>
  <c r="F83" i="3" l="1"/>
  <c r="J106" i="3" s="1"/>
  <c r="E83" i="3"/>
  <c r="I106" i="3" s="1"/>
  <c r="F82" i="3" l="1"/>
  <c r="J105" i="3" s="1"/>
  <c r="E82" i="3"/>
  <c r="I105" i="3" s="1"/>
  <c r="E81" i="3" l="1"/>
  <c r="I104" i="3" s="1"/>
  <c r="F81" i="3"/>
  <c r="J104" i="3" s="1"/>
  <c r="E80" i="3" l="1"/>
  <c r="I103" i="3" s="1"/>
  <c r="F80" i="3"/>
  <c r="J103" i="3" s="1"/>
  <c r="E79" i="3" l="1"/>
  <c r="I102" i="3" s="1"/>
  <c r="F79" i="3"/>
  <c r="J102" i="3" s="1"/>
  <c r="E78" i="3" l="1"/>
  <c r="I101" i="3" s="1"/>
  <c r="F78" i="3"/>
  <c r="J101" i="3" s="1"/>
  <c r="E77" i="3" l="1"/>
  <c r="I100" i="3" s="1"/>
  <c r="F77" i="3"/>
  <c r="J100" i="3" s="1"/>
  <c r="F76" i="3" l="1"/>
  <c r="J99" i="3" s="1"/>
  <c r="E76" i="3"/>
  <c r="I99" i="3" s="1"/>
  <c r="E75" i="3" l="1"/>
  <c r="I98" i="3" s="1"/>
  <c r="F75" i="3"/>
  <c r="J98" i="3" s="1"/>
  <c r="F74" i="3" l="1"/>
  <c r="J97" i="3" s="1"/>
  <c r="E74" i="3"/>
  <c r="I97" i="3" s="1"/>
  <c r="F73" i="3" l="1"/>
  <c r="J96" i="3" s="1"/>
  <c r="E73" i="3"/>
  <c r="I96" i="3" s="1"/>
  <c r="F72" i="3" l="1"/>
  <c r="J95" i="3" s="1"/>
  <c r="E72" i="3"/>
  <c r="I95" i="3" s="1"/>
  <c r="F71" i="3" l="1"/>
  <c r="J94" i="3" s="1"/>
  <c r="E71" i="3"/>
  <c r="I94" i="3" s="1"/>
  <c r="F70" i="3" l="1"/>
  <c r="J93" i="3" s="1"/>
  <c r="E70" i="3"/>
  <c r="I93" i="3" s="1"/>
  <c r="E69" i="3" l="1"/>
  <c r="I92" i="3" s="1"/>
  <c r="F69" i="3"/>
  <c r="J92" i="3" s="1"/>
  <c r="F68" i="3" l="1"/>
  <c r="J91" i="3" s="1"/>
  <c r="E68" i="3"/>
  <c r="I91" i="3" s="1"/>
  <c r="F67" i="3" l="1"/>
  <c r="J90" i="3" s="1"/>
  <c r="E67" i="3"/>
  <c r="I90" i="3" s="1"/>
  <c r="F66" i="3" l="1"/>
  <c r="J89" i="3" s="1"/>
  <c r="E66" i="3"/>
  <c r="I89" i="3" s="1"/>
  <c r="F65" i="3" l="1"/>
  <c r="J88" i="3" s="1"/>
  <c r="E65" i="3"/>
  <c r="I88" i="3" s="1"/>
  <c r="F64" i="3" l="1"/>
  <c r="J87" i="3" s="1"/>
  <c r="E64" i="3"/>
  <c r="I87" i="3" s="1"/>
  <c r="E63" i="3" l="1"/>
  <c r="I86" i="3" s="1"/>
  <c r="F63" i="3"/>
  <c r="J86" i="3" s="1"/>
  <c r="E62" i="3" l="1"/>
  <c r="I85" i="3" s="1"/>
  <c r="F62" i="3"/>
  <c r="J85" i="3" s="1"/>
  <c r="E61" i="3" l="1"/>
  <c r="I84" i="3" s="1"/>
  <c r="F61" i="3"/>
  <c r="J84" i="3" s="1"/>
  <c r="F60" i="3" l="1"/>
  <c r="J83" i="3" s="1"/>
  <c r="E60" i="3"/>
  <c r="I83" i="3" s="1"/>
  <c r="E59" i="3" l="1"/>
  <c r="I82" i="3" s="1"/>
  <c r="F59" i="3"/>
  <c r="J82" i="3" s="1"/>
  <c r="F58" i="3" l="1"/>
  <c r="J81" i="3" s="1"/>
  <c r="E58" i="3"/>
  <c r="I81" i="3" s="1"/>
  <c r="E57" i="3" l="1"/>
  <c r="I80" i="3" s="1"/>
  <c r="F57" i="3"/>
  <c r="J80" i="3" s="1"/>
  <c r="E56" i="3" l="1"/>
  <c r="I79" i="3" s="1"/>
  <c r="F56" i="3"/>
  <c r="J79" i="3" s="1"/>
  <c r="E55" i="3" l="1"/>
  <c r="I78" i="3" s="1"/>
  <c r="F55" i="3"/>
  <c r="J78" i="3" s="1"/>
  <c r="E54" i="3" l="1"/>
  <c r="I77" i="3" s="1"/>
  <c r="F54" i="3"/>
  <c r="J77" i="3" s="1"/>
  <c r="E53" i="3" l="1"/>
  <c r="I76" i="3" s="1"/>
  <c r="F53" i="3"/>
  <c r="J76" i="3" s="1"/>
  <c r="E52" i="3" l="1"/>
  <c r="I75" i="3" s="1"/>
  <c r="F52" i="3"/>
  <c r="J75" i="3" s="1"/>
  <c r="E51" i="3" l="1"/>
  <c r="I74" i="3" s="1"/>
  <c r="F51" i="3"/>
  <c r="J74" i="3" s="1"/>
  <c r="F50" i="3" l="1"/>
  <c r="J73" i="3" s="1"/>
  <c r="E50" i="3"/>
  <c r="I73" i="3" s="1"/>
  <c r="E49" i="3" l="1"/>
  <c r="I72" i="3" s="1"/>
  <c r="F49" i="3"/>
  <c r="J72" i="3" s="1"/>
  <c r="F48" i="3" l="1"/>
  <c r="J71" i="3" s="1"/>
  <c r="E48" i="3"/>
  <c r="I71" i="3" s="1"/>
  <c r="E47" i="3" l="1"/>
  <c r="I70" i="3" s="1"/>
  <c r="F47" i="3"/>
  <c r="J70" i="3" s="1"/>
  <c r="F46" i="3" l="1"/>
  <c r="J69" i="3" s="1"/>
  <c r="E46" i="3"/>
  <c r="I69" i="3" s="1"/>
  <c r="E45" i="3" l="1"/>
  <c r="I68" i="3" s="1"/>
  <c r="F45" i="3"/>
  <c r="J68" i="3" s="1"/>
  <c r="F44" i="3" l="1"/>
  <c r="J67" i="3" s="1"/>
  <c r="E44" i="3"/>
  <c r="I67" i="3" s="1"/>
  <c r="E43" i="3" l="1"/>
  <c r="I66" i="3" s="1"/>
  <c r="F43" i="3"/>
  <c r="J66" i="3" s="1"/>
  <c r="F42" i="3" l="1"/>
  <c r="J65" i="3" s="1"/>
  <c r="E42" i="3"/>
  <c r="I65" i="3" s="1"/>
  <c r="E41" i="3" l="1"/>
  <c r="I64" i="3" s="1"/>
  <c r="F41" i="3"/>
  <c r="J64" i="3" s="1"/>
  <c r="F40" i="3" l="1"/>
  <c r="J63" i="3" s="1"/>
  <c r="E40" i="3"/>
  <c r="I63" i="3" s="1"/>
  <c r="E39" i="3" l="1"/>
  <c r="I62" i="3" s="1"/>
  <c r="F39" i="3"/>
  <c r="J62" i="3" s="1"/>
  <c r="F38" i="3" l="1"/>
  <c r="J61" i="3" s="1"/>
  <c r="E38" i="3"/>
  <c r="I61" i="3" s="1"/>
  <c r="E37" i="3" l="1"/>
  <c r="I60" i="3" s="1"/>
  <c r="F37" i="3"/>
  <c r="J60" i="3" s="1"/>
  <c r="F36" i="3" l="1"/>
  <c r="J59" i="3" s="1"/>
  <c r="E36" i="3"/>
  <c r="I59" i="3" s="1"/>
  <c r="E35" i="3" l="1"/>
  <c r="I58" i="3" s="1"/>
  <c r="F35" i="3"/>
  <c r="J58" i="3" s="1"/>
  <c r="F34" i="3" l="1"/>
  <c r="J57" i="3" s="1"/>
  <c r="E34" i="3"/>
  <c r="I57" i="3" s="1"/>
  <c r="E33" i="3" l="1"/>
  <c r="I56" i="3" s="1"/>
  <c r="F33" i="3"/>
  <c r="J56" i="3" s="1"/>
  <c r="F32" i="3" l="1"/>
  <c r="J55" i="3" s="1"/>
  <c r="E32" i="3"/>
  <c r="I55" i="3" s="1"/>
  <c r="E31" i="3" l="1"/>
  <c r="I54" i="3" s="1"/>
  <c r="F31" i="3"/>
  <c r="J54" i="3" s="1"/>
  <c r="F30" i="3" l="1"/>
  <c r="J53" i="3" s="1"/>
  <c r="E30" i="3"/>
  <c r="I53" i="3" s="1"/>
  <c r="E29" i="3" l="1"/>
  <c r="I52" i="3" s="1"/>
  <c r="F29" i="3"/>
  <c r="J52" i="3" s="1"/>
  <c r="F28" i="3" l="1"/>
  <c r="J51" i="3" s="1"/>
  <c r="F27" i="3"/>
  <c r="J50" i="3" s="1"/>
  <c r="E28" i="3"/>
  <c r="I51" i="3" s="1"/>
  <c r="E27" i="3"/>
  <c r="I50" i="3" s="1"/>
  <c r="E26" i="3" l="1"/>
  <c r="I49" i="3" s="1"/>
  <c r="F26" i="3"/>
  <c r="J49" i="3" s="1"/>
  <c r="F25" i="3" l="1"/>
  <c r="J48" i="3" s="1"/>
  <c r="E25" i="3"/>
  <c r="I48" i="3" s="1"/>
  <c r="E24" i="3" l="1"/>
  <c r="I47" i="3" s="1"/>
  <c r="F24" i="3"/>
  <c r="J47" i="3" s="1"/>
  <c r="F23" i="3" l="1"/>
  <c r="J46" i="3" s="1"/>
  <c r="E23" i="3"/>
  <c r="I46" i="3" s="1"/>
  <c r="E22" i="3" l="1"/>
  <c r="I45" i="3" s="1"/>
  <c r="F22" i="3"/>
  <c r="J45" i="3" s="1"/>
  <c r="F21" i="3" l="1"/>
  <c r="J44" i="3" s="1"/>
  <c r="E21" i="3"/>
  <c r="I44" i="3" s="1"/>
  <c r="E20" i="3" l="1"/>
  <c r="I43" i="3" s="1"/>
  <c r="F20" i="3"/>
  <c r="J43" i="3" s="1"/>
  <c r="F19" i="3" l="1"/>
  <c r="J42" i="3" s="1"/>
  <c r="E19" i="3"/>
  <c r="I42" i="3" s="1"/>
  <c r="E18" i="3" l="1"/>
  <c r="I41" i="3" s="1"/>
  <c r="F18" i="3"/>
  <c r="J41" i="3" s="1"/>
  <c r="F17" i="3" l="1"/>
  <c r="J40" i="3" s="1"/>
  <c r="E17" i="3"/>
  <c r="I40" i="3" s="1"/>
  <c r="E16" i="3" l="1"/>
  <c r="F16" i="3"/>
</calcChain>
</file>

<file path=xl/sharedStrings.xml><?xml version="1.0" encoding="utf-8"?>
<sst xmlns="http://schemas.openxmlformats.org/spreadsheetml/2006/main" count="51" uniqueCount="42">
  <si>
    <t>IPC bienes</t>
  </si>
  <si>
    <t>IPC servicios</t>
  </si>
  <si>
    <t>Gr. 1 IPC bienes y servicios</t>
  </si>
  <si>
    <t>(var. mensual, porcentaje)</t>
  </si>
  <si>
    <t>a/a bienes</t>
  </si>
  <si>
    <t>a/a servicios</t>
  </si>
  <si>
    <t>Gr. 2 Volatilidad anual IPC bienes y servicios</t>
  </si>
  <si>
    <t>(desvío estándar, 24 meses móviles)</t>
  </si>
  <si>
    <t>Max</t>
  </si>
  <si>
    <t>Min</t>
  </si>
  <si>
    <t>Max-Min</t>
  </si>
  <si>
    <t>Date</t>
  </si>
  <si>
    <t>Goods CPI</t>
  </si>
  <si>
    <t>Services CPI</t>
  </si>
  <si>
    <t>Decile 2 - goods</t>
  </si>
  <si>
    <t>Decile 8 - goods</t>
  </si>
  <si>
    <t>Decile 2 - services</t>
  </si>
  <si>
    <t>Decile 8 - services</t>
  </si>
  <si>
    <t>Figure I.23</t>
  </si>
  <si>
    <t>Monthly CPI inflation for goods and services (1)</t>
  </si>
  <si>
    <t>(monthly change, percent)</t>
  </si>
  <si>
    <t>(1) Horizontal lines represent the 2nd and 8th deciles of the respective monthly variations between 2010 and 2019. Excludes energy.</t>
  </si>
  <si>
    <t>Source: Central Bank of Chile and National Statistics Institute.</t>
  </si>
  <si>
    <t>Goods</t>
  </si>
  <si>
    <t>Services (rt. axis)</t>
  </si>
  <si>
    <t>Figure I.24</t>
  </si>
  <si>
    <t>Principal component of monthly volatility of the CPI for goods and services (1)</t>
  </si>
  <si>
    <t>(normalized indices)</t>
  </si>
  <si>
    <t>(1) Corresponds to the first principal component of the conditional volatility of errors estimated at the level of those subclasses (excluding energy) in which the presence of heteroskedasticity is detected.</t>
  </si>
  <si>
    <t>Sensitive goods</t>
  </si>
  <si>
    <t>Remainder</t>
  </si>
  <si>
    <t>Events</t>
  </si>
  <si>
    <t>Figure I.25</t>
  </si>
  <si>
    <t>Monthly CPI inflation for goods sensitive to massive discount events (1)</t>
  </si>
  <si>
    <t>(monthly change, contribution, percentage points)</t>
  </si>
  <si>
    <t xml:space="preserve">(1) The sensitive goods index corresponds to those subclasses of the goods CPI (excluding energy) in which it is estimated that massive supply events of the last five years have had a negative and significant impact. Vertical lines indicate months with massive discount events.
</t>
  </si>
  <si>
    <t>Core CPI</t>
  </si>
  <si>
    <t>Average</t>
  </si>
  <si>
    <t>Figure I.26</t>
  </si>
  <si>
    <t>Measures of inflation trend (1)(2)(3)</t>
  </si>
  <si>
    <t>(annual change, percent)</t>
  </si>
  <si>
    <t>(1) Several variable exclusion trend measures (excluding different products each month) are considered within the gray range, including: trimmed mean, volatility-trimmed mean, median, and variance-adjusted mean. (2) Non-volatile CPI  is an index that excludes products whose price movements are considered uninformative of the inflation trend. For this, it considers not only the volatility of its component subclasses, but also other desirable properties in a measure of core inflation, such as persistence, bias with respect to headline inflation, and predictive error. The last estimate of the non-volatile CPI basket was made in early 2024, and since then, the monthly volatility of goods has not changed significantly (Figure I.24). (3) Series consider splicing with reference series.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</si>
</sst>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9]mmm/yy"/>
  </numFmts>
  <fonts count="6" x14ac:knownFonts="1">
    <font>
      <sz val="11"/>
      <color theme="1"/>
      <name val="Aptos Narrow"/>
      <family val="2"/>
      <scheme val="minor"/>
    </font>
    <font>
      <b/>
      <sz val="11"/>
      <color theme="1"/>
      <name val="Aptos Narrow"/>
      <family val="2"/>
      <scheme val="minor"/>
    </font>
    <font>
      <b/>
      <sz val="11"/>
      <color theme="1"/>
      <name val="Calibri"/>
      <family val="2"/>
    </font>
    <font>
      <sz val="11"/>
      <color theme="1"/>
      <name val="Calibri"/>
      <family val="2"/>
    </font>
    <font>
      <sz val="9"/>
      <color theme="1"/>
      <name val="Calibri"/>
      <family val="2"/>
    </font>
    <font>
      <sz val="11"/>
      <color theme="0"/>
      <name val="Calibri"/>
      <family val="2"/>
    </font>
  </fonts>
  <fills count="3">
    <fill>
      <patternFill patternType="none"/>
    </fill>
    <fill>
      <patternFill patternType="gray125"/>
    </fill>
    <fill>
      <patternFill patternType="solid">
        <fgColor theme="4" tint="-0.49998474074526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0">
    <xf numFmtId="0" fontId="0" fillId="0" borderId="0" xfId="0"/>
    <xf numFmtId="17" fontId="0" fillId="0" borderId="0" xfId="0" applyNumberFormat="1"/>
    <xf numFmtId="2" fontId="0" fillId="0" borderId="0" xfId="0" applyNumberFormat="1"/>
    <xf numFmtId="164" fontId="0" fillId="0" borderId="0" xfId="0" applyNumberFormat="1" applyAlignment="1">
      <alignment horizontal="center"/>
    </xf>
    <xf numFmtId="165" fontId="0" fillId="0" borderId="0" xfId="0" applyNumberFormat="1" applyAlignment="1">
      <alignment horizontal="center"/>
    </xf>
    <xf numFmtId="0" fontId="1" fillId="0" borderId="0" xfId="0" applyFont="1"/>
    <xf numFmtId="14" fontId="0" fillId="0" borderId="0" xfId="0" applyNumberFormat="1"/>
    <xf numFmtId="0" fontId="0" fillId="0" borderId="0" xfId="0" applyAlignment="1">
      <alignment wrapText="1"/>
    </xf>
    <xf numFmtId="0" fontId="2" fillId="0" borderId="0" xfId="0" applyFont="1"/>
    <xf numFmtId="0" fontId="3" fillId="0" borderId="0" xfId="0" applyFont="1"/>
    <xf numFmtId="0" fontId="4" fillId="0" borderId="0" xfId="0" applyFont="1"/>
    <xf numFmtId="0" fontId="4" fillId="0" borderId="0" xfId="0" applyFont="1" applyAlignment="1">
      <alignment wrapText="1"/>
    </xf>
    <xf numFmtId="0" fontId="5" fillId="2" borderId="1" xfId="0" applyFont="1" applyFill="1" applyBorder="1"/>
    <xf numFmtId="164" fontId="0" fillId="0" borderId="1" xfId="0" applyNumberFormat="1" applyBorder="1" applyAlignment="1">
      <alignment horizontal="center"/>
    </xf>
    <xf numFmtId="0" fontId="0" fillId="0" borderId="1" xfId="0" applyBorder="1"/>
    <xf numFmtId="14" fontId="0" fillId="0" borderId="1" xfId="0" applyNumberFormat="1" applyBorder="1"/>
    <xf numFmtId="166" fontId="0" fillId="0" borderId="1" xfId="0" applyNumberFormat="1" applyBorder="1"/>
    <xf numFmtId="0" fontId="4" fillId="0" borderId="0" xfId="0" applyFont="1" applyAlignment="1">
      <alignment horizontal="left" wrapText="1"/>
    </xf>
    <xf numFmtId="0" fontId="4" fillId="0" borderId="0" xfId="0" applyFont="1" applyAlignment="1">
      <alignment horizontal="left" vertical="top" wrapText="1"/>
    </xf>
    <xf numFmtId="0" fontId="0" fillId="0" borderId="0" xfId="0" applyAlignment="1">
      <alignment horizontal="left" wrapText="1"/>
    </xf>
  </cellXfs>
  <cellStyles count="1">
    <cellStyle name="Normal" xfId="0" builtinId="0"/>
  </cellStyles>
  <dxfs count="0"/>
  <tableStyles count="0" defaultTableStyle="TableStyleMedium2" defaultPivotStyle="PivotStyleLight16"/>
  <colors>
    <mruColors>
      <color rgb="FFCCC1D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418569553805775"/>
          <c:y val="5.4189997083697872E-2"/>
          <c:w val="0.86525874890638665"/>
          <c:h val="0.84324803149606298"/>
        </c:manualLayout>
      </c:layout>
      <c:barChart>
        <c:barDir val="col"/>
        <c:grouping val="clustered"/>
        <c:varyColors val="0"/>
        <c:ser>
          <c:idx val="0"/>
          <c:order val="0"/>
          <c:tx>
            <c:strRef>
              <c:f>'Gr1'!$G$2</c:f>
              <c:strCache>
                <c:ptCount val="1"/>
                <c:pt idx="0">
                  <c:v>IPC bienes</c:v>
                </c:pt>
              </c:strCache>
            </c:strRef>
          </c:tx>
          <c:spPr>
            <a:solidFill>
              <a:schemeClr val="accent1"/>
            </a:solidFill>
            <a:ln>
              <a:noFill/>
            </a:ln>
            <a:effectLst/>
          </c:spPr>
          <c:invertIfNegative val="0"/>
          <c:cat>
            <c:numRef>
              <c:f>'Gr1'!$F$3:$F$156</c:f>
              <c:numCache>
                <c:formatCode>mmm\-yy</c:formatCode>
                <c:ptCount val="154"/>
                <c:pt idx="0">
                  <c:v>41275</c:v>
                </c:pt>
                <c:pt idx="1">
                  <c:v>41306</c:v>
                </c:pt>
                <c:pt idx="2">
                  <c:v>41334</c:v>
                </c:pt>
                <c:pt idx="3">
                  <c:v>41365</c:v>
                </c:pt>
                <c:pt idx="4">
                  <c:v>41395</c:v>
                </c:pt>
                <c:pt idx="5">
                  <c:v>41426</c:v>
                </c:pt>
                <c:pt idx="6">
                  <c:v>41456</c:v>
                </c:pt>
                <c:pt idx="7">
                  <c:v>41487</c:v>
                </c:pt>
                <c:pt idx="8">
                  <c:v>41518</c:v>
                </c:pt>
                <c:pt idx="9">
                  <c:v>41548</c:v>
                </c:pt>
                <c:pt idx="10">
                  <c:v>41579</c:v>
                </c:pt>
                <c:pt idx="11">
                  <c:v>41609</c:v>
                </c:pt>
                <c:pt idx="12">
                  <c:v>41640</c:v>
                </c:pt>
                <c:pt idx="13">
                  <c:v>41671</c:v>
                </c:pt>
                <c:pt idx="14">
                  <c:v>41699</c:v>
                </c:pt>
                <c:pt idx="15">
                  <c:v>41730</c:v>
                </c:pt>
                <c:pt idx="16">
                  <c:v>41760</c:v>
                </c:pt>
                <c:pt idx="17">
                  <c:v>41791</c:v>
                </c:pt>
                <c:pt idx="18">
                  <c:v>41821</c:v>
                </c:pt>
                <c:pt idx="19">
                  <c:v>41852</c:v>
                </c:pt>
                <c:pt idx="20">
                  <c:v>41883</c:v>
                </c:pt>
                <c:pt idx="21">
                  <c:v>41913</c:v>
                </c:pt>
                <c:pt idx="22">
                  <c:v>41944</c:v>
                </c:pt>
                <c:pt idx="23">
                  <c:v>41974</c:v>
                </c:pt>
                <c:pt idx="24">
                  <c:v>42005</c:v>
                </c:pt>
                <c:pt idx="25">
                  <c:v>42036</c:v>
                </c:pt>
                <c:pt idx="26">
                  <c:v>42064</c:v>
                </c:pt>
                <c:pt idx="27">
                  <c:v>42095</c:v>
                </c:pt>
                <c:pt idx="28">
                  <c:v>42125</c:v>
                </c:pt>
                <c:pt idx="29">
                  <c:v>42156</c:v>
                </c:pt>
                <c:pt idx="30">
                  <c:v>42186</c:v>
                </c:pt>
                <c:pt idx="31">
                  <c:v>42217</c:v>
                </c:pt>
                <c:pt idx="32">
                  <c:v>42248</c:v>
                </c:pt>
                <c:pt idx="33">
                  <c:v>42278</c:v>
                </c:pt>
                <c:pt idx="34">
                  <c:v>42309</c:v>
                </c:pt>
                <c:pt idx="35">
                  <c:v>42339</c:v>
                </c:pt>
                <c:pt idx="36">
                  <c:v>42370</c:v>
                </c:pt>
                <c:pt idx="37">
                  <c:v>42401</c:v>
                </c:pt>
                <c:pt idx="38">
                  <c:v>42430</c:v>
                </c:pt>
                <c:pt idx="39">
                  <c:v>42461</c:v>
                </c:pt>
                <c:pt idx="40">
                  <c:v>42491</c:v>
                </c:pt>
                <c:pt idx="41">
                  <c:v>42522</c:v>
                </c:pt>
                <c:pt idx="42">
                  <c:v>42552</c:v>
                </c:pt>
                <c:pt idx="43">
                  <c:v>42583</c:v>
                </c:pt>
                <c:pt idx="44">
                  <c:v>42614</c:v>
                </c:pt>
                <c:pt idx="45">
                  <c:v>42644</c:v>
                </c:pt>
                <c:pt idx="46">
                  <c:v>42675</c:v>
                </c:pt>
                <c:pt idx="47">
                  <c:v>42705</c:v>
                </c:pt>
                <c:pt idx="48">
                  <c:v>42736</c:v>
                </c:pt>
                <c:pt idx="49">
                  <c:v>42767</c:v>
                </c:pt>
                <c:pt idx="50">
                  <c:v>42795</c:v>
                </c:pt>
                <c:pt idx="51">
                  <c:v>42826</c:v>
                </c:pt>
                <c:pt idx="52">
                  <c:v>42856</c:v>
                </c:pt>
                <c:pt idx="53">
                  <c:v>42887</c:v>
                </c:pt>
                <c:pt idx="54">
                  <c:v>42917</c:v>
                </c:pt>
                <c:pt idx="55">
                  <c:v>42948</c:v>
                </c:pt>
                <c:pt idx="56">
                  <c:v>42979</c:v>
                </c:pt>
                <c:pt idx="57">
                  <c:v>43009</c:v>
                </c:pt>
                <c:pt idx="58">
                  <c:v>43040</c:v>
                </c:pt>
                <c:pt idx="59">
                  <c:v>43070</c:v>
                </c:pt>
                <c:pt idx="60">
                  <c:v>43101</c:v>
                </c:pt>
                <c:pt idx="61">
                  <c:v>43132</c:v>
                </c:pt>
                <c:pt idx="62">
                  <c:v>43160</c:v>
                </c:pt>
                <c:pt idx="63">
                  <c:v>43191</c:v>
                </c:pt>
                <c:pt idx="64">
                  <c:v>43221</c:v>
                </c:pt>
                <c:pt idx="65">
                  <c:v>43252</c:v>
                </c:pt>
                <c:pt idx="66">
                  <c:v>43282</c:v>
                </c:pt>
                <c:pt idx="67">
                  <c:v>43313</c:v>
                </c:pt>
                <c:pt idx="68">
                  <c:v>43344</c:v>
                </c:pt>
                <c:pt idx="69">
                  <c:v>43374</c:v>
                </c:pt>
                <c:pt idx="70">
                  <c:v>43405</c:v>
                </c:pt>
                <c:pt idx="71">
                  <c:v>43435</c:v>
                </c:pt>
                <c:pt idx="72">
                  <c:v>43466</c:v>
                </c:pt>
                <c:pt idx="73">
                  <c:v>43497</c:v>
                </c:pt>
                <c:pt idx="74">
                  <c:v>43525</c:v>
                </c:pt>
                <c:pt idx="75">
                  <c:v>43556</c:v>
                </c:pt>
                <c:pt idx="76">
                  <c:v>43586</c:v>
                </c:pt>
                <c:pt idx="77">
                  <c:v>43617</c:v>
                </c:pt>
                <c:pt idx="78">
                  <c:v>43647</c:v>
                </c:pt>
                <c:pt idx="79">
                  <c:v>43678</c:v>
                </c:pt>
                <c:pt idx="80">
                  <c:v>43709</c:v>
                </c:pt>
                <c:pt idx="81">
                  <c:v>43739</c:v>
                </c:pt>
                <c:pt idx="82">
                  <c:v>43770</c:v>
                </c:pt>
                <c:pt idx="83">
                  <c:v>43800</c:v>
                </c:pt>
                <c:pt idx="84">
                  <c:v>43831</c:v>
                </c:pt>
                <c:pt idx="85">
                  <c:v>43862</c:v>
                </c:pt>
                <c:pt idx="86">
                  <c:v>43891</c:v>
                </c:pt>
                <c:pt idx="87">
                  <c:v>43922</c:v>
                </c:pt>
                <c:pt idx="88">
                  <c:v>43952</c:v>
                </c:pt>
                <c:pt idx="89">
                  <c:v>43983</c:v>
                </c:pt>
                <c:pt idx="90">
                  <c:v>44013</c:v>
                </c:pt>
                <c:pt idx="91">
                  <c:v>44044</c:v>
                </c:pt>
                <c:pt idx="92">
                  <c:v>44075</c:v>
                </c:pt>
                <c:pt idx="93">
                  <c:v>44105</c:v>
                </c:pt>
                <c:pt idx="94">
                  <c:v>44136</c:v>
                </c:pt>
                <c:pt idx="95">
                  <c:v>44166</c:v>
                </c:pt>
                <c:pt idx="96">
                  <c:v>44197</c:v>
                </c:pt>
                <c:pt idx="97">
                  <c:v>44228</c:v>
                </c:pt>
                <c:pt idx="98">
                  <c:v>44256</c:v>
                </c:pt>
                <c:pt idx="99">
                  <c:v>44287</c:v>
                </c:pt>
                <c:pt idx="100">
                  <c:v>44317</c:v>
                </c:pt>
                <c:pt idx="101">
                  <c:v>44348</c:v>
                </c:pt>
                <c:pt idx="102">
                  <c:v>44378</c:v>
                </c:pt>
                <c:pt idx="103">
                  <c:v>44409</c:v>
                </c:pt>
                <c:pt idx="104">
                  <c:v>44440</c:v>
                </c:pt>
                <c:pt idx="105">
                  <c:v>44470</c:v>
                </c:pt>
                <c:pt idx="106">
                  <c:v>44501</c:v>
                </c:pt>
                <c:pt idx="107">
                  <c:v>44531</c:v>
                </c:pt>
                <c:pt idx="108">
                  <c:v>44562</c:v>
                </c:pt>
                <c:pt idx="109">
                  <c:v>44593</c:v>
                </c:pt>
                <c:pt idx="110">
                  <c:v>44621</c:v>
                </c:pt>
                <c:pt idx="111">
                  <c:v>44652</c:v>
                </c:pt>
                <c:pt idx="112">
                  <c:v>44682</c:v>
                </c:pt>
                <c:pt idx="113">
                  <c:v>44713</c:v>
                </c:pt>
                <c:pt idx="114">
                  <c:v>44743</c:v>
                </c:pt>
                <c:pt idx="115">
                  <c:v>44774</c:v>
                </c:pt>
                <c:pt idx="116">
                  <c:v>44805</c:v>
                </c:pt>
                <c:pt idx="117">
                  <c:v>44835</c:v>
                </c:pt>
                <c:pt idx="118">
                  <c:v>44866</c:v>
                </c:pt>
                <c:pt idx="119">
                  <c:v>44896</c:v>
                </c:pt>
                <c:pt idx="120">
                  <c:v>44927</c:v>
                </c:pt>
                <c:pt idx="121">
                  <c:v>44958</c:v>
                </c:pt>
                <c:pt idx="122">
                  <c:v>44986</c:v>
                </c:pt>
                <c:pt idx="123">
                  <c:v>45017</c:v>
                </c:pt>
                <c:pt idx="124">
                  <c:v>45047</c:v>
                </c:pt>
                <c:pt idx="125">
                  <c:v>45078</c:v>
                </c:pt>
                <c:pt idx="126">
                  <c:v>45108</c:v>
                </c:pt>
                <c:pt idx="127">
                  <c:v>45139</c:v>
                </c:pt>
                <c:pt idx="128">
                  <c:v>45170</c:v>
                </c:pt>
                <c:pt idx="129">
                  <c:v>45200</c:v>
                </c:pt>
                <c:pt idx="130">
                  <c:v>45231</c:v>
                </c:pt>
                <c:pt idx="131">
                  <c:v>45261</c:v>
                </c:pt>
                <c:pt idx="132">
                  <c:v>45292</c:v>
                </c:pt>
                <c:pt idx="133">
                  <c:v>45323</c:v>
                </c:pt>
                <c:pt idx="134">
                  <c:v>45352</c:v>
                </c:pt>
                <c:pt idx="135">
                  <c:v>45383</c:v>
                </c:pt>
                <c:pt idx="136">
                  <c:v>45413</c:v>
                </c:pt>
                <c:pt idx="137">
                  <c:v>45444</c:v>
                </c:pt>
                <c:pt idx="138">
                  <c:v>45474</c:v>
                </c:pt>
                <c:pt idx="139">
                  <c:v>45505</c:v>
                </c:pt>
                <c:pt idx="140">
                  <c:v>45536</c:v>
                </c:pt>
                <c:pt idx="141">
                  <c:v>45566</c:v>
                </c:pt>
                <c:pt idx="142">
                  <c:v>45597</c:v>
                </c:pt>
                <c:pt idx="143">
                  <c:v>45627</c:v>
                </c:pt>
                <c:pt idx="144">
                  <c:v>45658</c:v>
                </c:pt>
                <c:pt idx="145">
                  <c:v>45689</c:v>
                </c:pt>
                <c:pt idx="146">
                  <c:v>45717</c:v>
                </c:pt>
                <c:pt idx="147">
                  <c:v>45748</c:v>
                </c:pt>
                <c:pt idx="148">
                  <c:v>45778</c:v>
                </c:pt>
                <c:pt idx="149">
                  <c:v>45809</c:v>
                </c:pt>
                <c:pt idx="150">
                  <c:v>45839</c:v>
                </c:pt>
                <c:pt idx="151">
                  <c:v>45870</c:v>
                </c:pt>
                <c:pt idx="152">
                  <c:v>45901</c:v>
                </c:pt>
                <c:pt idx="153">
                  <c:v>45931</c:v>
                </c:pt>
              </c:numCache>
            </c:numRef>
          </c:cat>
          <c:val>
            <c:numRef>
              <c:f>'Gr1'!$G$3:$G$156</c:f>
              <c:numCache>
                <c:formatCode>0.0</c:formatCode>
                <c:ptCount val="154"/>
                <c:pt idx="0">
                  <c:v>7.1771631639734323E-2</c:v>
                </c:pt>
                <c:pt idx="1">
                  <c:v>-0.37129695367644899</c:v>
                </c:pt>
                <c:pt idx="2">
                  <c:v>0.31697652014159416</c:v>
                </c:pt>
                <c:pt idx="3">
                  <c:v>-5.6855521675473142E-2</c:v>
                </c:pt>
                <c:pt idx="4">
                  <c:v>3.4322069776223429E-2</c:v>
                </c:pt>
                <c:pt idx="5">
                  <c:v>0.1964105089414403</c:v>
                </c:pt>
                <c:pt idx="6">
                  <c:v>-7.1692599972891458E-2</c:v>
                </c:pt>
                <c:pt idx="7">
                  <c:v>0.19461926244828476</c:v>
                </c:pt>
                <c:pt idx="8">
                  <c:v>0.66529165722046457</c:v>
                </c:pt>
                <c:pt idx="9">
                  <c:v>0.82375496922357172</c:v>
                </c:pt>
                <c:pt idx="10">
                  <c:v>0.44954393203707355</c:v>
                </c:pt>
                <c:pt idx="11">
                  <c:v>-0.43842784155425818</c:v>
                </c:pt>
                <c:pt idx="12">
                  <c:v>-0.1431767020500132</c:v>
                </c:pt>
                <c:pt idx="13">
                  <c:v>0.33157259953424045</c:v>
                </c:pt>
                <c:pt idx="14">
                  <c:v>0.71353501095575211</c:v>
                </c:pt>
                <c:pt idx="15">
                  <c:v>0.72005278744772738</c:v>
                </c:pt>
                <c:pt idx="16">
                  <c:v>0.36834896555519947</c:v>
                </c:pt>
                <c:pt idx="17">
                  <c:v>-8.0371862932508975E-2</c:v>
                </c:pt>
                <c:pt idx="18">
                  <c:v>2.6094890163363971E-3</c:v>
                </c:pt>
                <c:pt idx="19">
                  <c:v>0.68940905360130955</c:v>
                </c:pt>
                <c:pt idx="20">
                  <c:v>1.2990762866809149</c:v>
                </c:pt>
                <c:pt idx="21">
                  <c:v>1.7190608075142535</c:v>
                </c:pt>
                <c:pt idx="22">
                  <c:v>-0.14217791164558946</c:v>
                </c:pt>
                <c:pt idx="23">
                  <c:v>-0.45101529085792436</c:v>
                </c:pt>
                <c:pt idx="24">
                  <c:v>0.62331520011767338</c:v>
                </c:pt>
                <c:pt idx="25">
                  <c:v>0.30302631643479572</c:v>
                </c:pt>
                <c:pt idx="26">
                  <c:v>0.34858136097008696</c:v>
                </c:pt>
                <c:pt idx="27">
                  <c:v>0.6357730116700111</c:v>
                </c:pt>
                <c:pt idx="28">
                  <c:v>0.26506778683199173</c:v>
                </c:pt>
                <c:pt idx="29">
                  <c:v>0.20909348542372186</c:v>
                </c:pt>
                <c:pt idx="30">
                  <c:v>0.33081306736568195</c:v>
                </c:pt>
                <c:pt idx="31">
                  <c:v>1.0023135897987032</c:v>
                </c:pt>
                <c:pt idx="32">
                  <c:v>0.8667840402265341</c:v>
                </c:pt>
                <c:pt idx="33">
                  <c:v>0.69671045710792612</c:v>
                </c:pt>
                <c:pt idx="34">
                  <c:v>-0.1543020429352282</c:v>
                </c:pt>
                <c:pt idx="35">
                  <c:v>-0.24232630606418581</c:v>
                </c:pt>
                <c:pt idx="36">
                  <c:v>0.25406591012855984</c:v>
                </c:pt>
                <c:pt idx="37">
                  <c:v>0.19719476507826528</c:v>
                </c:pt>
                <c:pt idx="38">
                  <c:v>0.2024717966085916</c:v>
                </c:pt>
                <c:pt idx="39">
                  <c:v>0.31712503396201441</c:v>
                </c:pt>
                <c:pt idx="40">
                  <c:v>0.23367120075494086</c:v>
                </c:pt>
                <c:pt idx="41">
                  <c:v>0.29857073451140081</c:v>
                </c:pt>
                <c:pt idx="42">
                  <c:v>0.47620436534052146</c:v>
                </c:pt>
                <c:pt idx="43">
                  <c:v>0.45462234765638243</c:v>
                </c:pt>
                <c:pt idx="44">
                  <c:v>0.33373237050349758</c:v>
                </c:pt>
                <c:pt idx="45">
                  <c:v>-0.17308578997585755</c:v>
                </c:pt>
                <c:pt idx="46">
                  <c:v>-9.1272963104003679E-2</c:v>
                </c:pt>
                <c:pt idx="47">
                  <c:v>-0.83290615570520288</c:v>
                </c:pt>
                <c:pt idx="48">
                  <c:v>0.37120651703321528</c:v>
                </c:pt>
                <c:pt idx="49">
                  <c:v>0.37891613275900227</c:v>
                </c:pt>
                <c:pt idx="50">
                  <c:v>9.7967457276865844E-2</c:v>
                </c:pt>
                <c:pt idx="51">
                  <c:v>0.30823152582711089</c:v>
                </c:pt>
                <c:pt idx="52">
                  <c:v>-0.23690067911753943</c:v>
                </c:pt>
                <c:pt idx="53">
                  <c:v>-0.51022386498371475</c:v>
                </c:pt>
                <c:pt idx="54">
                  <c:v>0.24067213586288005</c:v>
                </c:pt>
                <c:pt idx="55">
                  <c:v>0.48146687379086472</c:v>
                </c:pt>
                <c:pt idx="56">
                  <c:v>-0.31536744280998619</c:v>
                </c:pt>
                <c:pt idx="57">
                  <c:v>0.49977631487321617</c:v>
                </c:pt>
                <c:pt idx="58">
                  <c:v>-3.3507533699832948E-2</c:v>
                </c:pt>
                <c:pt idx="59">
                  <c:v>-0.32601418793076675</c:v>
                </c:pt>
                <c:pt idx="60">
                  <c:v>0.83949801615391095</c:v>
                </c:pt>
                <c:pt idx="61">
                  <c:v>-0.14578375919668929</c:v>
                </c:pt>
                <c:pt idx="62">
                  <c:v>-9.0610894525966046E-2</c:v>
                </c:pt>
                <c:pt idx="63">
                  <c:v>0.31935338358333354</c:v>
                </c:pt>
                <c:pt idx="64">
                  <c:v>1.1806121527115465E-2</c:v>
                </c:pt>
                <c:pt idx="65">
                  <c:v>-0.13353248265276818</c:v>
                </c:pt>
                <c:pt idx="66">
                  <c:v>7.7597899513222046E-2</c:v>
                </c:pt>
                <c:pt idx="67">
                  <c:v>0.26568387763657597</c:v>
                </c:pt>
                <c:pt idx="68">
                  <c:v>5.895043238355413E-2</c:v>
                </c:pt>
                <c:pt idx="69">
                  <c:v>0.39328632819555764</c:v>
                </c:pt>
                <c:pt idx="70">
                  <c:v>3.0332089362786974E-2</c:v>
                </c:pt>
                <c:pt idx="71">
                  <c:v>-0.52563264196612636</c:v>
                </c:pt>
                <c:pt idx="72">
                  <c:v>0.25879915578181567</c:v>
                </c:pt>
                <c:pt idx="73">
                  <c:v>5.603121219681384E-2</c:v>
                </c:pt>
                <c:pt idx="74">
                  <c:v>0.32964578504235931</c:v>
                </c:pt>
                <c:pt idx="75">
                  <c:v>0.20600815630842817</c:v>
                </c:pt>
                <c:pt idx="76">
                  <c:v>1.218692599674398E-2</c:v>
                </c:pt>
                <c:pt idx="77">
                  <c:v>0.11893223618137938</c:v>
                </c:pt>
                <c:pt idx="78">
                  <c:v>0.14445780834392963</c:v>
                </c:pt>
                <c:pt idx="79">
                  <c:v>0.35604421331656511</c:v>
                </c:pt>
                <c:pt idx="80">
                  <c:v>0.13339407087195809</c:v>
                </c:pt>
                <c:pt idx="81">
                  <c:v>0.66657168298607417</c:v>
                </c:pt>
                <c:pt idx="82">
                  <c:v>0.47871524408461141</c:v>
                </c:pt>
                <c:pt idx="83">
                  <c:v>-0.30517176831959603</c:v>
                </c:pt>
                <c:pt idx="84">
                  <c:v>0.49415660868612576</c:v>
                </c:pt>
                <c:pt idx="85">
                  <c:v>0.72749856052367079</c:v>
                </c:pt>
                <c:pt idx="86">
                  <c:v>0.51884819852449482</c:v>
                </c:pt>
                <c:pt idx="87">
                  <c:v>0.47183800664964792</c:v>
                </c:pt>
                <c:pt idx="88">
                  <c:v>0.14162493198234927</c:v>
                </c:pt>
                <c:pt idx="89">
                  <c:v>-1.4978521861308991E-2</c:v>
                </c:pt>
                <c:pt idx="90">
                  <c:v>0.47668855652511866</c:v>
                </c:pt>
                <c:pt idx="91">
                  <c:v>0.36669543698660334</c:v>
                </c:pt>
                <c:pt idx="92">
                  <c:v>1.1352182655384837</c:v>
                </c:pt>
                <c:pt idx="93">
                  <c:v>0.90334600130866249</c:v>
                </c:pt>
                <c:pt idx="94">
                  <c:v>-0.26549238924732776</c:v>
                </c:pt>
                <c:pt idx="95">
                  <c:v>0.40944563918445454</c:v>
                </c:pt>
                <c:pt idx="96">
                  <c:v>0.85124570585357162</c:v>
                </c:pt>
                <c:pt idx="97">
                  <c:v>4.1033078717319427E-2</c:v>
                </c:pt>
                <c:pt idx="98">
                  <c:v>1.8223552204290172E-2</c:v>
                </c:pt>
                <c:pt idx="99">
                  <c:v>0.53192642965575487</c:v>
                </c:pt>
                <c:pt idx="100">
                  <c:v>0.21602356423808544</c:v>
                </c:pt>
                <c:pt idx="101">
                  <c:v>-0.33286090839709459</c:v>
                </c:pt>
                <c:pt idx="102">
                  <c:v>1.0006675435936216</c:v>
                </c:pt>
                <c:pt idx="103">
                  <c:v>0.16603093998590168</c:v>
                </c:pt>
                <c:pt idx="104">
                  <c:v>1.5573664370594997</c:v>
                </c:pt>
                <c:pt idx="105">
                  <c:v>5.723793436148128E-2</c:v>
                </c:pt>
                <c:pt idx="106">
                  <c:v>0.62987658917688805</c:v>
                </c:pt>
                <c:pt idx="107">
                  <c:v>0.78252453783476028</c:v>
                </c:pt>
                <c:pt idx="108">
                  <c:v>1.4827174483540659</c:v>
                </c:pt>
                <c:pt idx="109">
                  <c:v>1.1876607424923264</c:v>
                </c:pt>
                <c:pt idx="110">
                  <c:v>2.2724234237790739</c:v>
                </c:pt>
                <c:pt idx="111">
                  <c:v>1.4338537287356132</c:v>
                </c:pt>
                <c:pt idx="112">
                  <c:v>1.1968518610462269</c:v>
                </c:pt>
                <c:pt idx="113">
                  <c:v>0.49351585842431689</c:v>
                </c:pt>
                <c:pt idx="114">
                  <c:v>1.293662341916658</c:v>
                </c:pt>
                <c:pt idx="115">
                  <c:v>1.6129242213552146</c:v>
                </c:pt>
                <c:pt idx="116">
                  <c:v>1.5417987136446101</c:v>
                </c:pt>
                <c:pt idx="117">
                  <c:v>-3.6096405597874082E-3</c:v>
                </c:pt>
                <c:pt idx="118">
                  <c:v>1.8030423959416453</c:v>
                </c:pt>
                <c:pt idx="119">
                  <c:v>0.339998621686604</c:v>
                </c:pt>
                <c:pt idx="120">
                  <c:v>1.255590883400572</c:v>
                </c:pt>
                <c:pt idx="121">
                  <c:v>0.42465240595804232</c:v>
                </c:pt>
                <c:pt idx="122">
                  <c:v>0.20336281600077655</c:v>
                </c:pt>
                <c:pt idx="123">
                  <c:v>0.19293809493817093</c:v>
                </c:pt>
                <c:pt idx="124">
                  <c:v>0.34065332151938321</c:v>
                </c:pt>
                <c:pt idx="125">
                  <c:v>-0.27033005272977562</c:v>
                </c:pt>
                <c:pt idx="126">
                  <c:v>0.43967502392531799</c:v>
                </c:pt>
                <c:pt idx="127">
                  <c:v>-9.6934603221399129E-3</c:v>
                </c:pt>
                <c:pt idx="128">
                  <c:v>0.48191763102462915</c:v>
                </c:pt>
                <c:pt idx="129">
                  <c:v>0.10373937264532174</c:v>
                </c:pt>
                <c:pt idx="130">
                  <c:v>0.91906560911201041</c:v>
                </c:pt>
                <c:pt idx="131">
                  <c:v>-0.88387611216214168</c:v>
                </c:pt>
                <c:pt idx="132">
                  <c:v>1.1284888571390042</c:v>
                </c:pt>
                <c:pt idx="133">
                  <c:v>0.16214574079957345</c:v>
                </c:pt>
                <c:pt idx="134">
                  <c:v>-0.24106737022407287</c:v>
                </c:pt>
                <c:pt idx="135">
                  <c:v>0.43375213362078568</c:v>
                </c:pt>
                <c:pt idx="136">
                  <c:v>0.42571428865809935</c:v>
                </c:pt>
                <c:pt idx="137">
                  <c:v>-0.34102062857877513</c:v>
                </c:pt>
                <c:pt idx="138">
                  <c:v>0.67355006817567187</c:v>
                </c:pt>
                <c:pt idx="139">
                  <c:v>0.22979039686362057</c:v>
                </c:pt>
                <c:pt idx="140">
                  <c:v>0.15764116660909622</c:v>
                </c:pt>
                <c:pt idx="141">
                  <c:v>0.80716712544344205</c:v>
                </c:pt>
                <c:pt idx="142">
                  <c:v>0.17043969313492369</c:v>
                </c:pt>
                <c:pt idx="143">
                  <c:v>-0.74944935761959641</c:v>
                </c:pt>
                <c:pt idx="144">
                  <c:v>0.82260742627985906</c:v>
                </c:pt>
                <c:pt idx="145">
                  <c:v>0.22913404828341299</c:v>
                </c:pt>
                <c:pt idx="146">
                  <c:v>0.58422751395372075</c:v>
                </c:pt>
                <c:pt idx="147">
                  <c:v>0.18991390769880923</c:v>
                </c:pt>
                <c:pt idx="148">
                  <c:v>0.3404787257971833</c:v>
                </c:pt>
                <c:pt idx="149">
                  <c:v>-1.1927759789646899</c:v>
                </c:pt>
                <c:pt idx="150">
                  <c:v>0.86769750138806501</c:v>
                </c:pt>
                <c:pt idx="151">
                  <c:v>4.4535832865719271E-2</c:v>
                </c:pt>
                <c:pt idx="152">
                  <c:v>0.67103748324090873</c:v>
                </c:pt>
                <c:pt idx="153">
                  <c:v>-0.23285693663828511</c:v>
                </c:pt>
              </c:numCache>
            </c:numRef>
          </c:val>
          <c:extLst>
            <c:ext xmlns:c16="http://schemas.microsoft.com/office/drawing/2014/chart" uri="{C3380CC4-5D6E-409C-BE32-E72D297353CC}">
              <c16:uniqueId val="{00000000-C99B-4320-A982-1A8E0B51E543}"/>
            </c:ext>
          </c:extLst>
        </c:ser>
        <c:dLbls>
          <c:showLegendKey val="0"/>
          <c:showVal val="0"/>
          <c:showCatName val="0"/>
          <c:showSerName val="0"/>
          <c:showPercent val="0"/>
          <c:showBubbleSize val="0"/>
        </c:dLbls>
        <c:gapWidth val="0"/>
        <c:axId val="26155024"/>
        <c:axId val="1260516127"/>
      </c:barChart>
      <c:lineChart>
        <c:grouping val="standard"/>
        <c:varyColors val="0"/>
        <c:ser>
          <c:idx val="2"/>
          <c:order val="1"/>
          <c:tx>
            <c:strRef>
              <c:f>'Gr1'!$I$2</c:f>
              <c:strCache>
                <c:ptCount val="1"/>
              </c:strCache>
            </c:strRef>
          </c:tx>
          <c:spPr>
            <a:ln w="15875" cap="rnd">
              <a:solidFill>
                <a:schemeClr val="tx1"/>
              </a:solidFill>
              <a:prstDash val="sysDash"/>
              <a:round/>
            </a:ln>
            <a:effectLst/>
          </c:spPr>
          <c:marker>
            <c:symbol val="none"/>
          </c:marker>
          <c:cat>
            <c:numRef>
              <c:f>'Gr1'!$F$3:$F$156</c:f>
              <c:numCache>
                <c:formatCode>mmm\-yy</c:formatCode>
                <c:ptCount val="154"/>
                <c:pt idx="0">
                  <c:v>41275</c:v>
                </c:pt>
                <c:pt idx="1">
                  <c:v>41306</c:v>
                </c:pt>
                <c:pt idx="2">
                  <c:v>41334</c:v>
                </c:pt>
                <c:pt idx="3">
                  <c:v>41365</c:v>
                </c:pt>
                <c:pt idx="4">
                  <c:v>41395</c:v>
                </c:pt>
                <c:pt idx="5">
                  <c:v>41426</c:v>
                </c:pt>
                <c:pt idx="6">
                  <c:v>41456</c:v>
                </c:pt>
                <c:pt idx="7">
                  <c:v>41487</c:v>
                </c:pt>
                <c:pt idx="8">
                  <c:v>41518</c:v>
                </c:pt>
                <c:pt idx="9">
                  <c:v>41548</c:v>
                </c:pt>
                <c:pt idx="10">
                  <c:v>41579</c:v>
                </c:pt>
                <c:pt idx="11">
                  <c:v>41609</c:v>
                </c:pt>
                <c:pt idx="12">
                  <c:v>41640</c:v>
                </c:pt>
                <c:pt idx="13">
                  <c:v>41671</c:v>
                </c:pt>
                <c:pt idx="14">
                  <c:v>41699</c:v>
                </c:pt>
                <c:pt idx="15">
                  <c:v>41730</c:v>
                </c:pt>
                <c:pt idx="16">
                  <c:v>41760</c:v>
                </c:pt>
                <c:pt idx="17">
                  <c:v>41791</c:v>
                </c:pt>
                <c:pt idx="18">
                  <c:v>41821</c:v>
                </c:pt>
                <c:pt idx="19">
                  <c:v>41852</c:v>
                </c:pt>
                <c:pt idx="20">
                  <c:v>41883</c:v>
                </c:pt>
                <c:pt idx="21">
                  <c:v>41913</c:v>
                </c:pt>
                <c:pt idx="22">
                  <c:v>41944</c:v>
                </c:pt>
                <c:pt idx="23">
                  <c:v>41974</c:v>
                </c:pt>
                <c:pt idx="24">
                  <c:v>42005</c:v>
                </c:pt>
                <c:pt idx="25">
                  <c:v>42036</c:v>
                </c:pt>
                <c:pt idx="26">
                  <c:v>42064</c:v>
                </c:pt>
                <c:pt idx="27">
                  <c:v>42095</c:v>
                </c:pt>
                <c:pt idx="28">
                  <c:v>42125</c:v>
                </c:pt>
                <c:pt idx="29">
                  <c:v>42156</c:v>
                </c:pt>
                <c:pt idx="30">
                  <c:v>42186</c:v>
                </c:pt>
                <c:pt idx="31">
                  <c:v>42217</c:v>
                </c:pt>
                <c:pt idx="32">
                  <c:v>42248</c:v>
                </c:pt>
                <c:pt idx="33">
                  <c:v>42278</c:v>
                </c:pt>
                <c:pt idx="34">
                  <c:v>42309</c:v>
                </c:pt>
                <c:pt idx="35">
                  <c:v>42339</c:v>
                </c:pt>
                <c:pt idx="36">
                  <c:v>42370</c:v>
                </c:pt>
                <c:pt idx="37">
                  <c:v>42401</c:v>
                </c:pt>
                <c:pt idx="38">
                  <c:v>42430</c:v>
                </c:pt>
                <c:pt idx="39">
                  <c:v>42461</c:v>
                </c:pt>
                <c:pt idx="40">
                  <c:v>42491</c:v>
                </c:pt>
                <c:pt idx="41">
                  <c:v>42522</c:v>
                </c:pt>
                <c:pt idx="42">
                  <c:v>42552</c:v>
                </c:pt>
                <c:pt idx="43">
                  <c:v>42583</c:v>
                </c:pt>
                <c:pt idx="44">
                  <c:v>42614</c:v>
                </c:pt>
                <c:pt idx="45">
                  <c:v>42644</c:v>
                </c:pt>
                <c:pt idx="46">
                  <c:v>42675</c:v>
                </c:pt>
                <c:pt idx="47">
                  <c:v>42705</c:v>
                </c:pt>
                <c:pt idx="48">
                  <c:v>42736</c:v>
                </c:pt>
                <c:pt idx="49">
                  <c:v>42767</c:v>
                </c:pt>
                <c:pt idx="50">
                  <c:v>42795</c:v>
                </c:pt>
                <c:pt idx="51">
                  <c:v>42826</c:v>
                </c:pt>
                <c:pt idx="52">
                  <c:v>42856</c:v>
                </c:pt>
                <c:pt idx="53">
                  <c:v>42887</c:v>
                </c:pt>
                <c:pt idx="54">
                  <c:v>42917</c:v>
                </c:pt>
                <c:pt idx="55">
                  <c:v>42948</c:v>
                </c:pt>
                <c:pt idx="56">
                  <c:v>42979</c:v>
                </c:pt>
                <c:pt idx="57">
                  <c:v>43009</c:v>
                </c:pt>
                <c:pt idx="58">
                  <c:v>43040</c:v>
                </c:pt>
                <c:pt idx="59">
                  <c:v>43070</c:v>
                </c:pt>
                <c:pt idx="60">
                  <c:v>43101</c:v>
                </c:pt>
                <c:pt idx="61">
                  <c:v>43132</c:v>
                </c:pt>
                <c:pt idx="62">
                  <c:v>43160</c:v>
                </c:pt>
                <c:pt idx="63">
                  <c:v>43191</c:v>
                </c:pt>
                <c:pt idx="64">
                  <c:v>43221</c:v>
                </c:pt>
                <c:pt idx="65">
                  <c:v>43252</c:v>
                </c:pt>
                <c:pt idx="66">
                  <c:v>43282</c:v>
                </c:pt>
                <c:pt idx="67">
                  <c:v>43313</c:v>
                </c:pt>
                <c:pt idx="68">
                  <c:v>43344</c:v>
                </c:pt>
                <c:pt idx="69">
                  <c:v>43374</c:v>
                </c:pt>
                <c:pt idx="70">
                  <c:v>43405</c:v>
                </c:pt>
                <c:pt idx="71">
                  <c:v>43435</c:v>
                </c:pt>
                <c:pt idx="72">
                  <c:v>43466</c:v>
                </c:pt>
                <c:pt idx="73">
                  <c:v>43497</c:v>
                </c:pt>
                <c:pt idx="74">
                  <c:v>43525</c:v>
                </c:pt>
                <c:pt idx="75">
                  <c:v>43556</c:v>
                </c:pt>
                <c:pt idx="76">
                  <c:v>43586</c:v>
                </c:pt>
                <c:pt idx="77">
                  <c:v>43617</c:v>
                </c:pt>
                <c:pt idx="78">
                  <c:v>43647</c:v>
                </c:pt>
                <c:pt idx="79">
                  <c:v>43678</c:v>
                </c:pt>
                <c:pt idx="80">
                  <c:v>43709</c:v>
                </c:pt>
                <c:pt idx="81">
                  <c:v>43739</c:v>
                </c:pt>
                <c:pt idx="82">
                  <c:v>43770</c:v>
                </c:pt>
                <c:pt idx="83">
                  <c:v>43800</c:v>
                </c:pt>
                <c:pt idx="84">
                  <c:v>43831</c:v>
                </c:pt>
                <c:pt idx="85">
                  <c:v>43862</c:v>
                </c:pt>
                <c:pt idx="86">
                  <c:v>43891</c:v>
                </c:pt>
                <c:pt idx="87">
                  <c:v>43922</c:v>
                </c:pt>
                <c:pt idx="88">
                  <c:v>43952</c:v>
                </c:pt>
                <c:pt idx="89">
                  <c:v>43983</c:v>
                </c:pt>
                <c:pt idx="90">
                  <c:v>44013</c:v>
                </c:pt>
                <c:pt idx="91">
                  <c:v>44044</c:v>
                </c:pt>
                <c:pt idx="92">
                  <c:v>44075</c:v>
                </c:pt>
                <c:pt idx="93">
                  <c:v>44105</c:v>
                </c:pt>
                <c:pt idx="94">
                  <c:v>44136</c:v>
                </c:pt>
                <c:pt idx="95">
                  <c:v>44166</c:v>
                </c:pt>
                <c:pt idx="96">
                  <c:v>44197</c:v>
                </c:pt>
                <c:pt idx="97">
                  <c:v>44228</c:v>
                </c:pt>
                <c:pt idx="98">
                  <c:v>44256</c:v>
                </c:pt>
                <c:pt idx="99">
                  <c:v>44287</c:v>
                </c:pt>
                <c:pt idx="100">
                  <c:v>44317</c:v>
                </c:pt>
                <c:pt idx="101">
                  <c:v>44348</c:v>
                </c:pt>
                <c:pt idx="102">
                  <c:v>44378</c:v>
                </c:pt>
                <c:pt idx="103">
                  <c:v>44409</c:v>
                </c:pt>
                <c:pt idx="104">
                  <c:v>44440</c:v>
                </c:pt>
                <c:pt idx="105">
                  <c:v>44470</c:v>
                </c:pt>
                <c:pt idx="106">
                  <c:v>44501</c:v>
                </c:pt>
                <c:pt idx="107">
                  <c:v>44531</c:v>
                </c:pt>
                <c:pt idx="108">
                  <c:v>44562</c:v>
                </c:pt>
                <c:pt idx="109">
                  <c:v>44593</c:v>
                </c:pt>
                <c:pt idx="110">
                  <c:v>44621</c:v>
                </c:pt>
                <c:pt idx="111">
                  <c:v>44652</c:v>
                </c:pt>
                <c:pt idx="112">
                  <c:v>44682</c:v>
                </c:pt>
                <c:pt idx="113">
                  <c:v>44713</c:v>
                </c:pt>
                <c:pt idx="114">
                  <c:v>44743</c:v>
                </c:pt>
                <c:pt idx="115">
                  <c:v>44774</c:v>
                </c:pt>
                <c:pt idx="116">
                  <c:v>44805</c:v>
                </c:pt>
                <c:pt idx="117">
                  <c:v>44835</c:v>
                </c:pt>
                <c:pt idx="118">
                  <c:v>44866</c:v>
                </c:pt>
                <c:pt idx="119">
                  <c:v>44896</c:v>
                </c:pt>
                <c:pt idx="120">
                  <c:v>44927</c:v>
                </c:pt>
                <c:pt idx="121">
                  <c:v>44958</c:v>
                </c:pt>
                <c:pt idx="122">
                  <c:v>44986</c:v>
                </c:pt>
                <c:pt idx="123">
                  <c:v>45017</c:v>
                </c:pt>
                <c:pt idx="124">
                  <c:v>45047</c:v>
                </c:pt>
                <c:pt idx="125">
                  <c:v>45078</c:v>
                </c:pt>
                <c:pt idx="126">
                  <c:v>45108</c:v>
                </c:pt>
                <c:pt idx="127">
                  <c:v>45139</c:v>
                </c:pt>
                <c:pt idx="128">
                  <c:v>45170</c:v>
                </c:pt>
                <c:pt idx="129">
                  <c:v>45200</c:v>
                </c:pt>
                <c:pt idx="130">
                  <c:v>45231</c:v>
                </c:pt>
                <c:pt idx="131">
                  <c:v>45261</c:v>
                </c:pt>
                <c:pt idx="132">
                  <c:v>45292</c:v>
                </c:pt>
                <c:pt idx="133">
                  <c:v>45323</c:v>
                </c:pt>
                <c:pt idx="134">
                  <c:v>45352</c:v>
                </c:pt>
                <c:pt idx="135">
                  <c:v>45383</c:v>
                </c:pt>
                <c:pt idx="136">
                  <c:v>45413</c:v>
                </c:pt>
                <c:pt idx="137">
                  <c:v>45444</c:v>
                </c:pt>
                <c:pt idx="138">
                  <c:v>45474</c:v>
                </c:pt>
                <c:pt idx="139">
                  <c:v>45505</c:v>
                </c:pt>
                <c:pt idx="140">
                  <c:v>45536</c:v>
                </c:pt>
                <c:pt idx="141">
                  <c:v>45566</c:v>
                </c:pt>
                <c:pt idx="142">
                  <c:v>45597</c:v>
                </c:pt>
                <c:pt idx="143">
                  <c:v>45627</c:v>
                </c:pt>
                <c:pt idx="144">
                  <c:v>45658</c:v>
                </c:pt>
                <c:pt idx="145">
                  <c:v>45689</c:v>
                </c:pt>
                <c:pt idx="146">
                  <c:v>45717</c:v>
                </c:pt>
                <c:pt idx="147">
                  <c:v>45748</c:v>
                </c:pt>
                <c:pt idx="148">
                  <c:v>45778</c:v>
                </c:pt>
                <c:pt idx="149">
                  <c:v>45809</c:v>
                </c:pt>
                <c:pt idx="150">
                  <c:v>45839</c:v>
                </c:pt>
                <c:pt idx="151">
                  <c:v>45870</c:v>
                </c:pt>
                <c:pt idx="152">
                  <c:v>45901</c:v>
                </c:pt>
                <c:pt idx="153">
                  <c:v>45931</c:v>
                </c:pt>
              </c:numCache>
            </c:numRef>
          </c:cat>
          <c:val>
            <c:numRef>
              <c:f>'Gr1'!$I$3:$I$156</c:f>
              <c:numCache>
                <c:formatCode>0.0</c:formatCode>
                <c:ptCount val="154"/>
                <c:pt idx="0">
                  <c:v>-0.10817677092350941</c:v>
                </c:pt>
                <c:pt idx="1">
                  <c:v>-0.10817677092350941</c:v>
                </c:pt>
                <c:pt idx="2">
                  <c:v>-0.10817677092350941</c:v>
                </c:pt>
                <c:pt idx="3">
                  <c:v>-0.10817677092350941</c:v>
                </c:pt>
                <c:pt idx="4">
                  <c:v>-0.10817677092350941</c:v>
                </c:pt>
                <c:pt idx="5">
                  <c:v>-0.10817677092350941</c:v>
                </c:pt>
                <c:pt idx="6">
                  <c:v>-0.10817677092350941</c:v>
                </c:pt>
                <c:pt idx="7">
                  <c:v>-0.10817677092350941</c:v>
                </c:pt>
                <c:pt idx="8">
                  <c:v>-0.10817677092350941</c:v>
                </c:pt>
                <c:pt idx="9">
                  <c:v>-0.10817677092350941</c:v>
                </c:pt>
                <c:pt idx="10">
                  <c:v>-0.10817677092350941</c:v>
                </c:pt>
                <c:pt idx="11">
                  <c:v>-0.10817677092350941</c:v>
                </c:pt>
                <c:pt idx="12">
                  <c:v>-0.10817677092350941</c:v>
                </c:pt>
                <c:pt idx="13">
                  <c:v>-0.10817677092350941</c:v>
                </c:pt>
                <c:pt idx="14">
                  <c:v>-0.10817677092350941</c:v>
                </c:pt>
                <c:pt idx="15">
                  <c:v>-0.10817677092350941</c:v>
                </c:pt>
                <c:pt idx="16">
                  <c:v>-0.10817677092350941</c:v>
                </c:pt>
                <c:pt idx="17">
                  <c:v>-0.10817677092350941</c:v>
                </c:pt>
                <c:pt idx="18">
                  <c:v>-0.10817677092350941</c:v>
                </c:pt>
                <c:pt idx="19">
                  <c:v>-0.10817677092350941</c:v>
                </c:pt>
                <c:pt idx="20">
                  <c:v>-0.10817677092350941</c:v>
                </c:pt>
                <c:pt idx="21">
                  <c:v>-0.10817677092350941</c:v>
                </c:pt>
                <c:pt idx="22">
                  <c:v>-0.10817677092350941</c:v>
                </c:pt>
                <c:pt idx="23">
                  <c:v>-0.10817677092350941</c:v>
                </c:pt>
                <c:pt idx="24">
                  <c:v>-0.10817677092350941</c:v>
                </c:pt>
                <c:pt idx="25">
                  <c:v>-0.10817677092350941</c:v>
                </c:pt>
                <c:pt idx="26">
                  <c:v>-0.10817677092350941</c:v>
                </c:pt>
                <c:pt idx="27">
                  <c:v>-0.10817677092350941</c:v>
                </c:pt>
                <c:pt idx="28">
                  <c:v>-0.10817677092350941</c:v>
                </c:pt>
                <c:pt idx="29">
                  <c:v>-0.10817677092350941</c:v>
                </c:pt>
                <c:pt idx="30">
                  <c:v>-0.10817677092350941</c:v>
                </c:pt>
                <c:pt idx="31">
                  <c:v>-0.10817677092350941</c:v>
                </c:pt>
                <c:pt idx="32">
                  <c:v>-0.10817677092350941</c:v>
                </c:pt>
                <c:pt idx="33">
                  <c:v>-0.10817677092350941</c:v>
                </c:pt>
                <c:pt idx="34">
                  <c:v>-0.10817677092350941</c:v>
                </c:pt>
                <c:pt idx="35">
                  <c:v>-0.10817677092350941</c:v>
                </c:pt>
                <c:pt idx="36">
                  <c:v>-0.10817677092350941</c:v>
                </c:pt>
                <c:pt idx="37">
                  <c:v>-0.10817677092350941</c:v>
                </c:pt>
                <c:pt idx="38">
                  <c:v>-0.10817677092350941</c:v>
                </c:pt>
                <c:pt idx="39">
                  <c:v>-0.10817677092350941</c:v>
                </c:pt>
                <c:pt idx="40">
                  <c:v>-0.10817677092350941</c:v>
                </c:pt>
                <c:pt idx="41">
                  <c:v>-0.10817677092350941</c:v>
                </c:pt>
                <c:pt idx="42">
                  <c:v>-0.10817677092350941</c:v>
                </c:pt>
                <c:pt idx="43">
                  <c:v>-0.10817677092350941</c:v>
                </c:pt>
                <c:pt idx="44">
                  <c:v>-0.10817677092350941</c:v>
                </c:pt>
                <c:pt idx="45">
                  <c:v>-0.10817677092350941</c:v>
                </c:pt>
                <c:pt idx="46">
                  <c:v>-0.10817677092350941</c:v>
                </c:pt>
                <c:pt idx="47">
                  <c:v>-0.10817677092350941</c:v>
                </c:pt>
                <c:pt idx="48">
                  <c:v>-0.10817677092350941</c:v>
                </c:pt>
                <c:pt idx="49">
                  <c:v>-0.10817677092350941</c:v>
                </c:pt>
                <c:pt idx="50">
                  <c:v>-0.10817677092350941</c:v>
                </c:pt>
                <c:pt idx="51">
                  <c:v>-0.10817677092350941</c:v>
                </c:pt>
                <c:pt idx="52">
                  <c:v>-0.10817677092350941</c:v>
                </c:pt>
                <c:pt idx="53">
                  <c:v>-0.10817677092350941</c:v>
                </c:pt>
                <c:pt idx="54">
                  <c:v>-0.10817677092350941</c:v>
                </c:pt>
                <c:pt idx="55">
                  <c:v>-0.10817677092350941</c:v>
                </c:pt>
                <c:pt idx="56">
                  <c:v>-0.10817677092350941</c:v>
                </c:pt>
                <c:pt idx="57">
                  <c:v>-0.10817677092350941</c:v>
                </c:pt>
                <c:pt idx="58">
                  <c:v>-0.10817677092350941</c:v>
                </c:pt>
                <c:pt idx="59">
                  <c:v>-0.10817677092350941</c:v>
                </c:pt>
                <c:pt idx="60">
                  <c:v>-0.10817677092350941</c:v>
                </c:pt>
                <c:pt idx="61">
                  <c:v>-0.10817677092350941</c:v>
                </c:pt>
                <c:pt idx="62">
                  <c:v>-0.10817677092350941</c:v>
                </c:pt>
                <c:pt idx="63">
                  <c:v>-0.10817677092350941</c:v>
                </c:pt>
                <c:pt idx="64">
                  <c:v>-0.10817677092350941</c:v>
                </c:pt>
                <c:pt idx="65">
                  <c:v>-0.10817677092350941</c:v>
                </c:pt>
                <c:pt idx="66">
                  <c:v>-0.10817677092350941</c:v>
                </c:pt>
                <c:pt idx="67">
                  <c:v>-0.10817677092350941</c:v>
                </c:pt>
                <c:pt idx="68">
                  <c:v>-0.10817677092350941</c:v>
                </c:pt>
                <c:pt idx="69">
                  <c:v>-0.10817677092350941</c:v>
                </c:pt>
                <c:pt idx="70">
                  <c:v>-0.10817677092350941</c:v>
                </c:pt>
                <c:pt idx="71">
                  <c:v>-0.10817677092350941</c:v>
                </c:pt>
                <c:pt idx="72">
                  <c:v>-0.10817677092350941</c:v>
                </c:pt>
                <c:pt idx="73">
                  <c:v>-0.10817677092350941</c:v>
                </c:pt>
                <c:pt idx="74">
                  <c:v>-0.10817677092350941</c:v>
                </c:pt>
                <c:pt idx="75">
                  <c:v>-0.10817677092350941</c:v>
                </c:pt>
                <c:pt idx="76">
                  <c:v>-0.10817677092350941</c:v>
                </c:pt>
                <c:pt idx="77">
                  <c:v>-0.10817677092350941</c:v>
                </c:pt>
                <c:pt idx="78">
                  <c:v>-0.10817677092350941</c:v>
                </c:pt>
                <c:pt idx="79">
                  <c:v>-0.10817677092350941</c:v>
                </c:pt>
                <c:pt idx="80">
                  <c:v>-0.10817677092350941</c:v>
                </c:pt>
                <c:pt idx="81">
                  <c:v>-0.10817677092350941</c:v>
                </c:pt>
                <c:pt idx="82">
                  <c:v>-0.10817677092350941</c:v>
                </c:pt>
                <c:pt idx="83">
                  <c:v>-0.10817677092350941</c:v>
                </c:pt>
                <c:pt idx="84">
                  <c:v>-0.10817677092350941</c:v>
                </c:pt>
                <c:pt idx="85">
                  <c:v>-0.10817677092350941</c:v>
                </c:pt>
                <c:pt idx="86">
                  <c:v>-0.10817677092350941</c:v>
                </c:pt>
                <c:pt idx="87">
                  <c:v>-0.10817677092350941</c:v>
                </c:pt>
                <c:pt idx="88">
                  <c:v>-0.10817677092350941</c:v>
                </c:pt>
                <c:pt idx="89">
                  <c:v>-0.10817677092350941</c:v>
                </c:pt>
                <c:pt idx="90">
                  <c:v>-0.10817677092350941</c:v>
                </c:pt>
                <c:pt idx="91">
                  <c:v>-0.10817677092350941</c:v>
                </c:pt>
                <c:pt idx="92">
                  <c:v>-0.10817677092350941</c:v>
                </c:pt>
                <c:pt idx="93">
                  <c:v>-0.10817677092350941</c:v>
                </c:pt>
                <c:pt idx="94">
                  <c:v>-0.10817677092350941</c:v>
                </c:pt>
                <c:pt idx="95">
                  <c:v>-0.10817677092350941</c:v>
                </c:pt>
                <c:pt idx="96">
                  <c:v>-0.10817677092350941</c:v>
                </c:pt>
                <c:pt idx="97">
                  <c:v>-0.10817677092350941</c:v>
                </c:pt>
                <c:pt idx="98">
                  <c:v>-0.10817677092350941</c:v>
                </c:pt>
                <c:pt idx="99">
                  <c:v>-0.10817677092350941</c:v>
                </c:pt>
                <c:pt idx="100">
                  <c:v>-0.10817677092350941</c:v>
                </c:pt>
                <c:pt idx="101">
                  <c:v>-0.10817677092350941</c:v>
                </c:pt>
                <c:pt idx="102">
                  <c:v>-0.10817677092350941</c:v>
                </c:pt>
                <c:pt idx="103">
                  <c:v>-0.10817677092350941</c:v>
                </c:pt>
                <c:pt idx="104">
                  <c:v>-0.10817677092350941</c:v>
                </c:pt>
                <c:pt idx="105">
                  <c:v>-0.10817677092350941</c:v>
                </c:pt>
                <c:pt idx="106">
                  <c:v>-0.10817677092350941</c:v>
                </c:pt>
                <c:pt idx="107">
                  <c:v>-0.10817677092350941</c:v>
                </c:pt>
                <c:pt idx="108">
                  <c:v>-0.10817677092350941</c:v>
                </c:pt>
                <c:pt idx="109">
                  <c:v>-0.10817677092350941</c:v>
                </c:pt>
                <c:pt idx="110">
                  <c:v>-0.10817677092350941</c:v>
                </c:pt>
                <c:pt idx="111">
                  <c:v>-0.10817677092350941</c:v>
                </c:pt>
                <c:pt idx="112">
                  <c:v>-0.10817677092350941</c:v>
                </c:pt>
                <c:pt idx="113">
                  <c:v>-0.10817677092350941</c:v>
                </c:pt>
                <c:pt idx="114">
                  <c:v>-0.10817677092350941</c:v>
                </c:pt>
                <c:pt idx="115">
                  <c:v>-0.10817677092350941</c:v>
                </c:pt>
                <c:pt idx="116">
                  <c:v>-0.10817677092350941</c:v>
                </c:pt>
                <c:pt idx="117">
                  <c:v>-0.10817677092350941</c:v>
                </c:pt>
                <c:pt idx="118">
                  <c:v>-0.10817677092350941</c:v>
                </c:pt>
                <c:pt idx="119">
                  <c:v>-0.10817677092350941</c:v>
                </c:pt>
                <c:pt idx="120">
                  <c:v>-0.10817677092350941</c:v>
                </c:pt>
                <c:pt idx="121">
                  <c:v>-0.10817677092350941</c:v>
                </c:pt>
                <c:pt idx="122">
                  <c:v>-0.10817677092350941</c:v>
                </c:pt>
                <c:pt idx="123">
                  <c:v>-0.10817677092350941</c:v>
                </c:pt>
                <c:pt idx="124">
                  <c:v>-0.10817677092350941</c:v>
                </c:pt>
                <c:pt idx="125">
                  <c:v>-0.10817677092350941</c:v>
                </c:pt>
                <c:pt idx="126">
                  <c:v>-0.10817677092350941</c:v>
                </c:pt>
                <c:pt idx="127">
                  <c:v>-0.10817677092350941</c:v>
                </c:pt>
                <c:pt idx="128">
                  <c:v>-0.10817677092350941</c:v>
                </c:pt>
                <c:pt idx="129">
                  <c:v>-0.10817677092350941</c:v>
                </c:pt>
                <c:pt idx="130">
                  <c:v>-0.10817677092350941</c:v>
                </c:pt>
                <c:pt idx="131">
                  <c:v>-0.10817677092350941</c:v>
                </c:pt>
                <c:pt idx="132">
                  <c:v>-0.10817677092350941</c:v>
                </c:pt>
                <c:pt idx="133">
                  <c:v>-0.10817677092350941</c:v>
                </c:pt>
                <c:pt idx="134">
                  <c:v>-0.10817677092350941</c:v>
                </c:pt>
                <c:pt idx="135">
                  <c:v>-0.10817677092350941</c:v>
                </c:pt>
                <c:pt idx="136">
                  <c:v>-0.10817677092350941</c:v>
                </c:pt>
                <c:pt idx="137">
                  <c:v>-0.10817677092350941</c:v>
                </c:pt>
                <c:pt idx="138">
                  <c:v>-0.10817677092350941</c:v>
                </c:pt>
                <c:pt idx="139">
                  <c:v>-0.10817677092350941</c:v>
                </c:pt>
                <c:pt idx="140">
                  <c:v>-0.10817677092350941</c:v>
                </c:pt>
                <c:pt idx="141">
                  <c:v>-0.10817677092350941</c:v>
                </c:pt>
                <c:pt idx="142">
                  <c:v>-0.10817677092350941</c:v>
                </c:pt>
                <c:pt idx="143">
                  <c:v>-0.10817677092350941</c:v>
                </c:pt>
                <c:pt idx="144">
                  <c:v>-0.10817677092350941</c:v>
                </c:pt>
                <c:pt idx="145">
                  <c:v>-0.10817677092350941</c:v>
                </c:pt>
                <c:pt idx="146">
                  <c:v>-0.10817677092350941</c:v>
                </c:pt>
                <c:pt idx="147">
                  <c:v>-0.10817677092350941</c:v>
                </c:pt>
                <c:pt idx="148">
                  <c:v>-0.10817677092350941</c:v>
                </c:pt>
                <c:pt idx="149">
                  <c:v>-0.10817677092350941</c:v>
                </c:pt>
                <c:pt idx="150">
                  <c:v>-0.10817677092350941</c:v>
                </c:pt>
                <c:pt idx="151">
                  <c:v>-0.10817677092350941</c:v>
                </c:pt>
                <c:pt idx="152">
                  <c:v>-0.10817677092350941</c:v>
                </c:pt>
                <c:pt idx="153">
                  <c:v>-0.10817677092350941</c:v>
                </c:pt>
              </c:numCache>
            </c:numRef>
          </c:val>
          <c:smooth val="0"/>
          <c:extLst>
            <c:ext xmlns:c16="http://schemas.microsoft.com/office/drawing/2014/chart" uri="{C3380CC4-5D6E-409C-BE32-E72D297353CC}">
              <c16:uniqueId val="{00000003-C99B-4320-A982-1A8E0B51E543}"/>
            </c:ext>
          </c:extLst>
        </c:ser>
        <c:ser>
          <c:idx val="3"/>
          <c:order val="2"/>
          <c:tx>
            <c:strRef>
              <c:f>'Gr1'!$J$2</c:f>
              <c:strCache>
                <c:ptCount val="1"/>
              </c:strCache>
            </c:strRef>
          </c:tx>
          <c:spPr>
            <a:ln w="15875" cap="rnd">
              <a:solidFill>
                <a:schemeClr val="tx1"/>
              </a:solidFill>
              <a:prstDash val="sysDash"/>
              <a:round/>
            </a:ln>
            <a:effectLst/>
          </c:spPr>
          <c:marker>
            <c:symbol val="none"/>
          </c:marker>
          <c:cat>
            <c:numRef>
              <c:f>'Gr1'!$F$3:$F$156</c:f>
              <c:numCache>
                <c:formatCode>mmm\-yy</c:formatCode>
                <c:ptCount val="154"/>
                <c:pt idx="0">
                  <c:v>41275</c:v>
                </c:pt>
                <c:pt idx="1">
                  <c:v>41306</c:v>
                </c:pt>
                <c:pt idx="2">
                  <c:v>41334</c:v>
                </c:pt>
                <c:pt idx="3">
                  <c:v>41365</c:v>
                </c:pt>
                <c:pt idx="4">
                  <c:v>41395</c:v>
                </c:pt>
                <c:pt idx="5">
                  <c:v>41426</c:v>
                </c:pt>
                <c:pt idx="6">
                  <c:v>41456</c:v>
                </c:pt>
                <c:pt idx="7">
                  <c:v>41487</c:v>
                </c:pt>
                <c:pt idx="8">
                  <c:v>41518</c:v>
                </c:pt>
                <c:pt idx="9">
                  <c:v>41548</c:v>
                </c:pt>
                <c:pt idx="10">
                  <c:v>41579</c:v>
                </c:pt>
                <c:pt idx="11">
                  <c:v>41609</c:v>
                </c:pt>
                <c:pt idx="12">
                  <c:v>41640</c:v>
                </c:pt>
                <c:pt idx="13">
                  <c:v>41671</c:v>
                </c:pt>
                <c:pt idx="14">
                  <c:v>41699</c:v>
                </c:pt>
                <c:pt idx="15">
                  <c:v>41730</c:v>
                </c:pt>
                <c:pt idx="16">
                  <c:v>41760</c:v>
                </c:pt>
                <c:pt idx="17">
                  <c:v>41791</c:v>
                </c:pt>
                <c:pt idx="18">
                  <c:v>41821</c:v>
                </c:pt>
                <c:pt idx="19">
                  <c:v>41852</c:v>
                </c:pt>
                <c:pt idx="20">
                  <c:v>41883</c:v>
                </c:pt>
                <c:pt idx="21">
                  <c:v>41913</c:v>
                </c:pt>
                <c:pt idx="22">
                  <c:v>41944</c:v>
                </c:pt>
                <c:pt idx="23">
                  <c:v>41974</c:v>
                </c:pt>
                <c:pt idx="24">
                  <c:v>42005</c:v>
                </c:pt>
                <c:pt idx="25">
                  <c:v>42036</c:v>
                </c:pt>
                <c:pt idx="26">
                  <c:v>42064</c:v>
                </c:pt>
                <c:pt idx="27">
                  <c:v>42095</c:v>
                </c:pt>
                <c:pt idx="28">
                  <c:v>42125</c:v>
                </c:pt>
                <c:pt idx="29">
                  <c:v>42156</c:v>
                </c:pt>
                <c:pt idx="30">
                  <c:v>42186</c:v>
                </c:pt>
                <c:pt idx="31">
                  <c:v>42217</c:v>
                </c:pt>
                <c:pt idx="32">
                  <c:v>42248</c:v>
                </c:pt>
                <c:pt idx="33">
                  <c:v>42278</c:v>
                </c:pt>
                <c:pt idx="34">
                  <c:v>42309</c:v>
                </c:pt>
                <c:pt idx="35">
                  <c:v>42339</c:v>
                </c:pt>
                <c:pt idx="36">
                  <c:v>42370</c:v>
                </c:pt>
                <c:pt idx="37">
                  <c:v>42401</c:v>
                </c:pt>
                <c:pt idx="38">
                  <c:v>42430</c:v>
                </c:pt>
                <c:pt idx="39">
                  <c:v>42461</c:v>
                </c:pt>
                <c:pt idx="40">
                  <c:v>42491</c:v>
                </c:pt>
                <c:pt idx="41">
                  <c:v>42522</c:v>
                </c:pt>
                <c:pt idx="42">
                  <c:v>42552</c:v>
                </c:pt>
                <c:pt idx="43">
                  <c:v>42583</c:v>
                </c:pt>
                <c:pt idx="44">
                  <c:v>42614</c:v>
                </c:pt>
                <c:pt idx="45">
                  <c:v>42644</c:v>
                </c:pt>
                <c:pt idx="46">
                  <c:v>42675</c:v>
                </c:pt>
                <c:pt idx="47">
                  <c:v>42705</c:v>
                </c:pt>
                <c:pt idx="48">
                  <c:v>42736</c:v>
                </c:pt>
                <c:pt idx="49">
                  <c:v>42767</c:v>
                </c:pt>
                <c:pt idx="50">
                  <c:v>42795</c:v>
                </c:pt>
                <c:pt idx="51">
                  <c:v>42826</c:v>
                </c:pt>
                <c:pt idx="52">
                  <c:v>42856</c:v>
                </c:pt>
                <c:pt idx="53">
                  <c:v>42887</c:v>
                </c:pt>
                <c:pt idx="54">
                  <c:v>42917</c:v>
                </c:pt>
                <c:pt idx="55">
                  <c:v>42948</c:v>
                </c:pt>
                <c:pt idx="56">
                  <c:v>42979</c:v>
                </c:pt>
                <c:pt idx="57">
                  <c:v>43009</c:v>
                </c:pt>
                <c:pt idx="58">
                  <c:v>43040</c:v>
                </c:pt>
                <c:pt idx="59">
                  <c:v>43070</c:v>
                </c:pt>
                <c:pt idx="60">
                  <c:v>43101</c:v>
                </c:pt>
                <c:pt idx="61">
                  <c:v>43132</c:v>
                </c:pt>
                <c:pt idx="62">
                  <c:v>43160</c:v>
                </c:pt>
                <c:pt idx="63">
                  <c:v>43191</c:v>
                </c:pt>
                <c:pt idx="64">
                  <c:v>43221</c:v>
                </c:pt>
                <c:pt idx="65">
                  <c:v>43252</c:v>
                </c:pt>
                <c:pt idx="66">
                  <c:v>43282</c:v>
                </c:pt>
                <c:pt idx="67">
                  <c:v>43313</c:v>
                </c:pt>
                <c:pt idx="68">
                  <c:v>43344</c:v>
                </c:pt>
                <c:pt idx="69">
                  <c:v>43374</c:v>
                </c:pt>
                <c:pt idx="70">
                  <c:v>43405</c:v>
                </c:pt>
                <c:pt idx="71">
                  <c:v>43435</c:v>
                </c:pt>
                <c:pt idx="72">
                  <c:v>43466</c:v>
                </c:pt>
                <c:pt idx="73">
                  <c:v>43497</c:v>
                </c:pt>
                <c:pt idx="74">
                  <c:v>43525</c:v>
                </c:pt>
                <c:pt idx="75">
                  <c:v>43556</c:v>
                </c:pt>
                <c:pt idx="76">
                  <c:v>43586</c:v>
                </c:pt>
                <c:pt idx="77">
                  <c:v>43617</c:v>
                </c:pt>
                <c:pt idx="78">
                  <c:v>43647</c:v>
                </c:pt>
                <c:pt idx="79">
                  <c:v>43678</c:v>
                </c:pt>
                <c:pt idx="80">
                  <c:v>43709</c:v>
                </c:pt>
                <c:pt idx="81">
                  <c:v>43739</c:v>
                </c:pt>
                <c:pt idx="82">
                  <c:v>43770</c:v>
                </c:pt>
                <c:pt idx="83">
                  <c:v>43800</c:v>
                </c:pt>
                <c:pt idx="84">
                  <c:v>43831</c:v>
                </c:pt>
                <c:pt idx="85">
                  <c:v>43862</c:v>
                </c:pt>
                <c:pt idx="86">
                  <c:v>43891</c:v>
                </c:pt>
                <c:pt idx="87">
                  <c:v>43922</c:v>
                </c:pt>
                <c:pt idx="88">
                  <c:v>43952</c:v>
                </c:pt>
                <c:pt idx="89">
                  <c:v>43983</c:v>
                </c:pt>
                <c:pt idx="90">
                  <c:v>44013</c:v>
                </c:pt>
                <c:pt idx="91">
                  <c:v>44044</c:v>
                </c:pt>
                <c:pt idx="92">
                  <c:v>44075</c:v>
                </c:pt>
                <c:pt idx="93">
                  <c:v>44105</c:v>
                </c:pt>
                <c:pt idx="94">
                  <c:v>44136</c:v>
                </c:pt>
                <c:pt idx="95">
                  <c:v>44166</c:v>
                </c:pt>
                <c:pt idx="96">
                  <c:v>44197</c:v>
                </c:pt>
                <c:pt idx="97">
                  <c:v>44228</c:v>
                </c:pt>
                <c:pt idx="98">
                  <c:v>44256</c:v>
                </c:pt>
                <c:pt idx="99">
                  <c:v>44287</c:v>
                </c:pt>
                <c:pt idx="100">
                  <c:v>44317</c:v>
                </c:pt>
                <c:pt idx="101">
                  <c:v>44348</c:v>
                </c:pt>
                <c:pt idx="102">
                  <c:v>44378</c:v>
                </c:pt>
                <c:pt idx="103">
                  <c:v>44409</c:v>
                </c:pt>
                <c:pt idx="104">
                  <c:v>44440</c:v>
                </c:pt>
                <c:pt idx="105">
                  <c:v>44470</c:v>
                </c:pt>
                <c:pt idx="106">
                  <c:v>44501</c:v>
                </c:pt>
                <c:pt idx="107">
                  <c:v>44531</c:v>
                </c:pt>
                <c:pt idx="108">
                  <c:v>44562</c:v>
                </c:pt>
                <c:pt idx="109">
                  <c:v>44593</c:v>
                </c:pt>
                <c:pt idx="110">
                  <c:v>44621</c:v>
                </c:pt>
                <c:pt idx="111">
                  <c:v>44652</c:v>
                </c:pt>
                <c:pt idx="112">
                  <c:v>44682</c:v>
                </c:pt>
                <c:pt idx="113">
                  <c:v>44713</c:v>
                </c:pt>
                <c:pt idx="114">
                  <c:v>44743</c:v>
                </c:pt>
                <c:pt idx="115">
                  <c:v>44774</c:v>
                </c:pt>
                <c:pt idx="116">
                  <c:v>44805</c:v>
                </c:pt>
                <c:pt idx="117">
                  <c:v>44835</c:v>
                </c:pt>
                <c:pt idx="118">
                  <c:v>44866</c:v>
                </c:pt>
                <c:pt idx="119">
                  <c:v>44896</c:v>
                </c:pt>
                <c:pt idx="120">
                  <c:v>44927</c:v>
                </c:pt>
                <c:pt idx="121">
                  <c:v>44958</c:v>
                </c:pt>
                <c:pt idx="122">
                  <c:v>44986</c:v>
                </c:pt>
                <c:pt idx="123">
                  <c:v>45017</c:v>
                </c:pt>
                <c:pt idx="124">
                  <c:v>45047</c:v>
                </c:pt>
                <c:pt idx="125">
                  <c:v>45078</c:v>
                </c:pt>
                <c:pt idx="126">
                  <c:v>45108</c:v>
                </c:pt>
                <c:pt idx="127">
                  <c:v>45139</c:v>
                </c:pt>
                <c:pt idx="128">
                  <c:v>45170</c:v>
                </c:pt>
                <c:pt idx="129">
                  <c:v>45200</c:v>
                </c:pt>
                <c:pt idx="130">
                  <c:v>45231</c:v>
                </c:pt>
                <c:pt idx="131">
                  <c:v>45261</c:v>
                </c:pt>
                <c:pt idx="132">
                  <c:v>45292</c:v>
                </c:pt>
                <c:pt idx="133">
                  <c:v>45323</c:v>
                </c:pt>
                <c:pt idx="134">
                  <c:v>45352</c:v>
                </c:pt>
                <c:pt idx="135">
                  <c:v>45383</c:v>
                </c:pt>
                <c:pt idx="136">
                  <c:v>45413</c:v>
                </c:pt>
                <c:pt idx="137">
                  <c:v>45444</c:v>
                </c:pt>
                <c:pt idx="138">
                  <c:v>45474</c:v>
                </c:pt>
                <c:pt idx="139">
                  <c:v>45505</c:v>
                </c:pt>
                <c:pt idx="140">
                  <c:v>45536</c:v>
                </c:pt>
                <c:pt idx="141">
                  <c:v>45566</c:v>
                </c:pt>
                <c:pt idx="142">
                  <c:v>45597</c:v>
                </c:pt>
                <c:pt idx="143">
                  <c:v>45627</c:v>
                </c:pt>
                <c:pt idx="144">
                  <c:v>45658</c:v>
                </c:pt>
                <c:pt idx="145">
                  <c:v>45689</c:v>
                </c:pt>
                <c:pt idx="146">
                  <c:v>45717</c:v>
                </c:pt>
                <c:pt idx="147">
                  <c:v>45748</c:v>
                </c:pt>
                <c:pt idx="148">
                  <c:v>45778</c:v>
                </c:pt>
                <c:pt idx="149">
                  <c:v>45809</c:v>
                </c:pt>
                <c:pt idx="150">
                  <c:v>45839</c:v>
                </c:pt>
                <c:pt idx="151">
                  <c:v>45870</c:v>
                </c:pt>
                <c:pt idx="152">
                  <c:v>45901</c:v>
                </c:pt>
                <c:pt idx="153">
                  <c:v>45931</c:v>
                </c:pt>
              </c:numCache>
            </c:numRef>
          </c:cat>
          <c:val>
            <c:numRef>
              <c:f>'Gr1'!$J$3:$J$156</c:f>
              <c:numCache>
                <c:formatCode>0.0</c:formatCode>
                <c:ptCount val="154"/>
                <c:pt idx="0">
                  <c:v>0.47720871683815747</c:v>
                </c:pt>
                <c:pt idx="1">
                  <c:v>0.47720871683815747</c:v>
                </c:pt>
                <c:pt idx="2">
                  <c:v>0.47720871683815747</c:v>
                </c:pt>
                <c:pt idx="3">
                  <c:v>0.47720871683815747</c:v>
                </c:pt>
                <c:pt idx="4">
                  <c:v>0.47720871683815747</c:v>
                </c:pt>
                <c:pt idx="5">
                  <c:v>0.47720871683815747</c:v>
                </c:pt>
                <c:pt idx="6">
                  <c:v>0.47720871683815747</c:v>
                </c:pt>
                <c:pt idx="7">
                  <c:v>0.47720871683815747</c:v>
                </c:pt>
                <c:pt idx="8">
                  <c:v>0.47720871683815747</c:v>
                </c:pt>
                <c:pt idx="9">
                  <c:v>0.47720871683815747</c:v>
                </c:pt>
                <c:pt idx="10">
                  <c:v>0.47720871683815747</c:v>
                </c:pt>
                <c:pt idx="11">
                  <c:v>0.47720871683815747</c:v>
                </c:pt>
                <c:pt idx="12">
                  <c:v>0.47720871683815747</c:v>
                </c:pt>
                <c:pt idx="13">
                  <c:v>0.47720871683815747</c:v>
                </c:pt>
                <c:pt idx="14">
                  <c:v>0.47720871683815747</c:v>
                </c:pt>
                <c:pt idx="15">
                  <c:v>0.47720871683815747</c:v>
                </c:pt>
                <c:pt idx="16">
                  <c:v>0.47720871683815747</c:v>
                </c:pt>
                <c:pt idx="17">
                  <c:v>0.47720871683815747</c:v>
                </c:pt>
                <c:pt idx="18">
                  <c:v>0.47720871683815747</c:v>
                </c:pt>
                <c:pt idx="19">
                  <c:v>0.47720871683815747</c:v>
                </c:pt>
                <c:pt idx="20">
                  <c:v>0.47720871683815747</c:v>
                </c:pt>
                <c:pt idx="21">
                  <c:v>0.47720871683815747</c:v>
                </c:pt>
                <c:pt idx="22">
                  <c:v>0.47720871683815747</c:v>
                </c:pt>
                <c:pt idx="23">
                  <c:v>0.47720871683815747</c:v>
                </c:pt>
                <c:pt idx="24">
                  <c:v>0.47720871683815747</c:v>
                </c:pt>
                <c:pt idx="25">
                  <c:v>0.47720871683815747</c:v>
                </c:pt>
                <c:pt idx="26">
                  <c:v>0.47720871683815747</c:v>
                </c:pt>
                <c:pt idx="27">
                  <c:v>0.47720871683815747</c:v>
                </c:pt>
                <c:pt idx="28">
                  <c:v>0.47720871683815747</c:v>
                </c:pt>
                <c:pt idx="29">
                  <c:v>0.47720871683815747</c:v>
                </c:pt>
                <c:pt idx="30">
                  <c:v>0.47720871683815747</c:v>
                </c:pt>
                <c:pt idx="31">
                  <c:v>0.47720871683815747</c:v>
                </c:pt>
                <c:pt idx="32">
                  <c:v>0.47720871683815747</c:v>
                </c:pt>
                <c:pt idx="33">
                  <c:v>0.47720871683815747</c:v>
                </c:pt>
                <c:pt idx="34">
                  <c:v>0.47720871683815747</c:v>
                </c:pt>
                <c:pt idx="35">
                  <c:v>0.47720871683815747</c:v>
                </c:pt>
                <c:pt idx="36">
                  <c:v>0.47720871683815747</c:v>
                </c:pt>
                <c:pt idx="37">
                  <c:v>0.47720871683815747</c:v>
                </c:pt>
                <c:pt idx="38">
                  <c:v>0.47720871683815747</c:v>
                </c:pt>
                <c:pt idx="39">
                  <c:v>0.47720871683815747</c:v>
                </c:pt>
                <c:pt idx="40">
                  <c:v>0.47720871683815747</c:v>
                </c:pt>
                <c:pt idx="41">
                  <c:v>0.47720871683815747</c:v>
                </c:pt>
                <c:pt idx="42">
                  <c:v>0.47720871683815747</c:v>
                </c:pt>
                <c:pt idx="43">
                  <c:v>0.47720871683815747</c:v>
                </c:pt>
                <c:pt idx="44">
                  <c:v>0.47720871683815747</c:v>
                </c:pt>
                <c:pt idx="45">
                  <c:v>0.47720871683815747</c:v>
                </c:pt>
                <c:pt idx="46">
                  <c:v>0.47720871683815747</c:v>
                </c:pt>
                <c:pt idx="47">
                  <c:v>0.47720871683815747</c:v>
                </c:pt>
                <c:pt idx="48">
                  <c:v>0.47720871683815747</c:v>
                </c:pt>
                <c:pt idx="49">
                  <c:v>0.47720871683815747</c:v>
                </c:pt>
                <c:pt idx="50">
                  <c:v>0.47720871683815747</c:v>
                </c:pt>
                <c:pt idx="51">
                  <c:v>0.47720871683815747</c:v>
                </c:pt>
                <c:pt idx="52">
                  <c:v>0.47720871683815747</c:v>
                </c:pt>
                <c:pt idx="53">
                  <c:v>0.47720871683815747</c:v>
                </c:pt>
                <c:pt idx="54">
                  <c:v>0.47720871683815747</c:v>
                </c:pt>
                <c:pt idx="55">
                  <c:v>0.47720871683815747</c:v>
                </c:pt>
                <c:pt idx="56">
                  <c:v>0.47720871683815747</c:v>
                </c:pt>
                <c:pt idx="57">
                  <c:v>0.47720871683815747</c:v>
                </c:pt>
                <c:pt idx="58">
                  <c:v>0.47720871683815747</c:v>
                </c:pt>
                <c:pt idx="59">
                  <c:v>0.47720871683815747</c:v>
                </c:pt>
                <c:pt idx="60">
                  <c:v>0.47720871683815747</c:v>
                </c:pt>
                <c:pt idx="61">
                  <c:v>0.47720871683815747</c:v>
                </c:pt>
                <c:pt idx="62">
                  <c:v>0.47720871683815747</c:v>
                </c:pt>
                <c:pt idx="63">
                  <c:v>0.47720871683815747</c:v>
                </c:pt>
                <c:pt idx="64">
                  <c:v>0.47720871683815747</c:v>
                </c:pt>
                <c:pt idx="65">
                  <c:v>0.47720871683815747</c:v>
                </c:pt>
                <c:pt idx="66">
                  <c:v>0.47720871683815747</c:v>
                </c:pt>
                <c:pt idx="67">
                  <c:v>0.47720871683815747</c:v>
                </c:pt>
                <c:pt idx="68">
                  <c:v>0.47720871683815747</c:v>
                </c:pt>
                <c:pt idx="69">
                  <c:v>0.47720871683815747</c:v>
                </c:pt>
                <c:pt idx="70">
                  <c:v>0.47720871683815747</c:v>
                </c:pt>
                <c:pt idx="71">
                  <c:v>0.47720871683815747</c:v>
                </c:pt>
                <c:pt idx="72">
                  <c:v>0.47720871683815747</c:v>
                </c:pt>
                <c:pt idx="73">
                  <c:v>0.47720871683815747</c:v>
                </c:pt>
                <c:pt idx="74">
                  <c:v>0.47720871683815747</c:v>
                </c:pt>
                <c:pt idx="75">
                  <c:v>0.47720871683815747</c:v>
                </c:pt>
                <c:pt idx="76">
                  <c:v>0.47720871683815747</c:v>
                </c:pt>
                <c:pt idx="77">
                  <c:v>0.47720871683815747</c:v>
                </c:pt>
                <c:pt idx="78">
                  <c:v>0.47720871683815747</c:v>
                </c:pt>
                <c:pt idx="79">
                  <c:v>0.47720871683815747</c:v>
                </c:pt>
                <c:pt idx="80">
                  <c:v>0.47720871683815747</c:v>
                </c:pt>
                <c:pt idx="81">
                  <c:v>0.47720871683815747</c:v>
                </c:pt>
                <c:pt idx="82">
                  <c:v>0.47720871683815747</c:v>
                </c:pt>
                <c:pt idx="83">
                  <c:v>0.47720871683815747</c:v>
                </c:pt>
                <c:pt idx="84">
                  <c:v>0.47720871683815747</c:v>
                </c:pt>
                <c:pt idx="85">
                  <c:v>0.47720871683815747</c:v>
                </c:pt>
                <c:pt idx="86">
                  <c:v>0.47720871683815747</c:v>
                </c:pt>
                <c:pt idx="87">
                  <c:v>0.47720871683815747</c:v>
                </c:pt>
                <c:pt idx="88">
                  <c:v>0.47720871683815747</c:v>
                </c:pt>
                <c:pt idx="89">
                  <c:v>0.47720871683815747</c:v>
                </c:pt>
                <c:pt idx="90">
                  <c:v>0.47720871683815747</c:v>
                </c:pt>
                <c:pt idx="91">
                  <c:v>0.47720871683815747</c:v>
                </c:pt>
                <c:pt idx="92">
                  <c:v>0.47720871683815747</c:v>
                </c:pt>
                <c:pt idx="93">
                  <c:v>0.47720871683815747</c:v>
                </c:pt>
                <c:pt idx="94">
                  <c:v>0.47720871683815747</c:v>
                </c:pt>
                <c:pt idx="95">
                  <c:v>0.47720871683815747</c:v>
                </c:pt>
                <c:pt idx="96">
                  <c:v>0.47720871683815747</c:v>
                </c:pt>
                <c:pt idx="97">
                  <c:v>0.47720871683815747</c:v>
                </c:pt>
                <c:pt idx="98">
                  <c:v>0.47720871683815747</c:v>
                </c:pt>
                <c:pt idx="99">
                  <c:v>0.47720871683815747</c:v>
                </c:pt>
                <c:pt idx="100">
                  <c:v>0.47720871683815747</c:v>
                </c:pt>
                <c:pt idx="101">
                  <c:v>0.47720871683815747</c:v>
                </c:pt>
                <c:pt idx="102">
                  <c:v>0.47720871683815747</c:v>
                </c:pt>
                <c:pt idx="103">
                  <c:v>0.47720871683815747</c:v>
                </c:pt>
                <c:pt idx="104">
                  <c:v>0.47720871683815747</c:v>
                </c:pt>
                <c:pt idx="105">
                  <c:v>0.47720871683815747</c:v>
                </c:pt>
                <c:pt idx="106">
                  <c:v>0.47720871683815747</c:v>
                </c:pt>
                <c:pt idx="107">
                  <c:v>0.47720871683815747</c:v>
                </c:pt>
                <c:pt idx="108">
                  <c:v>0.47720871683815747</c:v>
                </c:pt>
                <c:pt idx="109">
                  <c:v>0.47720871683815747</c:v>
                </c:pt>
                <c:pt idx="110">
                  <c:v>0.47720871683815747</c:v>
                </c:pt>
                <c:pt idx="111">
                  <c:v>0.47720871683815747</c:v>
                </c:pt>
                <c:pt idx="112">
                  <c:v>0.47720871683815747</c:v>
                </c:pt>
                <c:pt idx="113">
                  <c:v>0.47720871683815747</c:v>
                </c:pt>
                <c:pt idx="114">
                  <c:v>0.47720871683815747</c:v>
                </c:pt>
                <c:pt idx="115">
                  <c:v>0.47720871683815747</c:v>
                </c:pt>
                <c:pt idx="116">
                  <c:v>0.47720871683815747</c:v>
                </c:pt>
                <c:pt idx="117">
                  <c:v>0.47720871683815747</c:v>
                </c:pt>
                <c:pt idx="118">
                  <c:v>0.47720871683815747</c:v>
                </c:pt>
                <c:pt idx="119">
                  <c:v>0.47720871683815747</c:v>
                </c:pt>
                <c:pt idx="120">
                  <c:v>0.47720871683815747</c:v>
                </c:pt>
                <c:pt idx="121">
                  <c:v>0.47720871683815747</c:v>
                </c:pt>
                <c:pt idx="122">
                  <c:v>0.47720871683815747</c:v>
                </c:pt>
                <c:pt idx="123">
                  <c:v>0.47720871683815747</c:v>
                </c:pt>
                <c:pt idx="124">
                  <c:v>0.47720871683815747</c:v>
                </c:pt>
                <c:pt idx="125">
                  <c:v>0.47720871683815747</c:v>
                </c:pt>
                <c:pt idx="126">
                  <c:v>0.47720871683815747</c:v>
                </c:pt>
                <c:pt idx="127">
                  <c:v>0.47720871683815747</c:v>
                </c:pt>
                <c:pt idx="128">
                  <c:v>0.47720871683815747</c:v>
                </c:pt>
                <c:pt idx="129">
                  <c:v>0.47720871683815747</c:v>
                </c:pt>
                <c:pt idx="130">
                  <c:v>0.47720871683815747</c:v>
                </c:pt>
                <c:pt idx="131">
                  <c:v>0.47720871683815747</c:v>
                </c:pt>
                <c:pt idx="132">
                  <c:v>0.47720871683815747</c:v>
                </c:pt>
                <c:pt idx="133">
                  <c:v>0.47720871683815747</c:v>
                </c:pt>
                <c:pt idx="134">
                  <c:v>0.47720871683815747</c:v>
                </c:pt>
                <c:pt idx="135">
                  <c:v>0.47720871683815747</c:v>
                </c:pt>
                <c:pt idx="136">
                  <c:v>0.47720871683815747</c:v>
                </c:pt>
                <c:pt idx="137">
                  <c:v>0.47720871683815747</c:v>
                </c:pt>
                <c:pt idx="138">
                  <c:v>0.47720871683815747</c:v>
                </c:pt>
                <c:pt idx="139">
                  <c:v>0.47720871683815747</c:v>
                </c:pt>
                <c:pt idx="140">
                  <c:v>0.47720871683815747</c:v>
                </c:pt>
                <c:pt idx="141">
                  <c:v>0.47720871683815747</c:v>
                </c:pt>
                <c:pt idx="142">
                  <c:v>0.47720871683815747</c:v>
                </c:pt>
                <c:pt idx="143">
                  <c:v>0.47720871683815747</c:v>
                </c:pt>
                <c:pt idx="144">
                  <c:v>0.47720871683815747</c:v>
                </c:pt>
                <c:pt idx="145">
                  <c:v>0.47720871683815747</c:v>
                </c:pt>
                <c:pt idx="146">
                  <c:v>0.47720871683815747</c:v>
                </c:pt>
                <c:pt idx="147">
                  <c:v>0.47720871683815747</c:v>
                </c:pt>
                <c:pt idx="148">
                  <c:v>0.47720871683815747</c:v>
                </c:pt>
                <c:pt idx="149">
                  <c:v>0.47720871683815747</c:v>
                </c:pt>
                <c:pt idx="150">
                  <c:v>0.47720871683815747</c:v>
                </c:pt>
                <c:pt idx="151">
                  <c:v>0.47720871683815747</c:v>
                </c:pt>
                <c:pt idx="152">
                  <c:v>0.47720871683815747</c:v>
                </c:pt>
                <c:pt idx="153">
                  <c:v>0.47720871683815747</c:v>
                </c:pt>
              </c:numCache>
            </c:numRef>
          </c:val>
          <c:smooth val="0"/>
          <c:extLst>
            <c:ext xmlns:c16="http://schemas.microsoft.com/office/drawing/2014/chart" uri="{C3380CC4-5D6E-409C-BE32-E72D297353CC}">
              <c16:uniqueId val="{00000004-C99B-4320-A982-1A8E0B51E543}"/>
            </c:ext>
          </c:extLst>
        </c:ser>
        <c:dLbls>
          <c:showLegendKey val="0"/>
          <c:showVal val="0"/>
          <c:showCatName val="0"/>
          <c:showSerName val="0"/>
          <c:showPercent val="0"/>
          <c:showBubbleSize val="0"/>
        </c:dLbls>
        <c:marker val="1"/>
        <c:smooth val="0"/>
        <c:axId val="26155024"/>
        <c:axId val="1260516127"/>
      </c:lineChart>
      <c:dateAx>
        <c:axId val="26155024"/>
        <c:scaling>
          <c:orientation val="minMax"/>
          <c:min val="41275"/>
        </c:scaling>
        <c:delete val="0"/>
        <c:axPos val="b"/>
        <c:numFmt formatCode="yy" sourceLinked="0"/>
        <c:majorTickMark val="out"/>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chemeClr val="tx1"/>
                </a:solidFill>
                <a:latin typeface="Arial" panose="020B0604020202020204" pitchFamily="34" charset="0"/>
                <a:ea typeface="+mn-ea"/>
                <a:cs typeface="Arial" panose="020B0604020202020204" pitchFamily="34" charset="0"/>
              </a:defRPr>
            </a:pPr>
            <a:endParaRPr lang="es-CL"/>
          </a:p>
        </c:txPr>
        <c:crossAx val="1260516127"/>
        <c:crosses val="autoZero"/>
        <c:auto val="1"/>
        <c:lblOffset val="100"/>
        <c:baseTimeUnit val="months"/>
        <c:majorUnit val="12"/>
        <c:majorTimeUnit val="months"/>
      </c:dateAx>
      <c:valAx>
        <c:axId val="1260516127"/>
        <c:scaling>
          <c:orientation val="minMax"/>
        </c:scaling>
        <c:delete val="0"/>
        <c:axPos val="l"/>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200" b="1" i="0" u="none" strike="noStrike" kern="1200" baseline="0">
                <a:solidFill>
                  <a:schemeClr val="tx1"/>
                </a:solidFill>
                <a:latin typeface="Arial" panose="020B0604020202020204" pitchFamily="34" charset="0"/>
                <a:ea typeface="+mn-ea"/>
                <a:cs typeface="Arial" panose="020B0604020202020204" pitchFamily="34" charset="0"/>
              </a:defRPr>
            </a:pPr>
            <a:endParaRPr lang="es-CL"/>
          </a:p>
        </c:txPr>
        <c:crossAx val="26155024"/>
        <c:crosses val="autoZero"/>
        <c:crossBetween val="between"/>
      </c:valAx>
      <c:spPr>
        <a:noFill/>
        <a:ln>
          <a:noFill/>
        </a:ln>
        <a:effectLst/>
      </c:spPr>
    </c:plotArea>
    <c:legend>
      <c:legendPos val="b"/>
      <c:legendEntry>
        <c:idx val="1"/>
        <c:delete val="1"/>
      </c:legendEntry>
      <c:legendEntry>
        <c:idx val="2"/>
        <c:delete val="1"/>
      </c:legendEntry>
      <c:layout>
        <c:manualLayout>
          <c:xMode val="edge"/>
          <c:yMode val="edge"/>
          <c:x val="0.16372878390201226"/>
          <c:y val="8.2055993000874891E-2"/>
          <c:w val="0.24476443569553805"/>
          <c:h val="8.9240303295421416E-2"/>
        </c:manualLayout>
      </c:layout>
      <c:overlay val="0"/>
      <c:spPr>
        <a:noFill/>
        <a:ln>
          <a:noFill/>
        </a:ln>
        <a:effectLst/>
      </c:spPr>
      <c:txPr>
        <a:bodyPr rot="0" spcFirstLastPara="1" vertOverflow="ellipsis" vert="horz" wrap="square" anchor="ctr" anchorCtr="1"/>
        <a:lstStyle/>
        <a:p>
          <a:pPr>
            <a:defRPr sz="1200" b="1" i="0" u="none" strike="noStrike" kern="1200" baseline="0">
              <a:solidFill>
                <a:schemeClr val="tx1"/>
              </a:solidFill>
              <a:latin typeface="Arial" panose="020B0604020202020204" pitchFamily="34" charset="0"/>
              <a:ea typeface="+mn-ea"/>
              <a:cs typeface="Arial" panose="020B0604020202020204" pitchFamily="34" charset="0"/>
            </a:defRPr>
          </a:pPr>
          <a:endParaRPr lang="es-CL"/>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200" b="1">
          <a:solidFill>
            <a:schemeClr val="tx1"/>
          </a:solidFill>
          <a:latin typeface="Arial" panose="020B0604020202020204" pitchFamily="34" charset="0"/>
          <a:cs typeface="Arial" panose="020B0604020202020204" pitchFamily="34" charset="0"/>
        </a:defRPr>
      </a:pPr>
      <a:endParaRPr lang="es-CL"/>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418569553805775"/>
          <c:y val="5.4189997083697872E-2"/>
          <c:w val="0.86525874890638665"/>
          <c:h val="0.84324803149606298"/>
        </c:manualLayout>
      </c:layout>
      <c:barChart>
        <c:barDir val="col"/>
        <c:grouping val="clustered"/>
        <c:varyColors val="0"/>
        <c:ser>
          <c:idx val="0"/>
          <c:order val="0"/>
          <c:tx>
            <c:strRef>
              <c:f>'Gr1'!$H$2</c:f>
              <c:strCache>
                <c:ptCount val="1"/>
                <c:pt idx="0">
                  <c:v>IPC servicios</c:v>
                </c:pt>
              </c:strCache>
            </c:strRef>
          </c:tx>
          <c:spPr>
            <a:solidFill>
              <a:srgbClr val="FFC000"/>
            </a:solidFill>
            <a:ln>
              <a:noFill/>
            </a:ln>
            <a:effectLst/>
          </c:spPr>
          <c:invertIfNegative val="0"/>
          <c:cat>
            <c:numRef>
              <c:f>'Gr1'!$F$3:$F$156</c:f>
              <c:numCache>
                <c:formatCode>mmm\-yy</c:formatCode>
                <c:ptCount val="154"/>
                <c:pt idx="0">
                  <c:v>41275</c:v>
                </c:pt>
                <c:pt idx="1">
                  <c:v>41306</c:v>
                </c:pt>
                <c:pt idx="2">
                  <c:v>41334</c:v>
                </c:pt>
                <c:pt idx="3">
                  <c:v>41365</c:v>
                </c:pt>
                <c:pt idx="4">
                  <c:v>41395</c:v>
                </c:pt>
                <c:pt idx="5">
                  <c:v>41426</c:v>
                </c:pt>
                <c:pt idx="6">
                  <c:v>41456</c:v>
                </c:pt>
                <c:pt idx="7">
                  <c:v>41487</c:v>
                </c:pt>
                <c:pt idx="8">
                  <c:v>41518</c:v>
                </c:pt>
                <c:pt idx="9">
                  <c:v>41548</c:v>
                </c:pt>
                <c:pt idx="10">
                  <c:v>41579</c:v>
                </c:pt>
                <c:pt idx="11">
                  <c:v>41609</c:v>
                </c:pt>
                <c:pt idx="12">
                  <c:v>41640</c:v>
                </c:pt>
                <c:pt idx="13">
                  <c:v>41671</c:v>
                </c:pt>
                <c:pt idx="14">
                  <c:v>41699</c:v>
                </c:pt>
                <c:pt idx="15">
                  <c:v>41730</c:v>
                </c:pt>
                <c:pt idx="16">
                  <c:v>41760</c:v>
                </c:pt>
                <c:pt idx="17">
                  <c:v>41791</c:v>
                </c:pt>
                <c:pt idx="18">
                  <c:v>41821</c:v>
                </c:pt>
                <c:pt idx="19">
                  <c:v>41852</c:v>
                </c:pt>
                <c:pt idx="20">
                  <c:v>41883</c:v>
                </c:pt>
                <c:pt idx="21">
                  <c:v>41913</c:v>
                </c:pt>
                <c:pt idx="22">
                  <c:v>41944</c:v>
                </c:pt>
                <c:pt idx="23">
                  <c:v>41974</c:v>
                </c:pt>
                <c:pt idx="24">
                  <c:v>42005</c:v>
                </c:pt>
                <c:pt idx="25">
                  <c:v>42036</c:v>
                </c:pt>
                <c:pt idx="26">
                  <c:v>42064</c:v>
                </c:pt>
                <c:pt idx="27">
                  <c:v>42095</c:v>
                </c:pt>
                <c:pt idx="28">
                  <c:v>42125</c:v>
                </c:pt>
                <c:pt idx="29">
                  <c:v>42156</c:v>
                </c:pt>
                <c:pt idx="30">
                  <c:v>42186</c:v>
                </c:pt>
                <c:pt idx="31">
                  <c:v>42217</c:v>
                </c:pt>
                <c:pt idx="32">
                  <c:v>42248</c:v>
                </c:pt>
                <c:pt idx="33">
                  <c:v>42278</c:v>
                </c:pt>
                <c:pt idx="34">
                  <c:v>42309</c:v>
                </c:pt>
                <c:pt idx="35">
                  <c:v>42339</c:v>
                </c:pt>
                <c:pt idx="36">
                  <c:v>42370</c:v>
                </c:pt>
                <c:pt idx="37">
                  <c:v>42401</c:v>
                </c:pt>
                <c:pt idx="38">
                  <c:v>42430</c:v>
                </c:pt>
                <c:pt idx="39">
                  <c:v>42461</c:v>
                </c:pt>
                <c:pt idx="40">
                  <c:v>42491</c:v>
                </c:pt>
                <c:pt idx="41">
                  <c:v>42522</c:v>
                </c:pt>
                <c:pt idx="42">
                  <c:v>42552</c:v>
                </c:pt>
                <c:pt idx="43">
                  <c:v>42583</c:v>
                </c:pt>
                <c:pt idx="44">
                  <c:v>42614</c:v>
                </c:pt>
                <c:pt idx="45">
                  <c:v>42644</c:v>
                </c:pt>
                <c:pt idx="46">
                  <c:v>42675</c:v>
                </c:pt>
                <c:pt idx="47">
                  <c:v>42705</c:v>
                </c:pt>
                <c:pt idx="48">
                  <c:v>42736</c:v>
                </c:pt>
                <c:pt idx="49">
                  <c:v>42767</c:v>
                </c:pt>
                <c:pt idx="50">
                  <c:v>42795</c:v>
                </c:pt>
                <c:pt idx="51">
                  <c:v>42826</c:v>
                </c:pt>
                <c:pt idx="52">
                  <c:v>42856</c:v>
                </c:pt>
                <c:pt idx="53">
                  <c:v>42887</c:v>
                </c:pt>
                <c:pt idx="54">
                  <c:v>42917</c:v>
                </c:pt>
                <c:pt idx="55">
                  <c:v>42948</c:v>
                </c:pt>
                <c:pt idx="56">
                  <c:v>42979</c:v>
                </c:pt>
                <c:pt idx="57">
                  <c:v>43009</c:v>
                </c:pt>
                <c:pt idx="58">
                  <c:v>43040</c:v>
                </c:pt>
                <c:pt idx="59">
                  <c:v>43070</c:v>
                </c:pt>
                <c:pt idx="60">
                  <c:v>43101</c:v>
                </c:pt>
                <c:pt idx="61">
                  <c:v>43132</c:v>
                </c:pt>
                <c:pt idx="62">
                  <c:v>43160</c:v>
                </c:pt>
                <c:pt idx="63">
                  <c:v>43191</c:v>
                </c:pt>
                <c:pt idx="64">
                  <c:v>43221</c:v>
                </c:pt>
                <c:pt idx="65">
                  <c:v>43252</c:v>
                </c:pt>
                <c:pt idx="66">
                  <c:v>43282</c:v>
                </c:pt>
                <c:pt idx="67">
                  <c:v>43313</c:v>
                </c:pt>
                <c:pt idx="68">
                  <c:v>43344</c:v>
                </c:pt>
                <c:pt idx="69">
                  <c:v>43374</c:v>
                </c:pt>
                <c:pt idx="70">
                  <c:v>43405</c:v>
                </c:pt>
                <c:pt idx="71">
                  <c:v>43435</c:v>
                </c:pt>
                <c:pt idx="72">
                  <c:v>43466</c:v>
                </c:pt>
                <c:pt idx="73">
                  <c:v>43497</c:v>
                </c:pt>
                <c:pt idx="74">
                  <c:v>43525</c:v>
                </c:pt>
                <c:pt idx="75">
                  <c:v>43556</c:v>
                </c:pt>
                <c:pt idx="76">
                  <c:v>43586</c:v>
                </c:pt>
                <c:pt idx="77">
                  <c:v>43617</c:v>
                </c:pt>
                <c:pt idx="78">
                  <c:v>43647</c:v>
                </c:pt>
                <c:pt idx="79">
                  <c:v>43678</c:v>
                </c:pt>
                <c:pt idx="80">
                  <c:v>43709</c:v>
                </c:pt>
                <c:pt idx="81">
                  <c:v>43739</c:v>
                </c:pt>
                <c:pt idx="82">
                  <c:v>43770</c:v>
                </c:pt>
                <c:pt idx="83">
                  <c:v>43800</c:v>
                </c:pt>
                <c:pt idx="84">
                  <c:v>43831</c:v>
                </c:pt>
                <c:pt idx="85">
                  <c:v>43862</c:v>
                </c:pt>
                <c:pt idx="86">
                  <c:v>43891</c:v>
                </c:pt>
                <c:pt idx="87">
                  <c:v>43922</c:v>
                </c:pt>
                <c:pt idx="88">
                  <c:v>43952</c:v>
                </c:pt>
                <c:pt idx="89">
                  <c:v>43983</c:v>
                </c:pt>
                <c:pt idx="90">
                  <c:v>44013</c:v>
                </c:pt>
                <c:pt idx="91">
                  <c:v>44044</c:v>
                </c:pt>
                <c:pt idx="92">
                  <c:v>44075</c:v>
                </c:pt>
                <c:pt idx="93">
                  <c:v>44105</c:v>
                </c:pt>
                <c:pt idx="94">
                  <c:v>44136</c:v>
                </c:pt>
                <c:pt idx="95">
                  <c:v>44166</c:v>
                </c:pt>
                <c:pt idx="96">
                  <c:v>44197</c:v>
                </c:pt>
                <c:pt idx="97">
                  <c:v>44228</c:v>
                </c:pt>
                <c:pt idx="98">
                  <c:v>44256</c:v>
                </c:pt>
                <c:pt idx="99">
                  <c:v>44287</c:v>
                </c:pt>
                <c:pt idx="100">
                  <c:v>44317</c:v>
                </c:pt>
                <c:pt idx="101">
                  <c:v>44348</c:v>
                </c:pt>
                <c:pt idx="102">
                  <c:v>44378</c:v>
                </c:pt>
                <c:pt idx="103">
                  <c:v>44409</c:v>
                </c:pt>
                <c:pt idx="104">
                  <c:v>44440</c:v>
                </c:pt>
                <c:pt idx="105">
                  <c:v>44470</c:v>
                </c:pt>
                <c:pt idx="106">
                  <c:v>44501</c:v>
                </c:pt>
                <c:pt idx="107">
                  <c:v>44531</c:v>
                </c:pt>
                <c:pt idx="108">
                  <c:v>44562</c:v>
                </c:pt>
                <c:pt idx="109">
                  <c:v>44593</c:v>
                </c:pt>
                <c:pt idx="110">
                  <c:v>44621</c:v>
                </c:pt>
                <c:pt idx="111">
                  <c:v>44652</c:v>
                </c:pt>
                <c:pt idx="112">
                  <c:v>44682</c:v>
                </c:pt>
                <c:pt idx="113">
                  <c:v>44713</c:v>
                </c:pt>
                <c:pt idx="114">
                  <c:v>44743</c:v>
                </c:pt>
                <c:pt idx="115">
                  <c:v>44774</c:v>
                </c:pt>
                <c:pt idx="116">
                  <c:v>44805</c:v>
                </c:pt>
                <c:pt idx="117">
                  <c:v>44835</c:v>
                </c:pt>
                <c:pt idx="118">
                  <c:v>44866</c:v>
                </c:pt>
                <c:pt idx="119">
                  <c:v>44896</c:v>
                </c:pt>
                <c:pt idx="120">
                  <c:v>44927</c:v>
                </c:pt>
                <c:pt idx="121">
                  <c:v>44958</c:v>
                </c:pt>
                <c:pt idx="122">
                  <c:v>44986</c:v>
                </c:pt>
                <c:pt idx="123">
                  <c:v>45017</c:v>
                </c:pt>
                <c:pt idx="124">
                  <c:v>45047</c:v>
                </c:pt>
                <c:pt idx="125">
                  <c:v>45078</c:v>
                </c:pt>
                <c:pt idx="126">
                  <c:v>45108</c:v>
                </c:pt>
                <c:pt idx="127">
                  <c:v>45139</c:v>
                </c:pt>
                <c:pt idx="128">
                  <c:v>45170</c:v>
                </c:pt>
                <c:pt idx="129">
                  <c:v>45200</c:v>
                </c:pt>
                <c:pt idx="130">
                  <c:v>45231</c:v>
                </c:pt>
                <c:pt idx="131">
                  <c:v>45261</c:v>
                </c:pt>
                <c:pt idx="132">
                  <c:v>45292</c:v>
                </c:pt>
                <c:pt idx="133">
                  <c:v>45323</c:v>
                </c:pt>
                <c:pt idx="134">
                  <c:v>45352</c:v>
                </c:pt>
                <c:pt idx="135">
                  <c:v>45383</c:v>
                </c:pt>
                <c:pt idx="136">
                  <c:v>45413</c:v>
                </c:pt>
                <c:pt idx="137">
                  <c:v>45444</c:v>
                </c:pt>
                <c:pt idx="138">
                  <c:v>45474</c:v>
                </c:pt>
                <c:pt idx="139">
                  <c:v>45505</c:v>
                </c:pt>
                <c:pt idx="140">
                  <c:v>45536</c:v>
                </c:pt>
                <c:pt idx="141">
                  <c:v>45566</c:v>
                </c:pt>
                <c:pt idx="142">
                  <c:v>45597</c:v>
                </c:pt>
                <c:pt idx="143">
                  <c:v>45627</c:v>
                </c:pt>
                <c:pt idx="144">
                  <c:v>45658</c:v>
                </c:pt>
                <c:pt idx="145">
                  <c:v>45689</c:v>
                </c:pt>
                <c:pt idx="146">
                  <c:v>45717</c:v>
                </c:pt>
                <c:pt idx="147">
                  <c:v>45748</c:v>
                </c:pt>
                <c:pt idx="148">
                  <c:v>45778</c:v>
                </c:pt>
                <c:pt idx="149">
                  <c:v>45809</c:v>
                </c:pt>
                <c:pt idx="150">
                  <c:v>45839</c:v>
                </c:pt>
                <c:pt idx="151">
                  <c:v>45870</c:v>
                </c:pt>
                <c:pt idx="152">
                  <c:v>45901</c:v>
                </c:pt>
                <c:pt idx="153">
                  <c:v>45931</c:v>
                </c:pt>
              </c:numCache>
            </c:numRef>
          </c:cat>
          <c:val>
            <c:numRef>
              <c:f>'Gr1'!$H$3:$H$156</c:f>
              <c:numCache>
                <c:formatCode>0.0</c:formatCode>
                <c:ptCount val="154"/>
                <c:pt idx="0">
                  <c:v>-6.8171589801863774E-2</c:v>
                </c:pt>
                <c:pt idx="1">
                  <c:v>0.281851918356125</c:v>
                </c:pt>
                <c:pt idx="2">
                  <c:v>0.41194056071087459</c:v>
                </c:pt>
                <c:pt idx="3">
                  <c:v>-5.5494738785895947E-2</c:v>
                </c:pt>
                <c:pt idx="4">
                  <c:v>0.31398228286005292</c:v>
                </c:pt>
                <c:pt idx="5">
                  <c:v>0.28594325980466806</c:v>
                </c:pt>
                <c:pt idx="6">
                  <c:v>0.48828963430642602</c:v>
                </c:pt>
                <c:pt idx="7">
                  <c:v>-0.13921953276204135</c:v>
                </c:pt>
                <c:pt idx="8">
                  <c:v>0.63585201940863101</c:v>
                </c:pt>
                <c:pt idx="9">
                  <c:v>0.17596210188195016</c:v>
                </c:pt>
                <c:pt idx="10">
                  <c:v>0.41314647671897831</c:v>
                </c:pt>
                <c:pt idx="11">
                  <c:v>1.0484606170648476</c:v>
                </c:pt>
                <c:pt idx="12">
                  <c:v>0.41214135388925399</c:v>
                </c:pt>
                <c:pt idx="13">
                  <c:v>0.38571599906383369</c:v>
                </c:pt>
                <c:pt idx="14">
                  <c:v>0.81243206204655394</c:v>
                </c:pt>
                <c:pt idx="15">
                  <c:v>0.86513375830014638</c:v>
                </c:pt>
                <c:pt idx="16">
                  <c:v>0.11121055959108617</c:v>
                </c:pt>
                <c:pt idx="17">
                  <c:v>0.20586235267356301</c:v>
                </c:pt>
                <c:pt idx="18">
                  <c:v>0.31508587309998859</c:v>
                </c:pt>
                <c:pt idx="19">
                  <c:v>0.2208599444452517</c:v>
                </c:pt>
                <c:pt idx="20">
                  <c:v>0.38015774910692812</c:v>
                </c:pt>
                <c:pt idx="21">
                  <c:v>0.436104189560794</c:v>
                </c:pt>
                <c:pt idx="22">
                  <c:v>0.47103687767375391</c:v>
                </c:pt>
                <c:pt idx="23">
                  <c:v>0.70319579608779748</c:v>
                </c:pt>
                <c:pt idx="24">
                  <c:v>0.52168608635744818</c:v>
                </c:pt>
                <c:pt idx="25">
                  <c:v>-3.6708163111427439E-3</c:v>
                </c:pt>
                <c:pt idx="26">
                  <c:v>0.80897448581195874</c:v>
                </c:pt>
                <c:pt idx="27">
                  <c:v>0.41152531594690345</c:v>
                </c:pt>
                <c:pt idx="28">
                  <c:v>1.1135634307095188E-2</c:v>
                </c:pt>
                <c:pt idx="29">
                  <c:v>0.53940260772897375</c:v>
                </c:pt>
                <c:pt idx="30">
                  <c:v>0.26001672166991341</c:v>
                </c:pt>
                <c:pt idx="31">
                  <c:v>0.21565414629323243</c:v>
                </c:pt>
                <c:pt idx="32">
                  <c:v>0.33061173326206017</c:v>
                </c:pt>
                <c:pt idx="33">
                  <c:v>0.32102846796774998</c:v>
                </c:pt>
                <c:pt idx="34">
                  <c:v>0.34140653869579296</c:v>
                </c:pt>
                <c:pt idx="35">
                  <c:v>0.47048805445261621</c:v>
                </c:pt>
                <c:pt idx="36">
                  <c:v>0.99097058323226861</c:v>
                </c:pt>
                <c:pt idx="37">
                  <c:v>0.23968928621698637</c:v>
                </c:pt>
                <c:pt idx="38">
                  <c:v>0.70790873397359633</c:v>
                </c:pt>
                <c:pt idx="39">
                  <c:v>0.13771280859575086</c:v>
                </c:pt>
                <c:pt idx="40">
                  <c:v>2.321435102099656E-2</c:v>
                </c:pt>
                <c:pt idx="41">
                  <c:v>0.47624503118757389</c:v>
                </c:pt>
                <c:pt idx="42">
                  <c:v>0.11628631739756656</c:v>
                </c:pt>
                <c:pt idx="43">
                  <c:v>2.9351182139919274E-2</c:v>
                </c:pt>
                <c:pt idx="44">
                  <c:v>0.12518463181552875</c:v>
                </c:pt>
                <c:pt idx="45">
                  <c:v>0.32748534554805531</c:v>
                </c:pt>
                <c:pt idx="46">
                  <c:v>0.12425782080629233</c:v>
                </c:pt>
                <c:pt idx="47">
                  <c:v>0.44767316530528944</c:v>
                </c:pt>
                <c:pt idx="48">
                  <c:v>0.4177320774576998</c:v>
                </c:pt>
                <c:pt idx="49">
                  <c:v>8.7827438037166417E-2</c:v>
                </c:pt>
                <c:pt idx="50">
                  <c:v>0.8093242147671873</c:v>
                </c:pt>
                <c:pt idx="51">
                  <c:v>0.22965235759933478</c:v>
                </c:pt>
                <c:pt idx="52">
                  <c:v>0.53518508696342337</c:v>
                </c:pt>
                <c:pt idx="53">
                  <c:v>-0.34377599238997902</c:v>
                </c:pt>
                <c:pt idx="54">
                  <c:v>0.45612708832440774</c:v>
                </c:pt>
                <c:pt idx="55">
                  <c:v>-0.1611553485786601</c:v>
                </c:pt>
                <c:pt idx="56">
                  <c:v>5.7167234240125708E-2</c:v>
                </c:pt>
                <c:pt idx="57">
                  <c:v>0.42545003476215015</c:v>
                </c:pt>
                <c:pt idx="58">
                  <c:v>0.14957296785244978</c:v>
                </c:pt>
                <c:pt idx="59">
                  <c:v>0.4412433116824559</c:v>
                </c:pt>
                <c:pt idx="60">
                  <c:v>0.15361931136609996</c:v>
                </c:pt>
                <c:pt idx="61">
                  <c:v>0.15822761973407751</c:v>
                </c:pt>
                <c:pt idx="62">
                  <c:v>0.71761324029672835</c:v>
                </c:pt>
                <c:pt idx="63">
                  <c:v>0.2801412195915276</c:v>
                </c:pt>
                <c:pt idx="64">
                  <c:v>0.36189935149941732</c:v>
                </c:pt>
                <c:pt idx="65">
                  <c:v>9.8437391467797397E-2</c:v>
                </c:pt>
                <c:pt idx="66">
                  <c:v>0.49076573943203528</c:v>
                </c:pt>
                <c:pt idx="67">
                  <c:v>-8.432501133196979E-2</c:v>
                </c:pt>
                <c:pt idx="68">
                  <c:v>0.44309539303806389</c:v>
                </c:pt>
                <c:pt idx="69">
                  <c:v>0.43866093195379108</c:v>
                </c:pt>
                <c:pt idx="70">
                  <c:v>7.1666380643591765E-2</c:v>
                </c:pt>
                <c:pt idx="71">
                  <c:v>0.64335339554656912</c:v>
                </c:pt>
                <c:pt idx="72">
                  <c:v>0.27194147271217162</c:v>
                </c:pt>
                <c:pt idx="73">
                  <c:v>0.25905421575032506</c:v>
                </c:pt>
                <c:pt idx="74">
                  <c:v>0.71118499539055335</c:v>
                </c:pt>
                <c:pt idx="75">
                  <c:v>0.13592220177658021</c:v>
                </c:pt>
                <c:pt idx="76">
                  <c:v>0.55943455461489577</c:v>
                </c:pt>
                <c:pt idx="77">
                  <c:v>5.4149802612514009E-2</c:v>
                </c:pt>
                <c:pt idx="78">
                  <c:v>0.42761338692396578</c:v>
                </c:pt>
                <c:pt idx="79">
                  <c:v>2.5018052926100154E-2</c:v>
                </c:pt>
                <c:pt idx="80">
                  <c:v>-6.6548045726676719E-2</c:v>
                </c:pt>
                <c:pt idx="81">
                  <c:v>0.60839981067253746</c:v>
                </c:pt>
                <c:pt idx="82">
                  <c:v>-0.20125052528304366</c:v>
                </c:pt>
                <c:pt idx="83">
                  <c:v>0.28580893789158779</c:v>
                </c:pt>
                <c:pt idx="84">
                  <c:v>0.56890509451088178</c:v>
                </c:pt>
                <c:pt idx="85">
                  <c:v>0.24093394321637618</c:v>
                </c:pt>
                <c:pt idx="86">
                  <c:v>0.21293202447752435</c:v>
                </c:pt>
                <c:pt idx="87">
                  <c:v>-0.21465310667757365</c:v>
                </c:pt>
                <c:pt idx="88">
                  <c:v>-1.3051735046104795E-2</c:v>
                </c:pt>
                <c:pt idx="89">
                  <c:v>2.0793333220183285E-2</c:v>
                </c:pt>
                <c:pt idx="90">
                  <c:v>-7.9071097118614375E-2</c:v>
                </c:pt>
                <c:pt idx="91">
                  <c:v>6.3781497647738661E-2</c:v>
                </c:pt>
                <c:pt idx="92">
                  <c:v>0.15121269372929191</c:v>
                </c:pt>
                <c:pt idx="93">
                  <c:v>0.47994436923946182</c:v>
                </c:pt>
                <c:pt idx="94">
                  <c:v>5.2524961047268448E-2</c:v>
                </c:pt>
                <c:pt idx="95">
                  <c:v>0.23400326951646377</c:v>
                </c:pt>
                <c:pt idx="96">
                  <c:v>0.36670434644925365</c:v>
                </c:pt>
                <c:pt idx="97">
                  <c:v>1.9269243139746095E-2</c:v>
                </c:pt>
                <c:pt idx="98">
                  <c:v>0.5484342582566768</c:v>
                </c:pt>
                <c:pt idx="99">
                  <c:v>-1.3159262980337871E-3</c:v>
                </c:pt>
                <c:pt idx="100">
                  <c:v>0.23860446044940886</c:v>
                </c:pt>
                <c:pt idx="101">
                  <c:v>0.27620617059366737</c:v>
                </c:pt>
                <c:pt idx="102">
                  <c:v>0.32419700649100491</c:v>
                </c:pt>
                <c:pt idx="103">
                  <c:v>0.45337804097090384</c:v>
                </c:pt>
                <c:pt idx="104">
                  <c:v>0.80038991220654054</c:v>
                </c:pt>
                <c:pt idx="105">
                  <c:v>2.5277787188214234</c:v>
                </c:pt>
                <c:pt idx="106">
                  <c:v>0.19278822516855598</c:v>
                </c:pt>
                <c:pt idx="107">
                  <c:v>0.91704733994963306</c:v>
                </c:pt>
                <c:pt idx="108">
                  <c:v>0.9677872937964338</c:v>
                </c:pt>
                <c:pt idx="109">
                  <c:v>-0.92023856178403207</c:v>
                </c:pt>
                <c:pt idx="110">
                  <c:v>1.2584115399927356</c:v>
                </c:pt>
                <c:pt idx="111">
                  <c:v>1.1565908091147463</c:v>
                </c:pt>
                <c:pt idx="112">
                  <c:v>1.1263572246962781</c:v>
                </c:pt>
                <c:pt idx="113">
                  <c:v>1.2842111381569481</c:v>
                </c:pt>
                <c:pt idx="114">
                  <c:v>0.99352847735826799</c:v>
                </c:pt>
                <c:pt idx="115">
                  <c:v>0.6059638457136316</c:v>
                </c:pt>
                <c:pt idx="116">
                  <c:v>6.7058823117676525E-2</c:v>
                </c:pt>
                <c:pt idx="117">
                  <c:v>1.1099217792904739</c:v>
                </c:pt>
                <c:pt idx="118">
                  <c:v>-4.5709322964270882E-2</c:v>
                </c:pt>
                <c:pt idx="119">
                  <c:v>0.44838688527686088</c:v>
                </c:pt>
                <c:pt idx="120">
                  <c:v>0.89903763260039682</c:v>
                </c:pt>
                <c:pt idx="121">
                  <c:v>-0.36635561649386261</c:v>
                </c:pt>
                <c:pt idx="122">
                  <c:v>2.3276777940630637</c:v>
                </c:pt>
                <c:pt idx="123">
                  <c:v>0.41702887668296285</c:v>
                </c:pt>
                <c:pt idx="124">
                  <c:v>-1.9908709007651737E-2</c:v>
                </c:pt>
                <c:pt idx="125">
                  <c:v>0.30831190836909173</c:v>
                </c:pt>
                <c:pt idx="126">
                  <c:v>0.56931459674380847</c:v>
                </c:pt>
                <c:pt idx="127">
                  <c:v>-1.8572428153930787E-2</c:v>
                </c:pt>
                <c:pt idx="128">
                  <c:v>0.61585227607649529</c:v>
                </c:pt>
                <c:pt idx="129">
                  <c:v>0.41204368894129573</c:v>
                </c:pt>
                <c:pt idx="130">
                  <c:v>0.58216654329814332</c:v>
                </c:pt>
                <c:pt idx="131">
                  <c:v>-8.5346691139150721E-2</c:v>
                </c:pt>
                <c:pt idx="132">
                  <c:v>0.36045153948268194</c:v>
                </c:pt>
                <c:pt idx="133">
                  <c:v>0.9794889674138858</c:v>
                </c:pt>
                <c:pt idx="134">
                  <c:v>0.66416179985316148</c:v>
                </c:pt>
                <c:pt idx="135">
                  <c:v>0.35838748268912468</c:v>
                </c:pt>
                <c:pt idx="136">
                  <c:v>4.3039440198739953E-2</c:v>
                </c:pt>
                <c:pt idx="137">
                  <c:v>0.1724486776783607</c:v>
                </c:pt>
                <c:pt idx="138">
                  <c:v>0.43044054956891387</c:v>
                </c:pt>
                <c:pt idx="139">
                  <c:v>0.31843287645226326</c:v>
                </c:pt>
                <c:pt idx="140">
                  <c:v>0.32312841809611825</c:v>
                </c:pt>
                <c:pt idx="141">
                  <c:v>0.57601414334851597</c:v>
                </c:pt>
                <c:pt idx="142">
                  <c:v>0.51893329031436508</c:v>
                </c:pt>
                <c:pt idx="143">
                  <c:v>0.23243744073140249</c:v>
                </c:pt>
                <c:pt idx="144">
                  <c:v>0.57678889789134757</c:v>
                </c:pt>
                <c:pt idx="145">
                  <c:v>0.36451990309399207</c:v>
                </c:pt>
                <c:pt idx="146">
                  <c:v>0.5829272658704383</c:v>
                </c:pt>
                <c:pt idx="147">
                  <c:v>0.39776000354612506</c:v>
                </c:pt>
                <c:pt idx="148">
                  <c:v>0.20330613698402544</c:v>
                </c:pt>
                <c:pt idx="149">
                  <c:v>0.40629521255846157</c:v>
                </c:pt>
                <c:pt idx="150">
                  <c:v>0.38655148550630258</c:v>
                </c:pt>
                <c:pt idx="151">
                  <c:v>0.14049949697411535</c:v>
                </c:pt>
                <c:pt idx="152">
                  <c:v>0.32635507616210191</c:v>
                </c:pt>
                <c:pt idx="153">
                  <c:v>0.27545864442789991</c:v>
                </c:pt>
              </c:numCache>
            </c:numRef>
          </c:val>
          <c:extLst>
            <c:ext xmlns:c16="http://schemas.microsoft.com/office/drawing/2014/chart" uri="{C3380CC4-5D6E-409C-BE32-E72D297353CC}">
              <c16:uniqueId val="{00000000-1D1A-49B0-81EB-470232296B65}"/>
            </c:ext>
          </c:extLst>
        </c:ser>
        <c:dLbls>
          <c:showLegendKey val="0"/>
          <c:showVal val="0"/>
          <c:showCatName val="0"/>
          <c:showSerName val="0"/>
          <c:showPercent val="0"/>
          <c:showBubbleSize val="0"/>
        </c:dLbls>
        <c:gapWidth val="0"/>
        <c:axId val="26155024"/>
        <c:axId val="1260516127"/>
      </c:barChart>
      <c:lineChart>
        <c:grouping val="standard"/>
        <c:varyColors val="0"/>
        <c:ser>
          <c:idx val="3"/>
          <c:order val="1"/>
          <c:tx>
            <c:strRef>
              <c:f>'Gr1'!$K$2</c:f>
              <c:strCache>
                <c:ptCount val="1"/>
              </c:strCache>
            </c:strRef>
          </c:tx>
          <c:spPr>
            <a:ln w="15875" cap="rnd">
              <a:solidFill>
                <a:schemeClr val="tx1"/>
              </a:solidFill>
              <a:prstDash val="sysDash"/>
              <a:round/>
            </a:ln>
            <a:effectLst/>
          </c:spPr>
          <c:marker>
            <c:symbol val="none"/>
          </c:marker>
          <c:cat>
            <c:numRef>
              <c:f>'Gr1'!$F$3:$F$156</c:f>
              <c:numCache>
                <c:formatCode>mmm\-yy</c:formatCode>
                <c:ptCount val="154"/>
                <c:pt idx="0">
                  <c:v>41275</c:v>
                </c:pt>
                <c:pt idx="1">
                  <c:v>41306</c:v>
                </c:pt>
                <c:pt idx="2">
                  <c:v>41334</c:v>
                </c:pt>
                <c:pt idx="3">
                  <c:v>41365</c:v>
                </c:pt>
                <c:pt idx="4">
                  <c:v>41395</c:v>
                </c:pt>
                <c:pt idx="5">
                  <c:v>41426</c:v>
                </c:pt>
                <c:pt idx="6">
                  <c:v>41456</c:v>
                </c:pt>
                <c:pt idx="7">
                  <c:v>41487</c:v>
                </c:pt>
                <c:pt idx="8">
                  <c:v>41518</c:v>
                </c:pt>
                <c:pt idx="9">
                  <c:v>41548</c:v>
                </c:pt>
                <c:pt idx="10">
                  <c:v>41579</c:v>
                </c:pt>
                <c:pt idx="11">
                  <c:v>41609</c:v>
                </c:pt>
                <c:pt idx="12">
                  <c:v>41640</c:v>
                </c:pt>
                <c:pt idx="13">
                  <c:v>41671</c:v>
                </c:pt>
                <c:pt idx="14">
                  <c:v>41699</c:v>
                </c:pt>
                <c:pt idx="15">
                  <c:v>41730</c:v>
                </c:pt>
                <c:pt idx="16">
                  <c:v>41760</c:v>
                </c:pt>
                <c:pt idx="17">
                  <c:v>41791</c:v>
                </c:pt>
                <c:pt idx="18">
                  <c:v>41821</c:v>
                </c:pt>
                <c:pt idx="19">
                  <c:v>41852</c:v>
                </c:pt>
                <c:pt idx="20">
                  <c:v>41883</c:v>
                </c:pt>
                <c:pt idx="21">
                  <c:v>41913</c:v>
                </c:pt>
                <c:pt idx="22">
                  <c:v>41944</c:v>
                </c:pt>
                <c:pt idx="23">
                  <c:v>41974</c:v>
                </c:pt>
                <c:pt idx="24">
                  <c:v>42005</c:v>
                </c:pt>
                <c:pt idx="25">
                  <c:v>42036</c:v>
                </c:pt>
                <c:pt idx="26">
                  <c:v>42064</c:v>
                </c:pt>
                <c:pt idx="27">
                  <c:v>42095</c:v>
                </c:pt>
                <c:pt idx="28">
                  <c:v>42125</c:v>
                </c:pt>
                <c:pt idx="29">
                  <c:v>42156</c:v>
                </c:pt>
                <c:pt idx="30">
                  <c:v>42186</c:v>
                </c:pt>
                <c:pt idx="31">
                  <c:v>42217</c:v>
                </c:pt>
                <c:pt idx="32">
                  <c:v>42248</c:v>
                </c:pt>
                <c:pt idx="33">
                  <c:v>42278</c:v>
                </c:pt>
                <c:pt idx="34">
                  <c:v>42309</c:v>
                </c:pt>
                <c:pt idx="35">
                  <c:v>42339</c:v>
                </c:pt>
                <c:pt idx="36">
                  <c:v>42370</c:v>
                </c:pt>
                <c:pt idx="37">
                  <c:v>42401</c:v>
                </c:pt>
                <c:pt idx="38">
                  <c:v>42430</c:v>
                </c:pt>
                <c:pt idx="39">
                  <c:v>42461</c:v>
                </c:pt>
                <c:pt idx="40">
                  <c:v>42491</c:v>
                </c:pt>
                <c:pt idx="41">
                  <c:v>42522</c:v>
                </c:pt>
                <c:pt idx="42">
                  <c:v>42552</c:v>
                </c:pt>
                <c:pt idx="43">
                  <c:v>42583</c:v>
                </c:pt>
                <c:pt idx="44">
                  <c:v>42614</c:v>
                </c:pt>
                <c:pt idx="45">
                  <c:v>42644</c:v>
                </c:pt>
                <c:pt idx="46">
                  <c:v>42675</c:v>
                </c:pt>
                <c:pt idx="47">
                  <c:v>42705</c:v>
                </c:pt>
                <c:pt idx="48">
                  <c:v>42736</c:v>
                </c:pt>
                <c:pt idx="49">
                  <c:v>42767</c:v>
                </c:pt>
                <c:pt idx="50">
                  <c:v>42795</c:v>
                </c:pt>
                <c:pt idx="51">
                  <c:v>42826</c:v>
                </c:pt>
                <c:pt idx="52">
                  <c:v>42856</c:v>
                </c:pt>
                <c:pt idx="53">
                  <c:v>42887</c:v>
                </c:pt>
                <c:pt idx="54">
                  <c:v>42917</c:v>
                </c:pt>
                <c:pt idx="55">
                  <c:v>42948</c:v>
                </c:pt>
                <c:pt idx="56">
                  <c:v>42979</c:v>
                </c:pt>
                <c:pt idx="57">
                  <c:v>43009</c:v>
                </c:pt>
                <c:pt idx="58">
                  <c:v>43040</c:v>
                </c:pt>
                <c:pt idx="59">
                  <c:v>43070</c:v>
                </c:pt>
                <c:pt idx="60">
                  <c:v>43101</c:v>
                </c:pt>
                <c:pt idx="61">
                  <c:v>43132</c:v>
                </c:pt>
                <c:pt idx="62">
                  <c:v>43160</c:v>
                </c:pt>
                <c:pt idx="63">
                  <c:v>43191</c:v>
                </c:pt>
                <c:pt idx="64">
                  <c:v>43221</c:v>
                </c:pt>
                <c:pt idx="65">
                  <c:v>43252</c:v>
                </c:pt>
                <c:pt idx="66">
                  <c:v>43282</c:v>
                </c:pt>
                <c:pt idx="67">
                  <c:v>43313</c:v>
                </c:pt>
                <c:pt idx="68">
                  <c:v>43344</c:v>
                </c:pt>
                <c:pt idx="69">
                  <c:v>43374</c:v>
                </c:pt>
                <c:pt idx="70">
                  <c:v>43405</c:v>
                </c:pt>
                <c:pt idx="71">
                  <c:v>43435</c:v>
                </c:pt>
                <c:pt idx="72">
                  <c:v>43466</c:v>
                </c:pt>
                <c:pt idx="73">
                  <c:v>43497</c:v>
                </c:pt>
                <c:pt idx="74">
                  <c:v>43525</c:v>
                </c:pt>
                <c:pt idx="75">
                  <c:v>43556</c:v>
                </c:pt>
                <c:pt idx="76">
                  <c:v>43586</c:v>
                </c:pt>
                <c:pt idx="77">
                  <c:v>43617</c:v>
                </c:pt>
                <c:pt idx="78">
                  <c:v>43647</c:v>
                </c:pt>
                <c:pt idx="79">
                  <c:v>43678</c:v>
                </c:pt>
                <c:pt idx="80">
                  <c:v>43709</c:v>
                </c:pt>
                <c:pt idx="81">
                  <c:v>43739</c:v>
                </c:pt>
                <c:pt idx="82">
                  <c:v>43770</c:v>
                </c:pt>
                <c:pt idx="83">
                  <c:v>43800</c:v>
                </c:pt>
                <c:pt idx="84">
                  <c:v>43831</c:v>
                </c:pt>
                <c:pt idx="85">
                  <c:v>43862</c:v>
                </c:pt>
                <c:pt idx="86">
                  <c:v>43891</c:v>
                </c:pt>
                <c:pt idx="87">
                  <c:v>43922</c:v>
                </c:pt>
                <c:pt idx="88">
                  <c:v>43952</c:v>
                </c:pt>
                <c:pt idx="89">
                  <c:v>43983</c:v>
                </c:pt>
                <c:pt idx="90">
                  <c:v>44013</c:v>
                </c:pt>
                <c:pt idx="91">
                  <c:v>44044</c:v>
                </c:pt>
                <c:pt idx="92">
                  <c:v>44075</c:v>
                </c:pt>
                <c:pt idx="93">
                  <c:v>44105</c:v>
                </c:pt>
                <c:pt idx="94">
                  <c:v>44136</c:v>
                </c:pt>
                <c:pt idx="95">
                  <c:v>44166</c:v>
                </c:pt>
                <c:pt idx="96">
                  <c:v>44197</c:v>
                </c:pt>
                <c:pt idx="97">
                  <c:v>44228</c:v>
                </c:pt>
                <c:pt idx="98">
                  <c:v>44256</c:v>
                </c:pt>
                <c:pt idx="99">
                  <c:v>44287</c:v>
                </c:pt>
                <c:pt idx="100">
                  <c:v>44317</c:v>
                </c:pt>
                <c:pt idx="101">
                  <c:v>44348</c:v>
                </c:pt>
                <c:pt idx="102">
                  <c:v>44378</c:v>
                </c:pt>
                <c:pt idx="103">
                  <c:v>44409</c:v>
                </c:pt>
                <c:pt idx="104">
                  <c:v>44440</c:v>
                </c:pt>
                <c:pt idx="105">
                  <c:v>44470</c:v>
                </c:pt>
                <c:pt idx="106">
                  <c:v>44501</c:v>
                </c:pt>
                <c:pt idx="107">
                  <c:v>44531</c:v>
                </c:pt>
                <c:pt idx="108">
                  <c:v>44562</c:v>
                </c:pt>
                <c:pt idx="109">
                  <c:v>44593</c:v>
                </c:pt>
                <c:pt idx="110">
                  <c:v>44621</c:v>
                </c:pt>
                <c:pt idx="111">
                  <c:v>44652</c:v>
                </c:pt>
                <c:pt idx="112">
                  <c:v>44682</c:v>
                </c:pt>
                <c:pt idx="113">
                  <c:v>44713</c:v>
                </c:pt>
                <c:pt idx="114">
                  <c:v>44743</c:v>
                </c:pt>
                <c:pt idx="115">
                  <c:v>44774</c:v>
                </c:pt>
                <c:pt idx="116">
                  <c:v>44805</c:v>
                </c:pt>
                <c:pt idx="117">
                  <c:v>44835</c:v>
                </c:pt>
                <c:pt idx="118">
                  <c:v>44866</c:v>
                </c:pt>
                <c:pt idx="119">
                  <c:v>44896</c:v>
                </c:pt>
                <c:pt idx="120">
                  <c:v>44927</c:v>
                </c:pt>
                <c:pt idx="121">
                  <c:v>44958</c:v>
                </c:pt>
                <c:pt idx="122">
                  <c:v>44986</c:v>
                </c:pt>
                <c:pt idx="123">
                  <c:v>45017</c:v>
                </c:pt>
                <c:pt idx="124">
                  <c:v>45047</c:v>
                </c:pt>
                <c:pt idx="125">
                  <c:v>45078</c:v>
                </c:pt>
                <c:pt idx="126">
                  <c:v>45108</c:v>
                </c:pt>
                <c:pt idx="127">
                  <c:v>45139</c:v>
                </c:pt>
                <c:pt idx="128">
                  <c:v>45170</c:v>
                </c:pt>
                <c:pt idx="129">
                  <c:v>45200</c:v>
                </c:pt>
                <c:pt idx="130">
                  <c:v>45231</c:v>
                </c:pt>
                <c:pt idx="131">
                  <c:v>45261</c:v>
                </c:pt>
                <c:pt idx="132">
                  <c:v>45292</c:v>
                </c:pt>
                <c:pt idx="133">
                  <c:v>45323</c:v>
                </c:pt>
                <c:pt idx="134">
                  <c:v>45352</c:v>
                </c:pt>
                <c:pt idx="135">
                  <c:v>45383</c:v>
                </c:pt>
                <c:pt idx="136">
                  <c:v>45413</c:v>
                </c:pt>
                <c:pt idx="137">
                  <c:v>45444</c:v>
                </c:pt>
                <c:pt idx="138">
                  <c:v>45474</c:v>
                </c:pt>
                <c:pt idx="139">
                  <c:v>45505</c:v>
                </c:pt>
                <c:pt idx="140">
                  <c:v>45536</c:v>
                </c:pt>
                <c:pt idx="141">
                  <c:v>45566</c:v>
                </c:pt>
                <c:pt idx="142">
                  <c:v>45597</c:v>
                </c:pt>
                <c:pt idx="143">
                  <c:v>45627</c:v>
                </c:pt>
                <c:pt idx="144">
                  <c:v>45658</c:v>
                </c:pt>
                <c:pt idx="145">
                  <c:v>45689</c:v>
                </c:pt>
                <c:pt idx="146">
                  <c:v>45717</c:v>
                </c:pt>
                <c:pt idx="147">
                  <c:v>45748</c:v>
                </c:pt>
                <c:pt idx="148">
                  <c:v>45778</c:v>
                </c:pt>
                <c:pt idx="149">
                  <c:v>45809</c:v>
                </c:pt>
                <c:pt idx="150">
                  <c:v>45839</c:v>
                </c:pt>
                <c:pt idx="151">
                  <c:v>45870</c:v>
                </c:pt>
                <c:pt idx="152">
                  <c:v>45901</c:v>
                </c:pt>
                <c:pt idx="153">
                  <c:v>45931</c:v>
                </c:pt>
              </c:numCache>
            </c:numRef>
          </c:cat>
          <c:val>
            <c:numRef>
              <c:f>'Gr1'!$K$3:$K$156</c:f>
              <c:numCache>
                <c:formatCode>0.0</c:formatCode>
                <c:ptCount val="154"/>
                <c:pt idx="0">
                  <c:v>9.4193410095545022E-2</c:v>
                </c:pt>
                <c:pt idx="1">
                  <c:v>9.4193410095545022E-2</c:v>
                </c:pt>
                <c:pt idx="2">
                  <c:v>9.4193410095545022E-2</c:v>
                </c:pt>
                <c:pt idx="3">
                  <c:v>9.4193410095545022E-2</c:v>
                </c:pt>
                <c:pt idx="4">
                  <c:v>9.4193410095545022E-2</c:v>
                </c:pt>
                <c:pt idx="5">
                  <c:v>9.4193410095545022E-2</c:v>
                </c:pt>
                <c:pt idx="6">
                  <c:v>9.4193410095545022E-2</c:v>
                </c:pt>
                <c:pt idx="7">
                  <c:v>9.4193410095545022E-2</c:v>
                </c:pt>
                <c:pt idx="8">
                  <c:v>9.4193410095545022E-2</c:v>
                </c:pt>
                <c:pt idx="9">
                  <c:v>9.4193410095545022E-2</c:v>
                </c:pt>
                <c:pt idx="10">
                  <c:v>9.4193410095545022E-2</c:v>
                </c:pt>
                <c:pt idx="11">
                  <c:v>9.4193410095545022E-2</c:v>
                </c:pt>
                <c:pt idx="12">
                  <c:v>9.4193410095545022E-2</c:v>
                </c:pt>
                <c:pt idx="13">
                  <c:v>9.4193410095545022E-2</c:v>
                </c:pt>
                <c:pt idx="14">
                  <c:v>9.4193410095545022E-2</c:v>
                </c:pt>
                <c:pt idx="15">
                  <c:v>9.4193410095545022E-2</c:v>
                </c:pt>
                <c:pt idx="16">
                  <c:v>9.4193410095545022E-2</c:v>
                </c:pt>
                <c:pt idx="17">
                  <c:v>9.4193410095545022E-2</c:v>
                </c:pt>
                <c:pt idx="18">
                  <c:v>9.4193410095545022E-2</c:v>
                </c:pt>
                <c:pt idx="19">
                  <c:v>9.4193410095545022E-2</c:v>
                </c:pt>
                <c:pt idx="20">
                  <c:v>9.4193410095545022E-2</c:v>
                </c:pt>
                <c:pt idx="21">
                  <c:v>9.4193410095545022E-2</c:v>
                </c:pt>
                <c:pt idx="22">
                  <c:v>9.4193410095545022E-2</c:v>
                </c:pt>
                <c:pt idx="23">
                  <c:v>9.4193410095545022E-2</c:v>
                </c:pt>
                <c:pt idx="24">
                  <c:v>9.4193410095545022E-2</c:v>
                </c:pt>
                <c:pt idx="25">
                  <c:v>9.4193410095545022E-2</c:v>
                </c:pt>
                <c:pt idx="26">
                  <c:v>9.4193410095545022E-2</c:v>
                </c:pt>
                <c:pt idx="27">
                  <c:v>9.4193410095545022E-2</c:v>
                </c:pt>
                <c:pt idx="28">
                  <c:v>9.4193410095545022E-2</c:v>
                </c:pt>
                <c:pt idx="29">
                  <c:v>9.4193410095545022E-2</c:v>
                </c:pt>
                <c:pt idx="30">
                  <c:v>9.4193410095545022E-2</c:v>
                </c:pt>
                <c:pt idx="31">
                  <c:v>9.4193410095545022E-2</c:v>
                </c:pt>
                <c:pt idx="32">
                  <c:v>9.4193410095545022E-2</c:v>
                </c:pt>
                <c:pt idx="33">
                  <c:v>9.4193410095545022E-2</c:v>
                </c:pt>
                <c:pt idx="34">
                  <c:v>9.4193410095545022E-2</c:v>
                </c:pt>
                <c:pt idx="35">
                  <c:v>9.4193410095545022E-2</c:v>
                </c:pt>
                <c:pt idx="36">
                  <c:v>9.4193410095545022E-2</c:v>
                </c:pt>
                <c:pt idx="37">
                  <c:v>9.4193410095545022E-2</c:v>
                </c:pt>
                <c:pt idx="38">
                  <c:v>9.4193410095545022E-2</c:v>
                </c:pt>
                <c:pt idx="39">
                  <c:v>9.4193410095545022E-2</c:v>
                </c:pt>
                <c:pt idx="40">
                  <c:v>9.4193410095545022E-2</c:v>
                </c:pt>
                <c:pt idx="41">
                  <c:v>9.4193410095545022E-2</c:v>
                </c:pt>
                <c:pt idx="42">
                  <c:v>9.4193410095545022E-2</c:v>
                </c:pt>
                <c:pt idx="43">
                  <c:v>9.4193410095545022E-2</c:v>
                </c:pt>
                <c:pt idx="44">
                  <c:v>9.4193410095545022E-2</c:v>
                </c:pt>
                <c:pt idx="45">
                  <c:v>9.4193410095545022E-2</c:v>
                </c:pt>
                <c:pt idx="46">
                  <c:v>9.4193410095545022E-2</c:v>
                </c:pt>
                <c:pt idx="47">
                  <c:v>9.4193410095545022E-2</c:v>
                </c:pt>
                <c:pt idx="48">
                  <c:v>9.4193410095545022E-2</c:v>
                </c:pt>
                <c:pt idx="49">
                  <c:v>9.4193410095545022E-2</c:v>
                </c:pt>
                <c:pt idx="50">
                  <c:v>9.4193410095545022E-2</c:v>
                </c:pt>
                <c:pt idx="51">
                  <c:v>9.4193410095545022E-2</c:v>
                </c:pt>
                <c:pt idx="52">
                  <c:v>9.4193410095545022E-2</c:v>
                </c:pt>
                <c:pt idx="53">
                  <c:v>9.4193410095545022E-2</c:v>
                </c:pt>
                <c:pt idx="54">
                  <c:v>9.4193410095545022E-2</c:v>
                </c:pt>
                <c:pt idx="55">
                  <c:v>9.4193410095545022E-2</c:v>
                </c:pt>
                <c:pt idx="56">
                  <c:v>9.4193410095545022E-2</c:v>
                </c:pt>
                <c:pt idx="57">
                  <c:v>9.4193410095545022E-2</c:v>
                </c:pt>
                <c:pt idx="58">
                  <c:v>9.4193410095545022E-2</c:v>
                </c:pt>
                <c:pt idx="59">
                  <c:v>9.4193410095545022E-2</c:v>
                </c:pt>
                <c:pt idx="60">
                  <c:v>9.4193410095545022E-2</c:v>
                </c:pt>
                <c:pt idx="61">
                  <c:v>9.4193410095545022E-2</c:v>
                </c:pt>
                <c:pt idx="62">
                  <c:v>9.4193410095545022E-2</c:v>
                </c:pt>
                <c:pt idx="63">
                  <c:v>9.4193410095545022E-2</c:v>
                </c:pt>
                <c:pt idx="64">
                  <c:v>9.4193410095545022E-2</c:v>
                </c:pt>
                <c:pt idx="65">
                  <c:v>9.4193410095545022E-2</c:v>
                </c:pt>
                <c:pt idx="66">
                  <c:v>9.4193410095545022E-2</c:v>
                </c:pt>
                <c:pt idx="67">
                  <c:v>9.4193410095545022E-2</c:v>
                </c:pt>
                <c:pt idx="68">
                  <c:v>9.4193410095545022E-2</c:v>
                </c:pt>
                <c:pt idx="69">
                  <c:v>9.4193410095545022E-2</c:v>
                </c:pt>
                <c:pt idx="70">
                  <c:v>9.4193410095545022E-2</c:v>
                </c:pt>
                <c:pt idx="71">
                  <c:v>9.4193410095545022E-2</c:v>
                </c:pt>
                <c:pt idx="72">
                  <c:v>9.4193410095545022E-2</c:v>
                </c:pt>
                <c:pt idx="73">
                  <c:v>9.4193410095545022E-2</c:v>
                </c:pt>
                <c:pt idx="74">
                  <c:v>9.4193410095545022E-2</c:v>
                </c:pt>
                <c:pt idx="75">
                  <c:v>9.4193410095545022E-2</c:v>
                </c:pt>
                <c:pt idx="76">
                  <c:v>9.4193410095545022E-2</c:v>
                </c:pt>
                <c:pt idx="77">
                  <c:v>9.4193410095545022E-2</c:v>
                </c:pt>
                <c:pt idx="78">
                  <c:v>9.4193410095545022E-2</c:v>
                </c:pt>
                <c:pt idx="79">
                  <c:v>9.4193410095545022E-2</c:v>
                </c:pt>
                <c:pt idx="80">
                  <c:v>9.4193410095545022E-2</c:v>
                </c:pt>
                <c:pt idx="81">
                  <c:v>9.4193410095545022E-2</c:v>
                </c:pt>
                <c:pt idx="82">
                  <c:v>9.4193410095545022E-2</c:v>
                </c:pt>
                <c:pt idx="83">
                  <c:v>9.4193410095545022E-2</c:v>
                </c:pt>
                <c:pt idx="84">
                  <c:v>9.4193410095545022E-2</c:v>
                </c:pt>
                <c:pt idx="85">
                  <c:v>9.4193410095545022E-2</c:v>
                </c:pt>
                <c:pt idx="86">
                  <c:v>9.4193410095545022E-2</c:v>
                </c:pt>
                <c:pt idx="87">
                  <c:v>9.4193410095545022E-2</c:v>
                </c:pt>
                <c:pt idx="88">
                  <c:v>9.4193410095545022E-2</c:v>
                </c:pt>
                <c:pt idx="89">
                  <c:v>9.4193410095545022E-2</c:v>
                </c:pt>
                <c:pt idx="90">
                  <c:v>9.4193410095545022E-2</c:v>
                </c:pt>
                <c:pt idx="91">
                  <c:v>9.4193410095545022E-2</c:v>
                </c:pt>
                <c:pt idx="92">
                  <c:v>9.4193410095545022E-2</c:v>
                </c:pt>
                <c:pt idx="93">
                  <c:v>9.4193410095545022E-2</c:v>
                </c:pt>
                <c:pt idx="94">
                  <c:v>9.4193410095545022E-2</c:v>
                </c:pt>
                <c:pt idx="95">
                  <c:v>9.4193410095545022E-2</c:v>
                </c:pt>
                <c:pt idx="96">
                  <c:v>9.4193410095545022E-2</c:v>
                </c:pt>
                <c:pt idx="97">
                  <c:v>9.4193410095545022E-2</c:v>
                </c:pt>
                <c:pt idx="98">
                  <c:v>9.4193410095545022E-2</c:v>
                </c:pt>
                <c:pt idx="99">
                  <c:v>9.4193410095545022E-2</c:v>
                </c:pt>
                <c:pt idx="100">
                  <c:v>9.4193410095545022E-2</c:v>
                </c:pt>
                <c:pt idx="101">
                  <c:v>9.4193410095545022E-2</c:v>
                </c:pt>
                <c:pt idx="102">
                  <c:v>9.4193410095545022E-2</c:v>
                </c:pt>
                <c:pt idx="103">
                  <c:v>9.4193410095545022E-2</c:v>
                </c:pt>
                <c:pt idx="104">
                  <c:v>9.4193410095545022E-2</c:v>
                </c:pt>
                <c:pt idx="105">
                  <c:v>9.4193410095545022E-2</c:v>
                </c:pt>
                <c:pt idx="106">
                  <c:v>9.4193410095545022E-2</c:v>
                </c:pt>
                <c:pt idx="107">
                  <c:v>9.4193410095545022E-2</c:v>
                </c:pt>
                <c:pt idx="108">
                  <c:v>9.4193410095545022E-2</c:v>
                </c:pt>
                <c:pt idx="109">
                  <c:v>9.4193410095545022E-2</c:v>
                </c:pt>
                <c:pt idx="110">
                  <c:v>9.4193410095545022E-2</c:v>
                </c:pt>
                <c:pt idx="111">
                  <c:v>9.4193410095545022E-2</c:v>
                </c:pt>
                <c:pt idx="112">
                  <c:v>9.4193410095545022E-2</c:v>
                </c:pt>
                <c:pt idx="113">
                  <c:v>9.4193410095545022E-2</c:v>
                </c:pt>
                <c:pt idx="114">
                  <c:v>9.4193410095545022E-2</c:v>
                </c:pt>
                <c:pt idx="115">
                  <c:v>9.4193410095545022E-2</c:v>
                </c:pt>
                <c:pt idx="116">
                  <c:v>9.4193410095545022E-2</c:v>
                </c:pt>
                <c:pt idx="117">
                  <c:v>9.4193410095545022E-2</c:v>
                </c:pt>
                <c:pt idx="118">
                  <c:v>9.4193410095545022E-2</c:v>
                </c:pt>
                <c:pt idx="119">
                  <c:v>9.4193410095545022E-2</c:v>
                </c:pt>
                <c:pt idx="120">
                  <c:v>9.4193410095545022E-2</c:v>
                </c:pt>
                <c:pt idx="121">
                  <c:v>9.4193410095545022E-2</c:v>
                </c:pt>
                <c:pt idx="122">
                  <c:v>9.4193410095545022E-2</c:v>
                </c:pt>
                <c:pt idx="123">
                  <c:v>9.4193410095545022E-2</c:v>
                </c:pt>
                <c:pt idx="124">
                  <c:v>9.4193410095545022E-2</c:v>
                </c:pt>
                <c:pt idx="125">
                  <c:v>9.4193410095545022E-2</c:v>
                </c:pt>
                <c:pt idx="126">
                  <c:v>9.4193410095545022E-2</c:v>
                </c:pt>
                <c:pt idx="127">
                  <c:v>9.4193410095545022E-2</c:v>
                </c:pt>
                <c:pt idx="128">
                  <c:v>9.4193410095545022E-2</c:v>
                </c:pt>
                <c:pt idx="129">
                  <c:v>9.4193410095545022E-2</c:v>
                </c:pt>
                <c:pt idx="130">
                  <c:v>9.4193410095545022E-2</c:v>
                </c:pt>
                <c:pt idx="131">
                  <c:v>9.4193410095545022E-2</c:v>
                </c:pt>
                <c:pt idx="132">
                  <c:v>9.4193410095545022E-2</c:v>
                </c:pt>
                <c:pt idx="133">
                  <c:v>9.4193410095545022E-2</c:v>
                </c:pt>
                <c:pt idx="134">
                  <c:v>9.4193410095545022E-2</c:v>
                </c:pt>
                <c:pt idx="135">
                  <c:v>9.4193410095545022E-2</c:v>
                </c:pt>
                <c:pt idx="136">
                  <c:v>9.4193410095545022E-2</c:v>
                </c:pt>
                <c:pt idx="137">
                  <c:v>9.4193410095545022E-2</c:v>
                </c:pt>
                <c:pt idx="138">
                  <c:v>9.4193410095545022E-2</c:v>
                </c:pt>
                <c:pt idx="139">
                  <c:v>9.4193410095545022E-2</c:v>
                </c:pt>
                <c:pt idx="140">
                  <c:v>9.4193410095545022E-2</c:v>
                </c:pt>
                <c:pt idx="141">
                  <c:v>9.4193410095545022E-2</c:v>
                </c:pt>
                <c:pt idx="142">
                  <c:v>9.4193410095545022E-2</c:v>
                </c:pt>
                <c:pt idx="143">
                  <c:v>9.4193410095545022E-2</c:v>
                </c:pt>
                <c:pt idx="144">
                  <c:v>9.4193410095545022E-2</c:v>
                </c:pt>
                <c:pt idx="145">
                  <c:v>9.4193410095545022E-2</c:v>
                </c:pt>
                <c:pt idx="146">
                  <c:v>9.4193410095545022E-2</c:v>
                </c:pt>
                <c:pt idx="147">
                  <c:v>9.4193410095545022E-2</c:v>
                </c:pt>
                <c:pt idx="148">
                  <c:v>9.4193410095545022E-2</c:v>
                </c:pt>
                <c:pt idx="149">
                  <c:v>9.4193410095545022E-2</c:v>
                </c:pt>
                <c:pt idx="150">
                  <c:v>9.4193410095545022E-2</c:v>
                </c:pt>
                <c:pt idx="151">
                  <c:v>9.4193410095545022E-2</c:v>
                </c:pt>
                <c:pt idx="152">
                  <c:v>9.4193410095545022E-2</c:v>
                </c:pt>
                <c:pt idx="153">
                  <c:v>9.4193410095545022E-2</c:v>
                </c:pt>
              </c:numCache>
            </c:numRef>
          </c:val>
          <c:smooth val="0"/>
          <c:extLst>
            <c:ext xmlns:c16="http://schemas.microsoft.com/office/drawing/2014/chart" uri="{C3380CC4-5D6E-409C-BE32-E72D297353CC}">
              <c16:uniqueId val="{00000003-1D1A-49B0-81EB-470232296B65}"/>
            </c:ext>
          </c:extLst>
        </c:ser>
        <c:ser>
          <c:idx val="4"/>
          <c:order val="2"/>
          <c:tx>
            <c:strRef>
              <c:f>'Gr1'!$L$2</c:f>
              <c:strCache>
                <c:ptCount val="1"/>
              </c:strCache>
            </c:strRef>
          </c:tx>
          <c:spPr>
            <a:ln w="15875" cap="rnd">
              <a:solidFill>
                <a:schemeClr val="tx1"/>
              </a:solidFill>
              <a:prstDash val="sysDash"/>
              <a:round/>
            </a:ln>
            <a:effectLst/>
          </c:spPr>
          <c:marker>
            <c:symbol val="none"/>
          </c:marker>
          <c:cat>
            <c:numRef>
              <c:f>'Gr1'!$F$3:$F$156</c:f>
              <c:numCache>
                <c:formatCode>mmm\-yy</c:formatCode>
                <c:ptCount val="154"/>
                <c:pt idx="0">
                  <c:v>41275</c:v>
                </c:pt>
                <c:pt idx="1">
                  <c:v>41306</c:v>
                </c:pt>
                <c:pt idx="2">
                  <c:v>41334</c:v>
                </c:pt>
                <c:pt idx="3">
                  <c:v>41365</c:v>
                </c:pt>
                <c:pt idx="4">
                  <c:v>41395</c:v>
                </c:pt>
                <c:pt idx="5">
                  <c:v>41426</c:v>
                </c:pt>
                <c:pt idx="6">
                  <c:v>41456</c:v>
                </c:pt>
                <c:pt idx="7">
                  <c:v>41487</c:v>
                </c:pt>
                <c:pt idx="8">
                  <c:v>41518</c:v>
                </c:pt>
                <c:pt idx="9">
                  <c:v>41548</c:v>
                </c:pt>
                <c:pt idx="10">
                  <c:v>41579</c:v>
                </c:pt>
                <c:pt idx="11">
                  <c:v>41609</c:v>
                </c:pt>
                <c:pt idx="12">
                  <c:v>41640</c:v>
                </c:pt>
                <c:pt idx="13">
                  <c:v>41671</c:v>
                </c:pt>
                <c:pt idx="14">
                  <c:v>41699</c:v>
                </c:pt>
                <c:pt idx="15">
                  <c:v>41730</c:v>
                </c:pt>
                <c:pt idx="16">
                  <c:v>41760</c:v>
                </c:pt>
                <c:pt idx="17">
                  <c:v>41791</c:v>
                </c:pt>
                <c:pt idx="18">
                  <c:v>41821</c:v>
                </c:pt>
                <c:pt idx="19">
                  <c:v>41852</c:v>
                </c:pt>
                <c:pt idx="20">
                  <c:v>41883</c:v>
                </c:pt>
                <c:pt idx="21">
                  <c:v>41913</c:v>
                </c:pt>
                <c:pt idx="22">
                  <c:v>41944</c:v>
                </c:pt>
                <c:pt idx="23">
                  <c:v>41974</c:v>
                </c:pt>
                <c:pt idx="24">
                  <c:v>42005</c:v>
                </c:pt>
                <c:pt idx="25">
                  <c:v>42036</c:v>
                </c:pt>
                <c:pt idx="26">
                  <c:v>42064</c:v>
                </c:pt>
                <c:pt idx="27">
                  <c:v>42095</c:v>
                </c:pt>
                <c:pt idx="28">
                  <c:v>42125</c:v>
                </c:pt>
                <c:pt idx="29">
                  <c:v>42156</c:v>
                </c:pt>
                <c:pt idx="30">
                  <c:v>42186</c:v>
                </c:pt>
                <c:pt idx="31">
                  <c:v>42217</c:v>
                </c:pt>
                <c:pt idx="32">
                  <c:v>42248</c:v>
                </c:pt>
                <c:pt idx="33">
                  <c:v>42278</c:v>
                </c:pt>
                <c:pt idx="34">
                  <c:v>42309</c:v>
                </c:pt>
                <c:pt idx="35">
                  <c:v>42339</c:v>
                </c:pt>
                <c:pt idx="36">
                  <c:v>42370</c:v>
                </c:pt>
                <c:pt idx="37">
                  <c:v>42401</c:v>
                </c:pt>
                <c:pt idx="38">
                  <c:v>42430</c:v>
                </c:pt>
                <c:pt idx="39">
                  <c:v>42461</c:v>
                </c:pt>
                <c:pt idx="40">
                  <c:v>42491</c:v>
                </c:pt>
                <c:pt idx="41">
                  <c:v>42522</c:v>
                </c:pt>
                <c:pt idx="42">
                  <c:v>42552</c:v>
                </c:pt>
                <c:pt idx="43">
                  <c:v>42583</c:v>
                </c:pt>
                <c:pt idx="44">
                  <c:v>42614</c:v>
                </c:pt>
                <c:pt idx="45">
                  <c:v>42644</c:v>
                </c:pt>
                <c:pt idx="46">
                  <c:v>42675</c:v>
                </c:pt>
                <c:pt idx="47">
                  <c:v>42705</c:v>
                </c:pt>
                <c:pt idx="48">
                  <c:v>42736</c:v>
                </c:pt>
                <c:pt idx="49">
                  <c:v>42767</c:v>
                </c:pt>
                <c:pt idx="50">
                  <c:v>42795</c:v>
                </c:pt>
                <c:pt idx="51">
                  <c:v>42826</c:v>
                </c:pt>
                <c:pt idx="52">
                  <c:v>42856</c:v>
                </c:pt>
                <c:pt idx="53">
                  <c:v>42887</c:v>
                </c:pt>
                <c:pt idx="54">
                  <c:v>42917</c:v>
                </c:pt>
                <c:pt idx="55">
                  <c:v>42948</c:v>
                </c:pt>
                <c:pt idx="56">
                  <c:v>42979</c:v>
                </c:pt>
                <c:pt idx="57">
                  <c:v>43009</c:v>
                </c:pt>
                <c:pt idx="58">
                  <c:v>43040</c:v>
                </c:pt>
                <c:pt idx="59">
                  <c:v>43070</c:v>
                </c:pt>
                <c:pt idx="60">
                  <c:v>43101</c:v>
                </c:pt>
                <c:pt idx="61">
                  <c:v>43132</c:v>
                </c:pt>
                <c:pt idx="62">
                  <c:v>43160</c:v>
                </c:pt>
                <c:pt idx="63">
                  <c:v>43191</c:v>
                </c:pt>
                <c:pt idx="64">
                  <c:v>43221</c:v>
                </c:pt>
                <c:pt idx="65">
                  <c:v>43252</c:v>
                </c:pt>
                <c:pt idx="66">
                  <c:v>43282</c:v>
                </c:pt>
                <c:pt idx="67">
                  <c:v>43313</c:v>
                </c:pt>
                <c:pt idx="68">
                  <c:v>43344</c:v>
                </c:pt>
                <c:pt idx="69">
                  <c:v>43374</c:v>
                </c:pt>
                <c:pt idx="70">
                  <c:v>43405</c:v>
                </c:pt>
                <c:pt idx="71">
                  <c:v>43435</c:v>
                </c:pt>
                <c:pt idx="72">
                  <c:v>43466</c:v>
                </c:pt>
                <c:pt idx="73">
                  <c:v>43497</c:v>
                </c:pt>
                <c:pt idx="74">
                  <c:v>43525</c:v>
                </c:pt>
                <c:pt idx="75">
                  <c:v>43556</c:v>
                </c:pt>
                <c:pt idx="76">
                  <c:v>43586</c:v>
                </c:pt>
                <c:pt idx="77">
                  <c:v>43617</c:v>
                </c:pt>
                <c:pt idx="78">
                  <c:v>43647</c:v>
                </c:pt>
                <c:pt idx="79">
                  <c:v>43678</c:v>
                </c:pt>
                <c:pt idx="80">
                  <c:v>43709</c:v>
                </c:pt>
                <c:pt idx="81">
                  <c:v>43739</c:v>
                </c:pt>
                <c:pt idx="82">
                  <c:v>43770</c:v>
                </c:pt>
                <c:pt idx="83">
                  <c:v>43800</c:v>
                </c:pt>
                <c:pt idx="84">
                  <c:v>43831</c:v>
                </c:pt>
                <c:pt idx="85">
                  <c:v>43862</c:v>
                </c:pt>
                <c:pt idx="86">
                  <c:v>43891</c:v>
                </c:pt>
                <c:pt idx="87">
                  <c:v>43922</c:v>
                </c:pt>
                <c:pt idx="88">
                  <c:v>43952</c:v>
                </c:pt>
                <c:pt idx="89">
                  <c:v>43983</c:v>
                </c:pt>
                <c:pt idx="90">
                  <c:v>44013</c:v>
                </c:pt>
                <c:pt idx="91">
                  <c:v>44044</c:v>
                </c:pt>
                <c:pt idx="92">
                  <c:v>44075</c:v>
                </c:pt>
                <c:pt idx="93">
                  <c:v>44105</c:v>
                </c:pt>
                <c:pt idx="94">
                  <c:v>44136</c:v>
                </c:pt>
                <c:pt idx="95">
                  <c:v>44166</c:v>
                </c:pt>
                <c:pt idx="96">
                  <c:v>44197</c:v>
                </c:pt>
                <c:pt idx="97">
                  <c:v>44228</c:v>
                </c:pt>
                <c:pt idx="98">
                  <c:v>44256</c:v>
                </c:pt>
                <c:pt idx="99">
                  <c:v>44287</c:v>
                </c:pt>
                <c:pt idx="100">
                  <c:v>44317</c:v>
                </c:pt>
                <c:pt idx="101">
                  <c:v>44348</c:v>
                </c:pt>
                <c:pt idx="102">
                  <c:v>44378</c:v>
                </c:pt>
                <c:pt idx="103">
                  <c:v>44409</c:v>
                </c:pt>
                <c:pt idx="104">
                  <c:v>44440</c:v>
                </c:pt>
                <c:pt idx="105">
                  <c:v>44470</c:v>
                </c:pt>
                <c:pt idx="106">
                  <c:v>44501</c:v>
                </c:pt>
                <c:pt idx="107">
                  <c:v>44531</c:v>
                </c:pt>
                <c:pt idx="108">
                  <c:v>44562</c:v>
                </c:pt>
                <c:pt idx="109">
                  <c:v>44593</c:v>
                </c:pt>
                <c:pt idx="110">
                  <c:v>44621</c:v>
                </c:pt>
                <c:pt idx="111">
                  <c:v>44652</c:v>
                </c:pt>
                <c:pt idx="112">
                  <c:v>44682</c:v>
                </c:pt>
                <c:pt idx="113">
                  <c:v>44713</c:v>
                </c:pt>
                <c:pt idx="114">
                  <c:v>44743</c:v>
                </c:pt>
                <c:pt idx="115">
                  <c:v>44774</c:v>
                </c:pt>
                <c:pt idx="116">
                  <c:v>44805</c:v>
                </c:pt>
                <c:pt idx="117">
                  <c:v>44835</c:v>
                </c:pt>
                <c:pt idx="118">
                  <c:v>44866</c:v>
                </c:pt>
                <c:pt idx="119">
                  <c:v>44896</c:v>
                </c:pt>
                <c:pt idx="120">
                  <c:v>44927</c:v>
                </c:pt>
                <c:pt idx="121">
                  <c:v>44958</c:v>
                </c:pt>
                <c:pt idx="122">
                  <c:v>44986</c:v>
                </c:pt>
                <c:pt idx="123">
                  <c:v>45017</c:v>
                </c:pt>
                <c:pt idx="124">
                  <c:v>45047</c:v>
                </c:pt>
                <c:pt idx="125">
                  <c:v>45078</c:v>
                </c:pt>
                <c:pt idx="126">
                  <c:v>45108</c:v>
                </c:pt>
                <c:pt idx="127">
                  <c:v>45139</c:v>
                </c:pt>
                <c:pt idx="128">
                  <c:v>45170</c:v>
                </c:pt>
                <c:pt idx="129">
                  <c:v>45200</c:v>
                </c:pt>
                <c:pt idx="130">
                  <c:v>45231</c:v>
                </c:pt>
                <c:pt idx="131">
                  <c:v>45261</c:v>
                </c:pt>
                <c:pt idx="132">
                  <c:v>45292</c:v>
                </c:pt>
                <c:pt idx="133">
                  <c:v>45323</c:v>
                </c:pt>
                <c:pt idx="134">
                  <c:v>45352</c:v>
                </c:pt>
                <c:pt idx="135">
                  <c:v>45383</c:v>
                </c:pt>
                <c:pt idx="136">
                  <c:v>45413</c:v>
                </c:pt>
                <c:pt idx="137">
                  <c:v>45444</c:v>
                </c:pt>
                <c:pt idx="138">
                  <c:v>45474</c:v>
                </c:pt>
                <c:pt idx="139">
                  <c:v>45505</c:v>
                </c:pt>
                <c:pt idx="140">
                  <c:v>45536</c:v>
                </c:pt>
                <c:pt idx="141">
                  <c:v>45566</c:v>
                </c:pt>
                <c:pt idx="142">
                  <c:v>45597</c:v>
                </c:pt>
                <c:pt idx="143">
                  <c:v>45627</c:v>
                </c:pt>
                <c:pt idx="144">
                  <c:v>45658</c:v>
                </c:pt>
                <c:pt idx="145">
                  <c:v>45689</c:v>
                </c:pt>
                <c:pt idx="146">
                  <c:v>45717</c:v>
                </c:pt>
                <c:pt idx="147">
                  <c:v>45748</c:v>
                </c:pt>
                <c:pt idx="148">
                  <c:v>45778</c:v>
                </c:pt>
                <c:pt idx="149">
                  <c:v>45809</c:v>
                </c:pt>
                <c:pt idx="150">
                  <c:v>45839</c:v>
                </c:pt>
                <c:pt idx="151">
                  <c:v>45870</c:v>
                </c:pt>
                <c:pt idx="152">
                  <c:v>45901</c:v>
                </c:pt>
                <c:pt idx="153">
                  <c:v>45931</c:v>
                </c:pt>
              </c:numCache>
            </c:numRef>
          </c:cat>
          <c:val>
            <c:numRef>
              <c:f>'Gr1'!$L$3:$L$156</c:f>
              <c:numCache>
                <c:formatCode>0.0</c:formatCode>
                <c:ptCount val="154"/>
                <c:pt idx="0">
                  <c:v>0.50313387820220057</c:v>
                </c:pt>
                <c:pt idx="1">
                  <c:v>0.50313387820220057</c:v>
                </c:pt>
                <c:pt idx="2">
                  <c:v>0.50313387820220057</c:v>
                </c:pt>
                <c:pt idx="3">
                  <c:v>0.50313387820220057</c:v>
                </c:pt>
                <c:pt idx="4">
                  <c:v>0.50313387820220057</c:v>
                </c:pt>
                <c:pt idx="5">
                  <c:v>0.50313387820220057</c:v>
                </c:pt>
                <c:pt idx="6">
                  <c:v>0.50313387820220057</c:v>
                </c:pt>
                <c:pt idx="7">
                  <c:v>0.50313387820220057</c:v>
                </c:pt>
                <c:pt idx="8">
                  <c:v>0.50313387820220057</c:v>
                </c:pt>
                <c:pt idx="9">
                  <c:v>0.50313387820220057</c:v>
                </c:pt>
                <c:pt idx="10">
                  <c:v>0.50313387820220057</c:v>
                </c:pt>
                <c:pt idx="11">
                  <c:v>0.50313387820220057</c:v>
                </c:pt>
                <c:pt idx="12">
                  <c:v>0.50313387820220057</c:v>
                </c:pt>
                <c:pt idx="13">
                  <c:v>0.50313387820220057</c:v>
                </c:pt>
                <c:pt idx="14">
                  <c:v>0.50313387820220057</c:v>
                </c:pt>
                <c:pt idx="15">
                  <c:v>0.50313387820220057</c:v>
                </c:pt>
                <c:pt idx="16">
                  <c:v>0.50313387820220057</c:v>
                </c:pt>
                <c:pt idx="17">
                  <c:v>0.50313387820220057</c:v>
                </c:pt>
                <c:pt idx="18">
                  <c:v>0.50313387820220057</c:v>
                </c:pt>
                <c:pt idx="19">
                  <c:v>0.50313387820220057</c:v>
                </c:pt>
                <c:pt idx="20">
                  <c:v>0.50313387820220057</c:v>
                </c:pt>
                <c:pt idx="21">
                  <c:v>0.50313387820220057</c:v>
                </c:pt>
                <c:pt idx="22">
                  <c:v>0.50313387820220057</c:v>
                </c:pt>
                <c:pt idx="23">
                  <c:v>0.50313387820220057</c:v>
                </c:pt>
                <c:pt idx="24">
                  <c:v>0.50313387820220057</c:v>
                </c:pt>
                <c:pt idx="25">
                  <c:v>0.50313387820220057</c:v>
                </c:pt>
                <c:pt idx="26">
                  <c:v>0.50313387820220057</c:v>
                </c:pt>
                <c:pt idx="27">
                  <c:v>0.50313387820220057</c:v>
                </c:pt>
                <c:pt idx="28">
                  <c:v>0.50313387820220057</c:v>
                </c:pt>
                <c:pt idx="29">
                  <c:v>0.50313387820220057</c:v>
                </c:pt>
                <c:pt idx="30">
                  <c:v>0.50313387820220057</c:v>
                </c:pt>
                <c:pt idx="31">
                  <c:v>0.50313387820220057</c:v>
                </c:pt>
                <c:pt idx="32">
                  <c:v>0.50313387820220057</c:v>
                </c:pt>
                <c:pt idx="33">
                  <c:v>0.50313387820220057</c:v>
                </c:pt>
                <c:pt idx="34">
                  <c:v>0.50313387820220057</c:v>
                </c:pt>
                <c:pt idx="35">
                  <c:v>0.50313387820220057</c:v>
                </c:pt>
                <c:pt idx="36">
                  <c:v>0.50313387820220057</c:v>
                </c:pt>
                <c:pt idx="37">
                  <c:v>0.50313387820220057</c:v>
                </c:pt>
                <c:pt idx="38">
                  <c:v>0.50313387820220057</c:v>
                </c:pt>
                <c:pt idx="39">
                  <c:v>0.50313387820220057</c:v>
                </c:pt>
                <c:pt idx="40">
                  <c:v>0.50313387820220057</c:v>
                </c:pt>
                <c:pt idx="41">
                  <c:v>0.50313387820220057</c:v>
                </c:pt>
                <c:pt idx="42">
                  <c:v>0.50313387820220057</c:v>
                </c:pt>
                <c:pt idx="43">
                  <c:v>0.50313387820220057</c:v>
                </c:pt>
                <c:pt idx="44">
                  <c:v>0.50313387820220057</c:v>
                </c:pt>
                <c:pt idx="45">
                  <c:v>0.50313387820220057</c:v>
                </c:pt>
                <c:pt idx="46">
                  <c:v>0.50313387820220057</c:v>
                </c:pt>
                <c:pt idx="47">
                  <c:v>0.50313387820220057</c:v>
                </c:pt>
                <c:pt idx="48">
                  <c:v>0.50313387820220057</c:v>
                </c:pt>
                <c:pt idx="49">
                  <c:v>0.50313387820220057</c:v>
                </c:pt>
                <c:pt idx="50">
                  <c:v>0.50313387820220057</c:v>
                </c:pt>
                <c:pt idx="51">
                  <c:v>0.50313387820220057</c:v>
                </c:pt>
                <c:pt idx="52">
                  <c:v>0.50313387820220057</c:v>
                </c:pt>
                <c:pt idx="53">
                  <c:v>0.50313387820220057</c:v>
                </c:pt>
                <c:pt idx="54">
                  <c:v>0.50313387820220057</c:v>
                </c:pt>
                <c:pt idx="55">
                  <c:v>0.50313387820220057</c:v>
                </c:pt>
                <c:pt idx="56">
                  <c:v>0.50313387820220057</c:v>
                </c:pt>
                <c:pt idx="57">
                  <c:v>0.50313387820220057</c:v>
                </c:pt>
                <c:pt idx="58">
                  <c:v>0.50313387820220057</c:v>
                </c:pt>
                <c:pt idx="59">
                  <c:v>0.50313387820220057</c:v>
                </c:pt>
                <c:pt idx="60">
                  <c:v>0.50313387820220057</c:v>
                </c:pt>
                <c:pt idx="61">
                  <c:v>0.50313387820220057</c:v>
                </c:pt>
                <c:pt idx="62">
                  <c:v>0.50313387820220057</c:v>
                </c:pt>
                <c:pt idx="63">
                  <c:v>0.50313387820220057</c:v>
                </c:pt>
                <c:pt idx="64">
                  <c:v>0.50313387820220057</c:v>
                </c:pt>
                <c:pt idx="65">
                  <c:v>0.50313387820220057</c:v>
                </c:pt>
                <c:pt idx="66">
                  <c:v>0.50313387820220057</c:v>
                </c:pt>
                <c:pt idx="67">
                  <c:v>0.50313387820220057</c:v>
                </c:pt>
                <c:pt idx="68">
                  <c:v>0.50313387820220057</c:v>
                </c:pt>
                <c:pt idx="69">
                  <c:v>0.50313387820220057</c:v>
                </c:pt>
                <c:pt idx="70">
                  <c:v>0.50313387820220057</c:v>
                </c:pt>
                <c:pt idx="71">
                  <c:v>0.50313387820220057</c:v>
                </c:pt>
                <c:pt idx="72">
                  <c:v>0.50313387820220057</c:v>
                </c:pt>
                <c:pt idx="73">
                  <c:v>0.50313387820220057</c:v>
                </c:pt>
                <c:pt idx="74">
                  <c:v>0.50313387820220057</c:v>
                </c:pt>
                <c:pt idx="75">
                  <c:v>0.50313387820220057</c:v>
                </c:pt>
                <c:pt idx="76">
                  <c:v>0.50313387820220057</c:v>
                </c:pt>
                <c:pt idx="77">
                  <c:v>0.50313387820220057</c:v>
                </c:pt>
                <c:pt idx="78">
                  <c:v>0.50313387820220057</c:v>
                </c:pt>
                <c:pt idx="79">
                  <c:v>0.50313387820220057</c:v>
                </c:pt>
                <c:pt idx="80">
                  <c:v>0.50313387820220057</c:v>
                </c:pt>
                <c:pt idx="81">
                  <c:v>0.50313387820220057</c:v>
                </c:pt>
                <c:pt idx="82">
                  <c:v>0.50313387820220057</c:v>
                </c:pt>
                <c:pt idx="83">
                  <c:v>0.50313387820220057</c:v>
                </c:pt>
                <c:pt idx="84">
                  <c:v>0.50313387820220057</c:v>
                </c:pt>
                <c:pt idx="85">
                  <c:v>0.50313387820220057</c:v>
                </c:pt>
                <c:pt idx="86">
                  <c:v>0.50313387820220057</c:v>
                </c:pt>
                <c:pt idx="87">
                  <c:v>0.50313387820220057</c:v>
                </c:pt>
                <c:pt idx="88">
                  <c:v>0.50313387820220057</c:v>
                </c:pt>
                <c:pt idx="89">
                  <c:v>0.50313387820220057</c:v>
                </c:pt>
                <c:pt idx="90">
                  <c:v>0.50313387820220057</c:v>
                </c:pt>
                <c:pt idx="91">
                  <c:v>0.50313387820220057</c:v>
                </c:pt>
                <c:pt idx="92">
                  <c:v>0.50313387820220057</c:v>
                </c:pt>
                <c:pt idx="93">
                  <c:v>0.50313387820220057</c:v>
                </c:pt>
                <c:pt idx="94">
                  <c:v>0.50313387820220057</c:v>
                </c:pt>
                <c:pt idx="95">
                  <c:v>0.50313387820220057</c:v>
                </c:pt>
                <c:pt idx="96">
                  <c:v>0.50313387820220057</c:v>
                </c:pt>
                <c:pt idx="97">
                  <c:v>0.50313387820220057</c:v>
                </c:pt>
                <c:pt idx="98">
                  <c:v>0.50313387820220057</c:v>
                </c:pt>
                <c:pt idx="99">
                  <c:v>0.50313387820220057</c:v>
                </c:pt>
                <c:pt idx="100">
                  <c:v>0.50313387820220057</c:v>
                </c:pt>
                <c:pt idx="101">
                  <c:v>0.50313387820220057</c:v>
                </c:pt>
                <c:pt idx="102">
                  <c:v>0.50313387820220057</c:v>
                </c:pt>
                <c:pt idx="103">
                  <c:v>0.50313387820220057</c:v>
                </c:pt>
                <c:pt idx="104">
                  <c:v>0.50313387820220057</c:v>
                </c:pt>
                <c:pt idx="105">
                  <c:v>0.50313387820220057</c:v>
                </c:pt>
                <c:pt idx="106">
                  <c:v>0.50313387820220057</c:v>
                </c:pt>
                <c:pt idx="107">
                  <c:v>0.50313387820220057</c:v>
                </c:pt>
                <c:pt idx="108">
                  <c:v>0.50313387820220057</c:v>
                </c:pt>
                <c:pt idx="109">
                  <c:v>0.50313387820220057</c:v>
                </c:pt>
                <c:pt idx="110">
                  <c:v>0.50313387820220057</c:v>
                </c:pt>
                <c:pt idx="111">
                  <c:v>0.50313387820220057</c:v>
                </c:pt>
                <c:pt idx="112">
                  <c:v>0.50313387820220057</c:v>
                </c:pt>
                <c:pt idx="113">
                  <c:v>0.50313387820220057</c:v>
                </c:pt>
                <c:pt idx="114">
                  <c:v>0.50313387820220057</c:v>
                </c:pt>
                <c:pt idx="115">
                  <c:v>0.50313387820220057</c:v>
                </c:pt>
                <c:pt idx="116">
                  <c:v>0.50313387820220057</c:v>
                </c:pt>
                <c:pt idx="117">
                  <c:v>0.50313387820220057</c:v>
                </c:pt>
                <c:pt idx="118">
                  <c:v>0.50313387820220057</c:v>
                </c:pt>
                <c:pt idx="119">
                  <c:v>0.50313387820220057</c:v>
                </c:pt>
                <c:pt idx="120">
                  <c:v>0.50313387820220057</c:v>
                </c:pt>
                <c:pt idx="121">
                  <c:v>0.50313387820220057</c:v>
                </c:pt>
                <c:pt idx="122">
                  <c:v>0.50313387820220057</c:v>
                </c:pt>
                <c:pt idx="123">
                  <c:v>0.50313387820220057</c:v>
                </c:pt>
                <c:pt idx="124">
                  <c:v>0.50313387820220057</c:v>
                </c:pt>
                <c:pt idx="125">
                  <c:v>0.50313387820220057</c:v>
                </c:pt>
                <c:pt idx="126">
                  <c:v>0.50313387820220057</c:v>
                </c:pt>
                <c:pt idx="127">
                  <c:v>0.50313387820220057</c:v>
                </c:pt>
                <c:pt idx="128">
                  <c:v>0.50313387820220057</c:v>
                </c:pt>
                <c:pt idx="129">
                  <c:v>0.50313387820220057</c:v>
                </c:pt>
                <c:pt idx="130">
                  <c:v>0.50313387820220057</c:v>
                </c:pt>
                <c:pt idx="131">
                  <c:v>0.50313387820220057</c:v>
                </c:pt>
                <c:pt idx="132">
                  <c:v>0.50313387820220057</c:v>
                </c:pt>
                <c:pt idx="133">
                  <c:v>0.50313387820220057</c:v>
                </c:pt>
                <c:pt idx="134">
                  <c:v>0.50313387820220057</c:v>
                </c:pt>
                <c:pt idx="135">
                  <c:v>0.50313387820220057</c:v>
                </c:pt>
                <c:pt idx="136">
                  <c:v>0.50313387820220057</c:v>
                </c:pt>
                <c:pt idx="137">
                  <c:v>0.50313387820220057</c:v>
                </c:pt>
                <c:pt idx="138">
                  <c:v>0.50313387820220057</c:v>
                </c:pt>
                <c:pt idx="139">
                  <c:v>0.50313387820220057</c:v>
                </c:pt>
                <c:pt idx="140">
                  <c:v>0.50313387820220057</c:v>
                </c:pt>
                <c:pt idx="141">
                  <c:v>0.50313387820220057</c:v>
                </c:pt>
                <c:pt idx="142">
                  <c:v>0.50313387820220057</c:v>
                </c:pt>
                <c:pt idx="143">
                  <c:v>0.50313387820220057</c:v>
                </c:pt>
                <c:pt idx="144">
                  <c:v>0.50313387820220057</c:v>
                </c:pt>
                <c:pt idx="145">
                  <c:v>0.50313387820220057</c:v>
                </c:pt>
                <c:pt idx="146">
                  <c:v>0.50313387820220057</c:v>
                </c:pt>
                <c:pt idx="147">
                  <c:v>0.50313387820220057</c:v>
                </c:pt>
                <c:pt idx="148">
                  <c:v>0.50313387820220057</c:v>
                </c:pt>
                <c:pt idx="149">
                  <c:v>0.50313387820220057</c:v>
                </c:pt>
                <c:pt idx="150">
                  <c:v>0.50313387820220057</c:v>
                </c:pt>
                <c:pt idx="151">
                  <c:v>0.50313387820220057</c:v>
                </c:pt>
                <c:pt idx="152">
                  <c:v>0.50313387820220057</c:v>
                </c:pt>
                <c:pt idx="153">
                  <c:v>0.50313387820220057</c:v>
                </c:pt>
              </c:numCache>
            </c:numRef>
          </c:val>
          <c:smooth val="0"/>
          <c:extLst>
            <c:ext xmlns:c16="http://schemas.microsoft.com/office/drawing/2014/chart" uri="{C3380CC4-5D6E-409C-BE32-E72D297353CC}">
              <c16:uniqueId val="{00000004-1D1A-49B0-81EB-470232296B65}"/>
            </c:ext>
          </c:extLst>
        </c:ser>
        <c:dLbls>
          <c:showLegendKey val="0"/>
          <c:showVal val="0"/>
          <c:showCatName val="0"/>
          <c:showSerName val="0"/>
          <c:showPercent val="0"/>
          <c:showBubbleSize val="0"/>
        </c:dLbls>
        <c:marker val="1"/>
        <c:smooth val="0"/>
        <c:axId val="26155024"/>
        <c:axId val="1260516127"/>
      </c:lineChart>
      <c:dateAx>
        <c:axId val="26155024"/>
        <c:scaling>
          <c:orientation val="minMax"/>
          <c:min val="41275"/>
        </c:scaling>
        <c:delete val="0"/>
        <c:axPos val="b"/>
        <c:numFmt formatCode="yy" sourceLinked="0"/>
        <c:majorTickMark val="out"/>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chemeClr val="tx1"/>
                </a:solidFill>
                <a:latin typeface="Arial" panose="020B0604020202020204" pitchFamily="34" charset="0"/>
                <a:ea typeface="+mn-ea"/>
                <a:cs typeface="Arial" panose="020B0604020202020204" pitchFamily="34" charset="0"/>
              </a:defRPr>
            </a:pPr>
            <a:endParaRPr lang="es-CL"/>
          </a:p>
        </c:txPr>
        <c:crossAx val="1260516127"/>
        <c:crosses val="autoZero"/>
        <c:auto val="1"/>
        <c:lblOffset val="100"/>
        <c:baseTimeUnit val="months"/>
        <c:majorUnit val="12"/>
        <c:majorTimeUnit val="months"/>
      </c:dateAx>
      <c:valAx>
        <c:axId val="1260516127"/>
        <c:scaling>
          <c:orientation val="minMax"/>
        </c:scaling>
        <c:delete val="0"/>
        <c:axPos val="l"/>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200" b="1" i="0" u="none" strike="noStrike" kern="1200" baseline="0">
                <a:solidFill>
                  <a:schemeClr val="tx1"/>
                </a:solidFill>
                <a:latin typeface="Arial" panose="020B0604020202020204" pitchFamily="34" charset="0"/>
                <a:ea typeface="+mn-ea"/>
                <a:cs typeface="Arial" panose="020B0604020202020204" pitchFamily="34" charset="0"/>
              </a:defRPr>
            </a:pPr>
            <a:endParaRPr lang="es-CL"/>
          </a:p>
        </c:txPr>
        <c:crossAx val="26155024"/>
        <c:crosses val="autoZero"/>
        <c:crossBetween val="between"/>
      </c:valAx>
      <c:spPr>
        <a:noFill/>
        <a:ln>
          <a:noFill/>
        </a:ln>
        <a:effectLst/>
      </c:spPr>
    </c:plotArea>
    <c:legend>
      <c:legendPos val="b"/>
      <c:layout>
        <c:manualLayout>
          <c:xMode val="edge"/>
          <c:yMode val="edge"/>
          <c:x val="0.15261767279090113"/>
          <c:y val="9.5944881889763786E-2"/>
          <c:w val="0.33920888013998252"/>
          <c:h val="8.9240303295421416E-2"/>
        </c:manualLayout>
      </c:layout>
      <c:overlay val="0"/>
      <c:spPr>
        <a:noFill/>
        <a:ln>
          <a:noFill/>
        </a:ln>
        <a:effectLst/>
      </c:spPr>
      <c:txPr>
        <a:bodyPr rot="0" spcFirstLastPara="1" vertOverflow="ellipsis" vert="horz" wrap="square" anchor="ctr" anchorCtr="1"/>
        <a:lstStyle/>
        <a:p>
          <a:pPr>
            <a:defRPr sz="1200" b="1" i="0" u="none" strike="noStrike" kern="1200" baseline="0">
              <a:solidFill>
                <a:schemeClr val="tx1"/>
              </a:solidFill>
              <a:latin typeface="Arial" panose="020B0604020202020204" pitchFamily="34" charset="0"/>
              <a:ea typeface="+mn-ea"/>
              <a:cs typeface="Arial" panose="020B0604020202020204" pitchFamily="34" charset="0"/>
            </a:defRPr>
          </a:pPr>
          <a:endParaRPr lang="es-CL"/>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200" b="1">
          <a:solidFill>
            <a:schemeClr val="tx1"/>
          </a:solidFill>
          <a:latin typeface="Arial" panose="020B0604020202020204" pitchFamily="34" charset="0"/>
          <a:cs typeface="Arial" panose="020B0604020202020204" pitchFamily="34" charset="0"/>
        </a:defRPr>
      </a:pPr>
      <a:endParaRPr lang="es-CL"/>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7593914330030281E-2"/>
          <c:y val="2.8826164544852453E-2"/>
          <c:w val="0.92240608566996973"/>
          <c:h val="0.87460032011185518"/>
        </c:manualLayout>
      </c:layout>
      <c:barChart>
        <c:barDir val="col"/>
        <c:grouping val="clustered"/>
        <c:varyColors val="0"/>
        <c:ser>
          <c:idx val="0"/>
          <c:order val="0"/>
          <c:tx>
            <c:strRef>
              <c:f>'F.I.23'!$B$1</c:f>
              <c:strCache>
                <c:ptCount val="1"/>
                <c:pt idx="0">
                  <c:v>Goods CPI</c:v>
                </c:pt>
              </c:strCache>
            </c:strRef>
          </c:tx>
          <c:spPr>
            <a:solidFill>
              <a:schemeClr val="accent1"/>
            </a:solidFill>
            <a:ln>
              <a:solidFill>
                <a:schemeClr val="accent1"/>
              </a:solidFill>
            </a:ln>
            <a:effectLst/>
          </c:spPr>
          <c:invertIfNegative val="0"/>
          <c:cat>
            <c:numRef>
              <c:f>'F.I.23'!$A$2:$A$192</c:f>
              <c:numCache>
                <c:formatCode>[$-9]mmm/yy</c:formatCode>
                <c:ptCount val="191"/>
                <c:pt idx="0">
                  <c:v>40179</c:v>
                </c:pt>
                <c:pt idx="1">
                  <c:v>40210</c:v>
                </c:pt>
                <c:pt idx="2">
                  <c:v>40238</c:v>
                </c:pt>
                <c:pt idx="3">
                  <c:v>40269</c:v>
                </c:pt>
                <c:pt idx="4">
                  <c:v>40299</c:v>
                </c:pt>
                <c:pt idx="5">
                  <c:v>40330</c:v>
                </c:pt>
                <c:pt idx="6">
                  <c:v>40360</c:v>
                </c:pt>
                <c:pt idx="7">
                  <c:v>40391</c:v>
                </c:pt>
                <c:pt idx="8">
                  <c:v>40422</c:v>
                </c:pt>
                <c:pt idx="9">
                  <c:v>40452</c:v>
                </c:pt>
                <c:pt idx="10">
                  <c:v>40483</c:v>
                </c:pt>
                <c:pt idx="11">
                  <c:v>40513</c:v>
                </c:pt>
                <c:pt idx="12">
                  <c:v>40544</c:v>
                </c:pt>
                <c:pt idx="13">
                  <c:v>40575</c:v>
                </c:pt>
                <c:pt idx="14">
                  <c:v>40603</c:v>
                </c:pt>
                <c:pt idx="15">
                  <c:v>40634</c:v>
                </c:pt>
                <c:pt idx="16">
                  <c:v>40664</c:v>
                </c:pt>
                <c:pt idx="17">
                  <c:v>40695</c:v>
                </c:pt>
                <c:pt idx="18">
                  <c:v>40725</c:v>
                </c:pt>
                <c:pt idx="19">
                  <c:v>40756</c:v>
                </c:pt>
                <c:pt idx="20">
                  <c:v>40787</c:v>
                </c:pt>
                <c:pt idx="21">
                  <c:v>40817</c:v>
                </c:pt>
                <c:pt idx="22">
                  <c:v>40848</c:v>
                </c:pt>
                <c:pt idx="23">
                  <c:v>40878</c:v>
                </c:pt>
                <c:pt idx="24">
                  <c:v>40909</c:v>
                </c:pt>
                <c:pt idx="25">
                  <c:v>40940</c:v>
                </c:pt>
                <c:pt idx="26">
                  <c:v>40969</c:v>
                </c:pt>
                <c:pt idx="27">
                  <c:v>41000</c:v>
                </c:pt>
                <c:pt idx="28">
                  <c:v>41030</c:v>
                </c:pt>
                <c:pt idx="29">
                  <c:v>41061</c:v>
                </c:pt>
                <c:pt idx="30">
                  <c:v>41091</c:v>
                </c:pt>
                <c:pt idx="31">
                  <c:v>41122</c:v>
                </c:pt>
                <c:pt idx="32">
                  <c:v>41153</c:v>
                </c:pt>
                <c:pt idx="33">
                  <c:v>41183</c:v>
                </c:pt>
                <c:pt idx="34">
                  <c:v>41214</c:v>
                </c:pt>
                <c:pt idx="35">
                  <c:v>41244</c:v>
                </c:pt>
                <c:pt idx="36">
                  <c:v>41275</c:v>
                </c:pt>
                <c:pt idx="37">
                  <c:v>41306</c:v>
                </c:pt>
                <c:pt idx="38">
                  <c:v>41334</c:v>
                </c:pt>
                <c:pt idx="39">
                  <c:v>41365</c:v>
                </c:pt>
                <c:pt idx="40">
                  <c:v>41395</c:v>
                </c:pt>
                <c:pt idx="41">
                  <c:v>41426</c:v>
                </c:pt>
                <c:pt idx="42">
                  <c:v>41456</c:v>
                </c:pt>
                <c:pt idx="43">
                  <c:v>41487</c:v>
                </c:pt>
                <c:pt idx="44">
                  <c:v>41518</c:v>
                </c:pt>
                <c:pt idx="45">
                  <c:v>41548</c:v>
                </c:pt>
                <c:pt idx="46">
                  <c:v>41579</c:v>
                </c:pt>
                <c:pt idx="47">
                  <c:v>41609</c:v>
                </c:pt>
                <c:pt idx="48">
                  <c:v>41640</c:v>
                </c:pt>
                <c:pt idx="49">
                  <c:v>41671</c:v>
                </c:pt>
                <c:pt idx="50">
                  <c:v>41699</c:v>
                </c:pt>
                <c:pt idx="51">
                  <c:v>41730</c:v>
                </c:pt>
                <c:pt idx="52">
                  <c:v>41760</c:v>
                </c:pt>
                <c:pt idx="53">
                  <c:v>41791</c:v>
                </c:pt>
                <c:pt idx="54">
                  <c:v>41821</c:v>
                </c:pt>
                <c:pt idx="55">
                  <c:v>41852</c:v>
                </c:pt>
                <c:pt idx="56">
                  <c:v>41883</c:v>
                </c:pt>
                <c:pt idx="57">
                  <c:v>41913</c:v>
                </c:pt>
                <c:pt idx="58">
                  <c:v>41944</c:v>
                </c:pt>
                <c:pt idx="59">
                  <c:v>41974</c:v>
                </c:pt>
                <c:pt idx="60">
                  <c:v>42005</c:v>
                </c:pt>
                <c:pt idx="61">
                  <c:v>42036</c:v>
                </c:pt>
                <c:pt idx="62">
                  <c:v>42064</c:v>
                </c:pt>
                <c:pt idx="63">
                  <c:v>42095</c:v>
                </c:pt>
                <c:pt idx="64">
                  <c:v>42125</c:v>
                </c:pt>
                <c:pt idx="65">
                  <c:v>42156</c:v>
                </c:pt>
                <c:pt idx="66">
                  <c:v>42186</c:v>
                </c:pt>
                <c:pt idx="67">
                  <c:v>42217</c:v>
                </c:pt>
                <c:pt idx="68">
                  <c:v>42248</c:v>
                </c:pt>
                <c:pt idx="69">
                  <c:v>42278</c:v>
                </c:pt>
                <c:pt idx="70">
                  <c:v>42309</c:v>
                </c:pt>
                <c:pt idx="71">
                  <c:v>42339</c:v>
                </c:pt>
                <c:pt idx="72">
                  <c:v>42370</c:v>
                </c:pt>
                <c:pt idx="73">
                  <c:v>42401</c:v>
                </c:pt>
                <c:pt idx="74">
                  <c:v>42430</c:v>
                </c:pt>
                <c:pt idx="75">
                  <c:v>42461</c:v>
                </c:pt>
                <c:pt idx="76">
                  <c:v>42491</c:v>
                </c:pt>
                <c:pt idx="77">
                  <c:v>42522</c:v>
                </c:pt>
                <c:pt idx="78">
                  <c:v>42552</c:v>
                </c:pt>
                <c:pt idx="79">
                  <c:v>42583</c:v>
                </c:pt>
                <c:pt idx="80">
                  <c:v>42614</c:v>
                </c:pt>
                <c:pt idx="81">
                  <c:v>42644</c:v>
                </c:pt>
                <c:pt idx="82">
                  <c:v>42675</c:v>
                </c:pt>
                <c:pt idx="83">
                  <c:v>42705</c:v>
                </c:pt>
                <c:pt idx="84">
                  <c:v>42736</c:v>
                </c:pt>
                <c:pt idx="85">
                  <c:v>42767</c:v>
                </c:pt>
                <c:pt idx="86">
                  <c:v>42795</c:v>
                </c:pt>
                <c:pt idx="87">
                  <c:v>42826</c:v>
                </c:pt>
                <c:pt idx="88">
                  <c:v>42856</c:v>
                </c:pt>
                <c:pt idx="89">
                  <c:v>42887</c:v>
                </c:pt>
                <c:pt idx="90">
                  <c:v>42917</c:v>
                </c:pt>
                <c:pt idx="91">
                  <c:v>42948</c:v>
                </c:pt>
                <c:pt idx="92">
                  <c:v>42979</c:v>
                </c:pt>
                <c:pt idx="93">
                  <c:v>43009</c:v>
                </c:pt>
                <c:pt idx="94">
                  <c:v>43040</c:v>
                </c:pt>
                <c:pt idx="95">
                  <c:v>43070</c:v>
                </c:pt>
                <c:pt idx="96">
                  <c:v>43101</c:v>
                </c:pt>
                <c:pt idx="97">
                  <c:v>43132</c:v>
                </c:pt>
                <c:pt idx="98">
                  <c:v>43160</c:v>
                </c:pt>
                <c:pt idx="99">
                  <c:v>43191</c:v>
                </c:pt>
                <c:pt idx="100">
                  <c:v>43221</c:v>
                </c:pt>
                <c:pt idx="101">
                  <c:v>43252</c:v>
                </c:pt>
                <c:pt idx="102">
                  <c:v>43282</c:v>
                </c:pt>
                <c:pt idx="103">
                  <c:v>43313</c:v>
                </c:pt>
                <c:pt idx="104">
                  <c:v>43344</c:v>
                </c:pt>
                <c:pt idx="105">
                  <c:v>43374</c:v>
                </c:pt>
                <c:pt idx="106">
                  <c:v>43405</c:v>
                </c:pt>
                <c:pt idx="107">
                  <c:v>43435</c:v>
                </c:pt>
                <c:pt idx="108">
                  <c:v>43466</c:v>
                </c:pt>
                <c:pt idx="109">
                  <c:v>43497</c:v>
                </c:pt>
                <c:pt idx="110">
                  <c:v>43525</c:v>
                </c:pt>
                <c:pt idx="111">
                  <c:v>43556</c:v>
                </c:pt>
                <c:pt idx="112">
                  <c:v>43586</c:v>
                </c:pt>
                <c:pt idx="113">
                  <c:v>43617</c:v>
                </c:pt>
                <c:pt idx="114">
                  <c:v>43647</c:v>
                </c:pt>
                <c:pt idx="115">
                  <c:v>43678</c:v>
                </c:pt>
                <c:pt idx="116">
                  <c:v>43709</c:v>
                </c:pt>
                <c:pt idx="117">
                  <c:v>43739</c:v>
                </c:pt>
                <c:pt idx="118">
                  <c:v>43770</c:v>
                </c:pt>
                <c:pt idx="119">
                  <c:v>43800</c:v>
                </c:pt>
                <c:pt idx="120">
                  <c:v>43831</c:v>
                </c:pt>
                <c:pt idx="121">
                  <c:v>43862</c:v>
                </c:pt>
                <c:pt idx="122">
                  <c:v>43891</c:v>
                </c:pt>
                <c:pt idx="123">
                  <c:v>43922</c:v>
                </c:pt>
                <c:pt idx="124">
                  <c:v>43952</c:v>
                </c:pt>
                <c:pt idx="125">
                  <c:v>43983</c:v>
                </c:pt>
                <c:pt idx="126">
                  <c:v>44013</c:v>
                </c:pt>
                <c:pt idx="127">
                  <c:v>44044</c:v>
                </c:pt>
                <c:pt idx="128">
                  <c:v>44075</c:v>
                </c:pt>
                <c:pt idx="129">
                  <c:v>44105</c:v>
                </c:pt>
                <c:pt idx="130">
                  <c:v>44136</c:v>
                </c:pt>
                <c:pt idx="131">
                  <c:v>44166</c:v>
                </c:pt>
                <c:pt idx="132">
                  <c:v>44197</c:v>
                </c:pt>
                <c:pt idx="133">
                  <c:v>44228</c:v>
                </c:pt>
                <c:pt idx="134">
                  <c:v>44256</c:v>
                </c:pt>
                <c:pt idx="135">
                  <c:v>44287</c:v>
                </c:pt>
                <c:pt idx="136">
                  <c:v>44317</c:v>
                </c:pt>
                <c:pt idx="137">
                  <c:v>44348</c:v>
                </c:pt>
                <c:pt idx="138">
                  <c:v>44378</c:v>
                </c:pt>
                <c:pt idx="139">
                  <c:v>44409</c:v>
                </c:pt>
                <c:pt idx="140">
                  <c:v>44440</c:v>
                </c:pt>
                <c:pt idx="141">
                  <c:v>44470</c:v>
                </c:pt>
                <c:pt idx="142">
                  <c:v>44501</c:v>
                </c:pt>
                <c:pt idx="143">
                  <c:v>44531</c:v>
                </c:pt>
                <c:pt idx="144">
                  <c:v>44562</c:v>
                </c:pt>
                <c:pt idx="145">
                  <c:v>44593</c:v>
                </c:pt>
                <c:pt idx="146">
                  <c:v>44621</c:v>
                </c:pt>
                <c:pt idx="147">
                  <c:v>44652</c:v>
                </c:pt>
                <c:pt idx="148">
                  <c:v>44682</c:v>
                </c:pt>
                <c:pt idx="149">
                  <c:v>44713</c:v>
                </c:pt>
                <c:pt idx="150">
                  <c:v>44743</c:v>
                </c:pt>
                <c:pt idx="151">
                  <c:v>44774</c:v>
                </c:pt>
                <c:pt idx="152">
                  <c:v>44805</c:v>
                </c:pt>
                <c:pt idx="153">
                  <c:v>44835</c:v>
                </c:pt>
                <c:pt idx="154">
                  <c:v>44866</c:v>
                </c:pt>
                <c:pt idx="155">
                  <c:v>44896</c:v>
                </c:pt>
                <c:pt idx="156">
                  <c:v>44927</c:v>
                </c:pt>
                <c:pt idx="157">
                  <c:v>44958</c:v>
                </c:pt>
                <c:pt idx="158">
                  <c:v>44986</c:v>
                </c:pt>
                <c:pt idx="159">
                  <c:v>45017</c:v>
                </c:pt>
                <c:pt idx="160">
                  <c:v>45047</c:v>
                </c:pt>
                <c:pt idx="161">
                  <c:v>45078</c:v>
                </c:pt>
                <c:pt idx="162">
                  <c:v>45108</c:v>
                </c:pt>
                <c:pt idx="163">
                  <c:v>45139</c:v>
                </c:pt>
                <c:pt idx="164">
                  <c:v>45170</c:v>
                </c:pt>
                <c:pt idx="165">
                  <c:v>45200</c:v>
                </c:pt>
                <c:pt idx="166">
                  <c:v>45231</c:v>
                </c:pt>
                <c:pt idx="167">
                  <c:v>45261</c:v>
                </c:pt>
                <c:pt idx="168">
                  <c:v>45292</c:v>
                </c:pt>
                <c:pt idx="169">
                  <c:v>45323</c:v>
                </c:pt>
                <c:pt idx="170">
                  <c:v>45352</c:v>
                </c:pt>
                <c:pt idx="171">
                  <c:v>45383</c:v>
                </c:pt>
                <c:pt idx="172">
                  <c:v>45413</c:v>
                </c:pt>
                <c:pt idx="173">
                  <c:v>45444</c:v>
                </c:pt>
                <c:pt idx="174">
                  <c:v>45474</c:v>
                </c:pt>
                <c:pt idx="175">
                  <c:v>45505</c:v>
                </c:pt>
                <c:pt idx="176">
                  <c:v>45536</c:v>
                </c:pt>
                <c:pt idx="177">
                  <c:v>45566</c:v>
                </c:pt>
                <c:pt idx="178">
                  <c:v>45597</c:v>
                </c:pt>
                <c:pt idx="179">
                  <c:v>45627</c:v>
                </c:pt>
                <c:pt idx="180">
                  <c:v>45658</c:v>
                </c:pt>
                <c:pt idx="181">
                  <c:v>45689</c:v>
                </c:pt>
                <c:pt idx="182">
                  <c:v>45717</c:v>
                </c:pt>
                <c:pt idx="183">
                  <c:v>45748</c:v>
                </c:pt>
                <c:pt idx="184">
                  <c:v>45778</c:v>
                </c:pt>
                <c:pt idx="185">
                  <c:v>45809</c:v>
                </c:pt>
                <c:pt idx="186">
                  <c:v>45839</c:v>
                </c:pt>
                <c:pt idx="187">
                  <c:v>45870</c:v>
                </c:pt>
                <c:pt idx="188">
                  <c:v>45901</c:v>
                </c:pt>
                <c:pt idx="189">
                  <c:v>45931</c:v>
                </c:pt>
                <c:pt idx="190">
                  <c:v>45962</c:v>
                </c:pt>
              </c:numCache>
            </c:numRef>
          </c:cat>
          <c:val>
            <c:numRef>
              <c:f>'F.I.23'!$B$2:$B$192</c:f>
              <c:numCache>
                <c:formatCode>0.0</c:formatCode>
                <c:ptCount val="191"/>
                <c:pt idx="0">
                  <c:v>-0.78139850526375199</c:v>
                </c:pt>
                <c:pt idx="1">
                  <c:v>-0.13246377733230474</c:v>
                </c:pt>
                <c:pt idx="2">
                  <c:v>0.24012990213574881</c:v>
                </c:pt>
                <c:pt idx="3">
                  <c:v>-0.16162374785311329</c:v>
                </c:pt>
                <c:pt idx="4">
                  <c:v>-1.7467894150399843E-2</c:v>
                </c:pt>
                <c:pt idx="5">
                  <c:v>2.7660588259450947E-2</c:v>
                </c:pt>
                <c:pt idx="6">
                  <c:v>-0.28761937951979633</c:v>
                </c:pt>
                <c:pt idx="7">
                  <c:v>0.39091781220594157</c:v>
                </c:pt>
                <c:pt idx="8">
                  <c:v>0.61776011660130337</c:v>
                </c:pt>
                <c:pt idx="9">
                  <c:v>-3.0486375210614369E-4</c:v>
                </c:pt>
                <c:pt idx="10">
                  <c:v>-0.32262040767405153</c:v>
                </c:pt>
                <c:pt idx="11">
                  <c:v>-0.42987052488669519</c:v>
                </c:pt>
                <c:pt idx="12">
                  <c:v>-0.5020779460921716</c:v>
                </c:pt>
                <c:pt idx="13">
                  <c:v>0.19932992584861609</c:v>
                </c:pt>
                <c:pt idx="14">
                  <c:v>0.42562397554802089</c:v>
                </c:pt>
                <c:pt idx="15">
                  <c:v>0.11005446518581152</c:v>
                </c:pt>
                <c:pt idx="16">
                  <c:v>0.40821497626181724</c:v>
                </c:pt>
                <c:pt idx="17">
                  <c:v>-0.16768051739335021</c:v>
                </c:pt>
                <c:pt idx="18">
                  <c:v>-7.7442651138454721E-2</c:v>
                </c:pt>
                <c:pt idx="19">
                  <c:v>0.15196819034910902</c:v>
                </c:pt>
                <c:pt idx="20">
                  <c:v>0.70128890744274486</c:v>
                </c:pt>
                <c:pt idx="21">
                  <c:v>0.51899482367541339</c:v>
                </c:pt>
                <c:pt idx="22">
                  <c:v>0.4578128671556243</c:v>
                </c:pt>
                <c:pt idx="23">
                  <c:v>0.2213832635155768</c:v>
                </c:pt>
                <c:pt idx="24">
                  <c:v>8.5866079180036081E-2</c:v>
                </c:pt>
                <c:pt idx="25">
                  <c:v>0.44212931521843757</c:v>
                </c:pt>
                <c:pt idx="26">
                  <c:v>0.39009848193521179</c:v>
                </c:pt>
                <c:pt idx="27">
                  <c:v>-0.35124389891359442</c:v>
                </c:pt>
                <c:pt idx="28">
                  <c:v>-0.33437108306829089</c:v>
                </c:pt>
                <c:pt idx="29">
                  <c:v>-0.35804650001551863</c:v>
                </c:pt>
                <c:pt idx="30">
                  <c:v>1.600757320483126E-2</c:v>
                </c:pt>
                <c:pt idx="31">
                  <c:v>0.3412019075040007</c:v>
                </c:pt>
                <c:pt idx="32">
                  <c:v>1.175075503205008</c:v>
                </c:pt>
                <c:pt idx="33">
                  <c:v>0.74803019934248027</c:v>
                </c:pt>
                <c:pt idx="34">
                  <c:v>-0.44038403391832048</c:v>
                </c:pt>
                <c:pt idx="35">
                  <c:v>-0.7170279845014278</c:v>
                </c:pt>
                <c:pt idx="36">
                  <c:v>7.1771631639734323E-2</c:v>
                </c:pt>
                <c:pt idx="37">
                  <c:v>-0.25536698701634464</c:v>
                </c:pt>
                <c:pt idx="38">
                  <c:v>0.42515095728019503</c:v>
                </c:pt>
                <c:pt idx="39">
                  <c:v>-1.328685205082536E-2</c:v>
                </c:pt>
                <c:pt idx="40">
                  <c:v>-4.7869580690999669E-2</c:v>
                </c:pt>
                <c:pt idx="41">
                  <c:v>0.28213235992124908</c:v>
                </c:pt>
                <c:pt idx="42">
                  <c:v>-0.23401461150972125</c:v>
                </c:pt>
                <c:pt idx="43">
                  <c:v>0.24918349626395297</c:v>
                </c:pt>
                <c:pt idx="44">
                  <c:v>0.61761363108503531</c:v>
                </c:pt>
                <c:pt idx="45">
                  <c:v>0.78111985120943928</c:v>
                </c:pt>
                <c:pt idx="46">
                  <c:v>0.35791542678617816</c:v>
                </c:pt>
                <c:pt idx="47">
                  <c:v>-0.39519691386938405</c:v>
                </c:pt>
                <c:pt idx="48">
                  <c:v>-0.1431767020500132</c:v>
                </c:pt>
                <c:pt idx="49">
                  <c:v>0.33157259953424045</c:v>
                </c:pt>
                <c:pt idx="50">
                  <c:v>0.71353501095576632</c:v>
                </c:pt>
                <c:pt idx="51">
                  <c:v>0.7200527874477558</c:v>
                </c:pt>
                <c:pt idx="52">
                  <c:v>0.36834896555519947</c:v>
                </c:pt>
                <c:pt idx="53">
                  <c:v>-8.0371862932523186E-2</c:v>
                </c:pt>
                <c:pt idx="54">
                  <c:v>2.6094890163363971E-3</c:v>
                </c:pt>
                <c:pt idx="55">
                  <c:v>0.68940905360130955</c:v>
                </c:pt>
                <c:pt idx="56">
                  <c:v>1.2990762866809149</c:v>
                </c:pt>
                <c:pt idx="57">
                  <c:v>1.7190608075142251</c:v>
                </c:pt>
                <c:pt idx="58">
                  <c:v>-0.14217791164558946</c:v>
                </c:pt>
                <c:pt idx="59">
                  <c:v>-0.45101529085791014</c:v>
                </c:pt>
                <c:pt idx="60">
                  <c:v>0.62331520011767338</c:v>
                </c:pt>
                <c:pt idx="61">
                  <c:v>0.30302631643482414</c:v>
                </c:pt>
                <c:pt idx="62">
                  <c:v>0.34858136097008696</c:v>
                </c:pt>
                <c:pt idx="63">
                  <c:v>0.6357730116700111</c:v>
                </c:pt>
                <c:pt idx="64">
                  <c:v>0.26506778683199173</c:v>
                </c:pt>
                <c:pt idx="65">
                  <c:v>0.20909348542372186</c:v>
                </c:pt>
                <c:pt idx="66">
                  <c:v>0.33081306736571037</c:v>
                </c:pt>
                <c:pt idx="67">
                  <c:v>1.0023135897987032</c:v>
                </c:pt>
                <c:pt idx="68">
                  <c:v>0.86678404022650568</c:v>
                </c:pt>
                <c:pt idx="69">
                  <c:v>0.69671045710795454</c:v>
                </c:pt>
                <c:pt idx="70">
                  <c:v>-0.15430204293524241</c:v>
                </c:pt>
                <c:pt idx="71">
                  <c:v>-0.2423263060641716</c:v>
                </c:pt>
                <c:pt idx="72">
                  <c:v>0.25406591012855984</c:v>
                </c:pt>
                <c:pt idx="73">
                  <c:v>0.19719476507826528</c:v>
                </c:pt>
                <c:pt idx="74">
                  <c:v>0.2024717966085916</c:v>
                </c:pt>
                <c:pt idx="75">
                  <c:v>0.31712503396201441</c:v>
                </c:pt>
                <c:pt idx="76">
                  <c:v>0.23367120075494086</c:v>
                </c:pt>
                <c:pt idx="77">
                  <c:v>0.29857073451140081</c:v>
                </c:pt>
                <c:pt idx="78">
                  <c:v>0.47620436534052146</c:v>
                </c:pt>
                <c:pt idx="79">
                  <c:v>0.45462234765636822</c:v>
                </c:pt>
                <c:pt idx="80">
                  <c:v>0.33373237050349758</c:v>
                </c:pt>
                <c:pt idx="81">
                  <c:v>-0.17308578997584334</c:v>
                </c:pt>
                <c:pt idx="82">
                  <c:v>-9.1272963104003679E-2</c:v>
                </c:pt>
                <c:pt idx="83">
                  <c:v>-0.83290615570520288</c:v>
                </c:pt>
                <c:pt idx="84">
                  <c:v>0.37120651703320107</c:v>
                </c:pt>
                <c:pt idx="85">
                  <c:v>0.37891613275900227</c:v>
                </c:pt>
                <c:pt idx="86">
                  <c:v>9.7967457276880054E-2</c:v>
                </c:pt>
                <c:pt idx="87">
                  <c:v>0.30823152582711089</c:v>
                </c:pt>
                <c:pt idx="88">
                  <c:v>-0.23690067911752521</c:v>
                </c:pt>
                <c:pt idx="89">
                  <c:v>-0.51022386498371475</c:v>
                </c:pt>
                <c:pt idx="90">
                  <c:v>0.24067213586288005</c:v>
                </c:pt>
                <c:pt idx="91">
                  <c:v>0.48146687379086472</c:v>
                </c:pt>
                <c:pt idx="92">
                  <c:v>-0.31536744281001461</c:v>
                </c:pt>
                <c:pt idx="93">
                  <c:v>0.49977631487321617</c:v>
                </c:pt>
                <c:pt idx="94">
                  <c:v>-3.3507533699832948E-2</c:v>
                </c:pt>
                <c:pt idx="95">
                  <c:v>-0.32601418793076675</c:v>
                </c:pt>
                <c:pt idx="96">
                  <c:v>0.83949801615388253</c:v>
                </c:pt>
                <c:pt idx="97">
                  <c:v>9.5413199431959583E-4</c:v>
                </c:pt>
                <c:pt idx="98">
                  <c:v>-2.4600933472584074E-2</c:v>
                </c:pt>
                <c:pt idx="99">
                  <c:v>0.32629944711861469</c:v>
                </c:pt>
                <c:pt idx="100">
                  <c:v>3.0400311655284895E-2</c:v>
                </c:pt>
                <c:pt idx="101">
                  <c:v>-0.1563793807097511</c:v>
                </c:pt>
                <c:pt idx="102">
                  <c:v>7.4203334828197853E-2</c:v>
                </c:pt>
                <c:pt idx="103">
                  <c:v>0.23075413210851536</c:v>
                </c:pt>
                <c:pt idx="104">
                  <c:v>-7.5905509595443732E-2</c:v>
                </c:pt>
                <c:pt idx="105">
                  <c:v>0.39723599404339893</c:v>
                </c:pt>
                <c:pt idx="106">
                  <c:v>-1.9532790034475056E-2</c:v>
                </c:pt>
                <c:pt idx="107">
                  <c:v>-0.40351430820561518</c:v>
                </c:pt>
                <c:pt idx="108">
                  <c:v>0.25879915578181567</c:v>
                </c:pt>
                <c:pt idx="109">
                  <c:v>5.6031212196799629E-2</c:v>
                </c:pt>
                <c:pt idx="110">
                  <c:v>0.32964578504235931</c:v>
                </c:pt>
                <c:pt idx="111">
                  <c:v>0.20600815630842817</c:v>
                </c:pt>
                <c:pt idx="112">
                  <c:v>1.218692599674398E-2</c:v>
                </c:pt>
                <c:pt idx="113">
                  <c:v>0.11893223618137938</c:v>
                </c:pt>
                <c:pt idx="114">
                  <c:v>0.14445780834391542</c:v>
                </c:pt>
                <c:pt idx="115">
                  <c:v>0.35604421331656511</c:v>
                </c:pt>
                <c:pt idx="116">
                  <c:v>0.13339407087195809</c:v>
                </c:pt>
                <c:pt idx="117">
                  <c:v>0.66657168298607417</c:v>
                </c:pt>
                <c:pt idx="118">
                  <c:v>0.47871524408461141</c:v>
                </c:pt>
                <c:pt idx="119">
                  <c:v>-0.30517176831959603</c:v>
                </c:pt>
                <c:pt idx="120">
                  <c:v>0.49415660868612576</c:v>
                </c:pt>
                <c:pt idx="121">
                  <c:v>0.72749856052365658</c:v>
                </c:pt>
                <c:pt idx="122">
                  <c:v>0.51884819852449482</c:v>
                </c:pt>
                <c:pt idx="123">
                  <c:v>0.47183800664964792</c:v>
                </c:pt>
                <c:pt idx="124">
                  <c:v>0.14162493198237769</c:v>
                </c:pt>
                <c:pt idx="125">
                  <c:v>-1.4978521861308991E-2</c:v>
                </c:pt>
                <c:pt idx="126">
                  <c:v>0.47668855652514708</c:v>
                </c:pt>
                <c:pt idx="127">
                  <c:v>0.36669543698660334</c:v>
                </c:pt>
                <c:pt idx="128">
                  <c:v>1.1352182655384695</c:v>
                </c:pt>
                <c:pt idx="129">
                  <c:v>0.90334600130866249</c:v>
                </c:pt>
                <c:pt idx="130">
                  <c:v>-0.26549238924732776</c:v>
                </c:pt>
                <c:pt idx="131">
                  <c:v>0.40944563918445454</c:v>
                </c:pt>
                <c:pt idx="132">
                  <c:v>0.85124570585360004</c:v>
                </c:pt>
                <c:pt idx="133">
                  <c:v>4.1033078717319427E-2</c:v>
                </c:pt>
                <c:pt idx="134">
                  <c:v>1.8223552204290172E-2</c:v>
                </c:pt>
                <c:pt idx="135">
                  <c:v>0.53192642965578329</c:v>
                </c:pt>
                <c:pt idx="136">
                  <c:v>0.21602356423808544</c:v>
                </c:pt>
                <c:pt idx="137">
                  <c:v>-0.33286090839708038</c:v>
                </c:pt>
                <c:pt idx="138">
                  <c:v>1.0006675435936216</c:v>
                </c:pt>
                <c:pt idx="139">
                  <c:v>0.16603093998590168</c:v>
                </c:pt>
                <c:pt idx="140">
                  <c:v>1.5573664370595282</c:v>
                </c:pt>
                <c:pt idx="141">
                  <c:v>5.723793436148128E-2</c:v>
                </c:pt>
                <c:pt idx="142">
                  <c:v>0.62987658917688805</c:v>
                </c:pt>
                <c:pt idx="143">
                  <c:v>0.78252453783474607</c:v>
                </c:pt>
                <c:pt idx="144">
                  <c:v>1.4827174483540375</c:v>
                </c:pt>
                <c:pt idx="145">
                  <c:v>1.1876607424923264</c:v>
                </c:pt>
                <c:pt idx="146">
                  <c:v>2.2724234237790739</c:v>
                </c:pt>
                <c:pt idx="147">
                  <c:v>1.4338537287355848</c:v>
                </c:pt>
                <c:pt idx="148">
                  <c:v>1.1968518610462269</c:v>
                </c:pt>
                <c:pt idx="149">
                  <c:v>0.49351585842431689</c:v>
                </c:pt>
                <c:pt idx="150">
                  <c:v>1.2936623419166295</c:v>
                </c:pt>
                <c:pt idx="151">
                  <c:v>1.6129242213552146</c:v>
                </c:pt>
                <c:pt idx="152">
                  <c:v>1.5417987136446101</c:v>
                </c:pt>
                <c:pt idx="153">
                  <c:v>-3.6096405597731973E-3</c:v>
                </c:pt>
                <c:pt idx="154">
                  <c:v>1.8030423959416453</c:v>
                </c:pt>
                <c:pt idx="155">
                  <c:v>0.33999862168658979</c:v>
                </c:pt>
                <c:pt idx="156">
                  <c:v>1.255590883400572</c:v>
                </c:pt>
                <c:pt idx="157">
                  <c:v>0.30332266364096938</c:v>
                </c:pt>
                <c:pt idx="158">
                  <c:v>0.20887908753277884</c:v>
                </c:pt>
                <c:pt idx="159">
                  <c:v>5.8141304857500131E-2</c:v>
                </c:pt>
                <c:pt idx="160">
                  <c:v>0.25261245352466233</c:v>
                </c:pt>
                <c:pt idx="161">
                  <c:v>-0.49523479950906335</c:v>
                </c:pt>
                <c:pt idx="162">
                  <c:v>0.14579120972264548</c:v>
                </c:pt>
                <c:pt idx="163">
                  <c:v>-0.17926210611814497</c:v>
                </c:pt>
                <c:pt idx="164">
                  <c:v>0.46019084628797202</c:v>
                </c:pt>
                <c:pt idx="165">
                  <c:v>-0.12994281984532563</c:v>
                </c:pt>
                <c:pt idx="166">
                  <c:v>0.98261490861591483</c:v>
                </c:pt>
                <c:pt idx="167">
                  <c:v>-1.0058321315486722</c:v>
                </c:pt>
                <c:pt idx="168">
                  <c:v>1.1284888571390042</c:v>
                </c:pt>
                <c:pt idx="169">
                  <c:v>0.16214574079957345</c:v>
                </c:pt>
                <c:pt idx="170">
                  <c:v>-0.24106737022407287</c:v>
                </c:pt>
                <c:pt idx="171">
                  <c:v>0.43375213362078568</c:v>
                </c:pt>
                <c:pt idx="172">
                  <c:v>0.42571428865809935</c:v>
                </c:pt>
                <c:pt idx="173">
                  <c:v>-0.34102062857877513</c:v>
                </c:pt>
                <c:pt idx="174">
                  <c:v>0.67355006817567187</c:v>
                </c:pt>
                <c:pt idx="175">
                  <c:v>0.22979039686362057</c:v>
                </c:pt>
                <c:pt idx="176">
                  <c:v>0.15764116660909622</c:v>
                </c:pt>
                <c:pt idx="177">
                  <c:v>0.80716712544344205</c:v>
                </c:pt>
                <c:pt idx="178">
                  <c:v>0.17043969313492369</c:v>
                </c:pt>
                <c:pt idx="179">
                  <c:v>-0.74944935761959641</c:v>
                </c:pt>
                <c:pt idx="180">
                  <c:v>0.82260742627985906</c:v>
                </c:pt>
                <c:pt idx="181">
                  <c:v>0.22913404828341299</c:v>
                </c:pt>
                <c:pt idx="182">
                  <c:v>0.58434820541306465</c:v>
                </c:pt>
                <c:pt idx="183">
                  <c:v>0.18941767381888042</c:v>
                </c:pt>
                <c:pt idx="184">
                  <c:v>0.3398363002473701</c:v>
                </c:pt>
                <c:pt idx="185">
                  <c:v>-1.1915627380887628</c:v>
                </c:pt>
                <c:pt idx="186">
                  <c:v>0.86793973200774133</c:v>
                </c:pt>
                <c:pt idx="187">
                  <c:v>4.3896952230440434E-2</c:v>
                </c:pt>
                <c:pt idx="188">
                  <c:v>0.67085196043743167</c:v>
                </c:pt>
                <c:pt idx="189">
                  <c:v>-0.23283689091321946</c:v>
                </c:pt>
                <c:pt idx="190">
                  <c:v>0.1273322902570726</c:v>
                </c:pt>
              </c:numCache>
            </c:numRef>
          </c:val>
          <c:extLst>
            <c:ext xmlns:c16="http://schemas.microsoft.com/office/drawing/2014/chart" uri="{C3380CC4-5D6E-409C-BE32-E72D297353CC}">
              <c16:uniqueId val="{00000000-27FF-4C8B-8037-B08044A32AC4}"/>
            </c:ext>
          </c:extLst>
        </c:ser>
        <c:dLbls>
          <c:showLegendKey val="0"/>
          <c:showVal val="0"/>
          <c:showCatName val="0"/>
          <c:showSerName val="0"/>
          <c:showPercent val="0"/>
          <c:showBubbleSize val="0"/>
        </c:dLbls>
        <c:gapWidth val="150"/>
        <c:axId val="26155024"/>
        <c:axId val="1260516127"/>
      </c:barChart>
      <c:lineChart>
        <c:grouping val="standard"/>
        <c:varyColors val="0"/>
        <c:ser>
          <c:idx val="2"/>
          <c:order val="1"/>
          <c:tx>
            <c:strRef>
              <c:f>'F.I.23'!$D$1</c:f>
              <c:strCache>
                <c:ptCount val="1"/>
                <c:pt idx="0">
                  <c:v>Decile 2 - goods</c:v>
                </c:pt>
              </c:strCache>
            </c:strRef>
          </c:tx>
          <c:spPr>
            <a:ln w="15875" cap="rnd">
              <a:solidFill>
                <a:schemeClr val="tx1"/>
              </a:solidFill>
              <a:prstDash val="sysDash"/>
              <a:round/>
            </a:ln>
            <a:effectLst/>
          </c:spPr>
          <c:marker>
            <c:symbol val="none"/>
          </c:marker>
          <c:cat>
            <c:numRef>
              <c:f>'F.I.23'!$A$2:$A$192</c:f>
              <c:numCache>
                <c:formatCode>[$-9]mmm/yy</c:formatCode>
                <c:ptCount val="191"/>
                <c:pt idx="0">
                  <c:v>40179</c:v>
                </c:pt>
                <c:pt idx="1">
                  <c:v>40210</c:v>
                </c:pt>
                <c:pt idx="2">
                  <c:v>40238</c:v>
                </c:pt>
                <c:pt idx="3">
                  <c:v>40269</c:v>
                </c:pt>
                <c:pt idx="4">
                  <c:v>40299</c:v>
                </c:pt>
                <c:pt idx="5">
                  <c:v>40330</c:v>
                </c:pt>
                <c:pt idx="6">
                  <c:v>40360</c:v>
                </c:pt>
                <c:pt idx="7">
                  <c:v>40391</c:v>
                </c:pt>
                <c:pt idx="8">
                  <c:v>40422</c:v>
                </c:pt>
                <c:pt idx="9">
                  <c:v>40452</c:v>
                </c:pt>
                <c:pt idx="10">
                  <c:v>40483</c:v>
                </c:pt>
                <c:pt idx="11">
                  <c:v>40513</c:v>
                </c:pt>
                <c:pt idx="12">
                  <c:v>40544</c:v>
                </c:pt>
                <c:pt idx="13">
                  <c:v>40575</c:v>
                </c:pt>
                <c:pt idx="14">
                  <c:v>40603</c:v>
                </c:pt>
                <c:pt idx="15">
                  <c:v>40634</c:v>
                </c:pt>
                <c:pt idx="16">
                  <c:v>40664</c:v>
                </c:pt>
                <c:pt idx="17">
                  <c:v>40695</c:v>
                </c:pt>
                <c:pt idx="18">
                  <c:v>40725</c:v>
                </c:pt>
                <c:pt idx="19">
                  <c:v>40756</c:v>
                </c:pt>
                <c:pt idx="20">
                  <c:v>40787</c:v>
                </c:pt>
                <c:pt idx="21">
                  <c:v>40817</c:v>
                </c:pt>
                <c:pt idx="22">
                  <c:v>40848</c:v>
                </c:pt>
                <c:pt idx="23">
                  <c:v>40878</c:v>
                </c:pt>
                <c:pt idx="24">
                  <c:v>40909</c:v>
                </c:pt>
                <c:pt idx="25">
                  <c:v>40940</c:v>
                </c:pt>
                <c:pt idx="26">
                  <c:v>40969</c:v>
                </c:pt>
                <c:pt idx="27">
                  <c:v>41000</c:v>
                </c:pt>
                <c:pt idx="28">
                  <c:v>41030</c:v>
                </c:pt>
                <c:pt idx="29">
                  <c:v>41061</c:v>
                </c:pt>
                <c:pt idx="30">
                  <c:v>41091</c:v>
                </c:pt>
                <c:pt idx="31">
                  <c:v>41122</c:v>
                </c:pt>
                <c:pt idx="32">
                  <c:v>41153</c:v>
                </c:pt>
                <c:pt idx="33">
                  <c:v>41183</c:v>
                </c:pt>
                <c:pt idx="34">
                  <c:v>41214</c:v>
                </c:pt>
                <c:pt idx="35">
                  <c:v>41244</c:v>
                </c:pt>
                <c:pt idx="36">
                  <c:v>41275</c:v>
                </c:pt>
                <c:pt idx="37">
                  <c:v>41306</c:v>
                </c:pt>
                <c:pt idx="38">
                  <c:v>41334</c:v>
                </c:pt>
                <c:pt idx="39">
                  <c:v>41365</c:v>
                </c:pt>
                <c:pt idx="40">
                  <c:v>41395</c:v>
                </c:pt>
                <c:pt idx="41">
                  <c:v>41426</c:v>
                </c:pt>
                <c:pt idx="42">
                  <c:v>41456</c:v>
                </c:pt>
                <c:pt idx="43">
                  <c:v>41487</c:v>
                </c:pt>
                <c:pt idx="44">
                  <c:v>41518</c:v>
                </c:pt>
                <c:pt idx="45">
                  <c:v>41548</c:v>
                </c:pt>
                <c:pt idx="46">
                  <c:v>41579</c:v>
                </c:pt>
                <c:pt idx="47">
                  <c:v>41609</c:v>
                </c:pt>
                <c:pt idx="48">
                  <c:v>41640</c:v>
                </c:pt>
                <c:pt idx="49">
                  <c:v>41671</c:v>
                </c:pt>
                <c:pt idx="50">
                  <c:v>41699</c:v>
                </c:pt>
                <c:pt idx="51">
                  <c:v>41730</c:v>
                </c:pt>
                <c:pt idx="52">
                  <c:v>41760</c:v>
                </c:pt>
                <c:pt idx="53">
                  <c:v>41791</c:v>
                </c:pt>
                <c:pt idx="54">
                  <c:v>41821</c:v>
                </c:pt>
                <c:pt idx="55">
                  <c:v>41852</c:v>
                </c:pt>
                <c:pt idx="56">
                  <c:v>41883</c:v>
                </c:pt>
                <c:pt idx="57">
                  <c:v>41913</c:v>
                </c:pt>
                <c:pt idx="58">
                  <c:v>41944</c:v>
                </c:pt>
                <c:pt idx="59">
                  <c:v>41974</c:v>
                </c:pt>
                <c:pt idx="60">
                  <c:v>42005</c:v>
                </c:pt>
                <c:pt idx="61">
                  <c:v>42036</c:v>
                </c:pt>
                <c:pt idx="62">
                  <c:v>42064</c:v>
                </c:pt>
                <c:pt idx="63">
                  <c:v>42095</c:v>
                </c:pt>
                <c:pt idx="64">
                  <c:v>42125</c:v>
                </c:pt>
                <c:pt idx="65">
                  <c:v>42156</c:v>
                </c:pt>
                <c:pt idx="66">
                  <c:v>42186</c:v>
                </c:pt>
                <c:pt idx="67">
                  <c:v>42217</c:v>
                </c:pt>
                <c:pt idx="68">
                  <c:v>42248</c:v>
                </c:pt>
                <c:pt idx="69">
                  <c:v>42278</c:v>
                </c:pt>
                <c:pt idx="70">
                  <c:v>42309</c:v>
                </c:pt>
                <c:pt idx="71">
                  <c:v>42339</c:v>
                </c:pt>
                <c:pt idx="72">
                  <c:v>42370</c:v>
                </c:pt>
                <c:pt idx="73">
                  <c:v>42401</c:v>
                </c:pt>
                <c:pt idx="74">
                  <c:v>42430</c:v>
                </c:pt>
                <c:pt idx="75">
                  <c:v>42461</c:v>
                </c:pt>
                <c:pt idx="76">
                  <c:v>42491</c:v>
                </c:pt>
                <c:pt idx="77">
                  <c:v>42522</c:v>
                </c:pt>
                <c:pt idx="78">
                  <c:v>42552</c:v>
                </c:pt>
                <c:pt idx="79">
                  <c:v>42583</c:v>
                </c:pt>
                <c:pt idx="80">
                  <c:v>42614</c:v>
                </c:pt>
                <c:pt idx="81">
                  <c:v>42644</c:v>
                </c:pt>
                <c:pt idx="82">
                  <c:v>42675</c:v>
                </c:pt>
                <c:pt idx="83">
                  <c:v>42705</c:v>
                </c:pt>
                <c:pt idx="84">
                  <c:v>42736</c:v>
                </c:pt>
                <c:pt idx="85">
                  <c:v>42767</c:v>
                </c:pt>
                <c:pt idx="86">
                  <c:v>42795</c:v>
                </c:pt>
                <c:pt idx="87">
                  <c:v>42826</c:v>
                </c:pt>
                <c:pt idx="88">
                  <c:v>42856</c:v>
                </c:pt>
                <c:pt idx="89">
                  <c:v>42887</c:v>
                </c:pt>
                <c:pt idx="90">
                  <c:v>42917</c:v>
                </c:pt>
                <c:pt idx="91">
                  <c:v>42948</c:v>
                </c:pt>
                <c:pt idx="92">
                  <c:v>42979</c:v>
                </c:pt>
                <c:pt idx="93">
                  <c:v>43009</c:v>
                </c:pt>
                <c:pt idx="94">
                  <c:v>43040</c:v>
                </c:pt>
                <c:pt idx="95">
                  <c:v>43070</c:v>
                </c:pt>
                <c:pt idx="96">
                  <c:v>43101</c:v>
                </c:pt>
                <c:pt idx="97">
                  <c:v>43132</c:v>
                </c:pt>
                <c:pt idx="98">
                  <c:v>43160</c:v>
                </c:pt>
                <c:pt idx="99">
                  <c:v>43191</c:v>
                </c:pt>
                <c:pt idx="100">
                  <c:v>43221</c:v>
                </c:pt>
                <c:pt idx="101">
                  <c:v>43252</c:v>
                </c:pt>
                <c:pt idx="102">
                  <c:v>43282</c:v>
                </c:pt>
                <c:pt idx="103">
                  <c:v>43313</c:v>
                </c:pt>
                <c:pt idx="104">
                  <c:v>43344</c:v>
                </c:pt>
                <c:pt idx="105">
                  <c:v>43374</c:v>
                </c:pt>
                <c:pt idx="106">
                  <c:v>43405</c:v>
                </c:pt>
                <c:pt idx="107">
                  <c:v>43435</c:v>
                </c:pt>
                <c:pt idx="108">
                  <c:v>43466</c:v>
                </c:pt>
                <c:pt idx="109">
                  <c:v>43497</c:v>
                </c:pt>
                <c:pt idx="110">
                  <c:v>43525</c:v>
                </c:pt>
                <c:pt idx="111">
                  <c:v>43556</c:v>
                </c:pt>
                <c:pt idx="112">
                  <c:v>43586</c:v>
                </c:pt>
                <c:pt idx="113">
                  <c:v>43617</c:v>
                </c:pt>
                <c:pt idx="114">
                  <c:v>43647</c:v>
                </c:pt>
                <c:pt idx="115">
                  <c:v>43678</c:v>
                </c:pt>
                <c:pt idx="116">
                  <c:v>43709</c:v>
                </c:pt>
                <c:pt idx="117">
                  <c:v>43739</c:v>
                </c:pt>
                <c:pt idx="118">
                  <c:v>43770</c:v>
                </c:pt>
                <c:pt idx="119">
                  <c:v>43800</c:v>
                </c:pt>
                <c:pt idx="120">
                  <c:v>43831</c:v>
                </c:pt>
                <c:pt idx="121">
                  <c:v>43862</c:v>
                </c:pt>
                <c:pt idx="122">
                  <c:v>43891</c:v>
                </c:pt>
                <c:pt idx="123">
                  <c:v>43922</c:v>
                </c:pt>
                <c:pt idx="124">
                  <c:v>43952</c:v>
                </c:pt>
                <c:pt idx="125">
                  <c:v>43983</c:v>
                </c:pt>
                <c:pt idx="126">
                  <c:v>44013</c:v>
                </c:pt>
                <c:pt idx="127">
                  <c:v>44044</c:v>
                </c:pt>
                <c:pt idx="128">
                  <c:v>44075</c:v>
                </c:pt>
                <c:pt idx="129">
                  <c:v>44105</c:v>
                </c:pt>
                <c:pt idx="130">
                  <c:v>44136</c:v>
                </c:pt>
                <c:pt idx="131">
                  <c:v>44166</c:v>
                </c:pt>
                <c:pt idx="132">
                  <c:v>44197</c:v>
                </c:pt>
                <c:pt idx="133">
                  <c:v>44228</c:v>
                </c:pt>
                <c:pt idx="134">
                  <c:v>44256</c:v>
                </c:pt>
                <c:pt idx="135">
                  <c:v>44287</c:v>
                </c:pt>
                <c:pt idx="136">
                  <c:v>44317</c:v>
                </c:pt>
                <c:pt idx="137">
                  <c:v>44348</c:v>
                </c:pt>
                <c:pt idx="138">
                  <c:v>44378</c:v>
                </c:pt>
                <c:pt idx="139">
                  <c:v>44409</c:v>
                </c:pt>
                <c:pt idx="140">
                  <c:v>44440</c:v>
                </c:pt>
                <c:pt idx="141">
                  <c:v>44470</c:v>
                </c:pt>
                <c:pt idx="142">
                  <c:v>44501</c:v>
                </c:pt>
                <c:pt idx="143">
                  <c:v>44531</c:v>
                </c:pt>
                <c:pt idx="144">
                  <c:v>44562</c:v>
                </c:pt>
                <c:pt idx="145">
                  <c:v>44593</c:v>
                </c:pt>
                <c:pt idx="146">
                  <c:v>44621</c:v>
                </c:pt>
                <c:pt idx="147">
                  <c:v>44652</c:v>
                </c:pt>
                <c:pt idx="148">
                  <c:v>44682</c:v>
                </c:pt>
                <c:pt idx="149">
                  <c:v>44713</c:v>
                </c:pt>
                <c:pt idx="150">
                  <c:v>44743</c:v>
                </c:pt>
                <c:pt idx="151">
                  <c:v>44774</c:v>
                </c:pt>
                <c:pt idx="152">
                  <c:v>44805</c:v>
                </c:pt>
                <c:pt idx="153">
                  <c:v>44835</c:v>
                </c:pt>
                <c:pt idx="154">
                  <c:v>44866</c:v>
                </c:pt>
                <c:pt idx="155">
                  <c:v>44896</c:v>
                </c:pt>
                <c:pt idx="156">
                  <c:v>44927</c:v>
                </c:pt>
                <c:pt idx="157">
                  <c:v>44958</c:v>
                </c:pt>
                <c:pt idx="158">
                  <c:v>44986</c:v>
                </c:pt>
                <c:pt idx="159">
                  <c:v>45017</c:v>
                </c:pt>
                <c:pt idx="160">
                  <c:v>45047</c:v>
                </c:pt>
                <c:pt idx="161">
                  <c:v>45078</c:v>
                </c:pt>
                <c:pt idx="162">
                  <c:v>45108</c:v>
                </c:pt>
                <c:pt idx="163">
                  <c:v>45139</c:v>
                </c:pt>
                <c:pt idx="164">
                  <c:v>45170</c:v>
                </c:pt>
                <c:pt idx="165">
                  <c:v>45200</c:v>
                </c:pt>
                <c:pt idx="166">
                  <c:v>45231</c:v>
                </c:pt>
                <c:pt idx="167">
                  <c:v>45261</c:v>
                </c:pt>
                <c:pt idx="168">
                  <c:v>45292</c:v>
                </c:pt>
                <c:pt idx="169">
                  <c:v>45323</c:v>
                </c:pt>
                <c:pt idx="170">
                  <c:v>45352</c:v>
                </c:pt>
                <c:pt idx="171">
                  <c:v>45383</c:v>
                </c:pt>
                <c:pt idx="172">
                  <c:v>45413</c:v>
                </c:pt>
                <c:pt idx="173">
                  <c:v>45444</c:v>
                </c:pt>
                <c:pt idx="174">
                  <c:v>45474</c:v>
                </c:pt>
                <c:pt idx="175">
                  <c:v>45505</c:v>
                </c:pt>
                <c:pt idx="176">
                  <c:v>45536</c:v>
                </c:pt>
                <c:pt idx="177">
                  <c:v>45566</c:v>
                </c:pt>
                <c:pt idx="178">
                  <c:v>45597</c:v>
                </c:pt>
                <c:pt idx="179">
                  <c:v>45627</c:v>
                </c:pt>
                <c:pt idx="180">
                  <c:v>45658</c:v>
                </c:pt>
                <c:pt idx="181">
                  <c:v>45689</c:v>
                </c:pt>
                <c:pt idx="182">
                  <c:v>45717</c:v>
                </c:pt>
                <c:pt idx="183">
                  <c:v>45748</c:v>
                </c:pt>
                <c:pt idx="184">
                  <c:v>45778</c:v>
                </c:pt>
                <c:pt idx="185">
                  <c:v>45809</c:v>
                </c:pt>
                <c:pt idx="186">
                  <c:v>45839</c:v>
                </c:pt>
                <c:pt idx="187">
                  <c:v>45870</c:v>
                </c:pt>
                <c:pt idx="188">
                  <c:v>45901</c:v>
                </c:pt>
                <c:pt idx="189">
                  <c:v>45931</c:v>
                </c:pt>
                <c:pt idx="190">
                  <c:v>45962</c:v>
                </c:pt>
              </c:numCache>
            </c:numRef>
          </c:cat>
          <c:val>
            <c:numRef>
              <c:f>'F.I.23'!$D$2:$D$192</c:f>
              <c:numCache>
                <c:formatCode>0.0</c:formatCode>
                <c:ptCount val="191"/>
                <c:pt idx="0">
                  <c:v>-0.16283510176116067</c:v>
                </c:pt>
                <c:pt idx="1">
                  <c:v>-0.16283510176116067</c:v>
                </c:pt>
                <c:pt idx="2">
                  <c:v>-0.16283510176116067</c:v>
                </c:pt>
                <c:pt idx="3">
                  <c:v>-0.16283510176116067</c:v>
                </c:pt>
                <c:pt idx="4">
                  <c:v>-0.16283510176116067</c:v>
                </c:pt>
                <c:pt idx="5">
                  <c:v>-0.16283510176116067</c:v>
                </c:pt>
                <c:pt idx="6">
                  <c:v>-0.16283510176116067</c:v>
                </c:pt>
                <c:pt idx="7">
                  <c:v>-0.16283510176116067</c:v>
                </c:pt>
                <c:pt idx="8">
                  <c:v>-0.16283510176116067</c:v>
                </c:pt>
                <c:pt idx="9">
                  <c:v>-0.16283510176116067</c:v>
                </c:pt>
                <c:pt idx="10">
                  <c:v>-0.16283510176116067</c:v>
                </c:pt>
                <c:pt idx="11">
                  <c:v>-0.16283510176116067</c:v>
                </c:pt>
                <c:pt idx="12">
                  <c:v>-0.16283510176116067</c:v>
                </c:pt>
                <c:pt idx="13">
                  <c:v>-0.16283510176116067</c:v>
                </c:pt>
                <c:pt idx="14">
                  <c:v>-0.16283510176116067</c:v>
                </c:pt>
                <c:pt idx="15">
                  <c:v>-0.16283510176116067</c:v>
                </c:pt>
                <c:pt idx="16">
                  <c:v>-0.16283510176116067</c:v>
                </c:pt>
                <c:pt idx="17">
                  <c:v>-0.16283510176116067</c:v>
                </c:pt>
                <c:pt idx="18">
                  <c:v>-0.16283510176116067</c:v>
                </c:pt>
                <c:pt idx="19">
                  <c:v>-0.16283510176116067</c:v>
                </c:pt>
                <c:pt idx="20">
                  <c:v>-0.16283510176116067</c:v>
                </c:pt>
                <c:pt idx="21">
                  <c:v>-0.16283510176116067</c:v>
                </c:pt>
                <c:pt idx="22">
                  <c:v>-0.16283510176116067</c:v>
                </c:pt>
                <c:pt idx="23">
                  <c:v>-0.16283510176116067</c:v>
                </c:pt>
                <c:pt idx="24">
                  <c:v>-0.16283510176116067</c:v>
                </c:pt>
                <c:pt idx="25">
                  <c:v>-0.16283510176116067</c:v>
                </c:pt>
                <c:pt idx="26">
                  <c:v>-0.16283510176116067</c:v>
                </c:pt>
                <c:pt idx="27">
                  <c:v>-0.16283510176116067</c:v>
                </c:pt>
                <c:pt idx="28">
                  <c:v>-0.16283510176116067</c:v>
                </c:pt>
                <c:pt idx="29">
                  <c:v>-0.16283510176116067</c:v>
                </c:pt>
                <c:pt idx="30">
                  <c:v>-0.16283510176116067</c:v>
                </c:pt>
                <c:pt idx="31">
                  <c:v>-0.16283510176116067</c:v>
                </c:pt>
                <c:pt idx="32">
                  <c:v>-0.16283510176116067</c:v>
                </c:pt>
                <c:pt idx="33">
                  <c:v>-0.16283510176116067</c:v>
                </c:pt>
                <c:pt idx="34">
                  <c:v>-0.16283510176116067</c:v>
                </c:pt>
                <c:pt idx="35">
                  <c:v>-0.16283510176116067</c:v>
                </c:pt>
                <c:pt idx="36">
                  <c:v>-0.16283510176116067</c:v>
                </c:pt>
                <c:pt idx="37">
                  <c:v>-0.16283510176116067</c:v>
                </c:pt>
                <c:pt idx="38">
                  <c:v>-0.16283510176116067</c:v>
                </c:pt>
                <c:pt idx="39">
                  <c:v>-0.16283510176116067</c:v>
                </c:pt>
                <c:pt idx="40">
                  <c:v>-0.16283510176116067</c:v>
                </c:pt>
                <c:pt idx="41">
                  <c:v>-0.16283510176116067</c:v>
                </c:pt>
                <c:pt idx="42">
                  <c:v>-0.16283510176116067</c:v>
                </c:pt>
                <c:pt idx="43">
                  <c:v>-0.16283510176116067</c:v>
                </c:pt>
                <c:pt idx="44">
                  <c:v>-0.16283510176116067</c:v>
                </c:pt>
                <c:pt idx="45">
                  <c:v>-0.16283510176116067</c:v>
                </c:pt>
                <c:pt idx="46">
                  <c:v>-0.16283510176116067</c:v>
                </c:pt>
                <c:pt idx="47">
                  <c:v>-0.16283510176116067</c:v>
                </c:pt>
                <c:pt idx="48">
                  <c:v>-0.16283510176116067</c:v>
                </c:pt>
                <c:pt idx="49">
                  <c:v>-0.16283510176116067</c:v>
                </c:pt>
                <c:pt idx="50">
                  <c:v>-0.16283510176116067</c:v>
                </c:pt>
                <c:pt idx="51">
                  <c:v>-0.16283510176116067</c:v>
                </c:pt>
                <c:pt idx="52">
                  <c:v>-0.16283510176116067</c:v>
                </c:pt>
                <c:pt idx="53">
                  <c:v>-0.16283510176116067</c:v>
                </c:pt>
                <c:pt idx="54">
                  <c:v>-0.16283510176116067</c:v>
                </c:pt>
                <c:pt idx="55">
                  <c:v>-0.16283510176116067</c:v>
                </c:pt>
                <c:pt idx="56">
                  <c:v>-0.16283510176116067</c:v>
                </c:pt>
                <c:pt idx="57">
                  <c:v>-0.16283510176116067</c:v>
                </c:pt>
                <c:pt idx="58">
                  <c:v>-0.16283510176116067</c:v>
                </c:pt>
                <c:pt idx="59">
                  <c:v>-0.16283510176116067</c:v>
                </c:pt>
                <c:pt idx="60">
                  <c:v>-0.16283510176116067</c:v>
                </c:pt>
                <c:pt idx="61">
                  <c:v>-0.16283510176116067</c:v>
                </c:pt>
                <c:pt idx="62">
                  <c:v>-0.16283510176116067</c:v>
                </c:pt>
                <c:pt idx="63">
                  <c:v>-0.16283510176116067</c:v>
                </c:pt>
                <c:pt idx="64">
                  <c:v>-0.16283510176116067</c:v>
                </c:pt>
                <c:pt idx="65">
                  <c:v>-0.16283510176116067</c:v>
                </c:pt>
                <c:pt idx="66">
                  <c:v>-0.16283510176116067</c:v>
                </c:pt>
                <c:pt idx="67">
                  <c:v>-0.16283510176116067</c:v>
                </c:pt>
                <c:pt idx="68">
                  <c:v>-0.16283510176116067</c:v>
                </c:pt>
                <c:pt idx="69">
                  <c:v>-0.16283510176116067</c:v>
                </c:pt>
                <c:pt idx="70">
                  <c:v>-0.16283510176116067</c:v>
                </c:pt>
                <c:pt idx="71">
                  <c:v>-0.16283510176116067</c:v>
                </c:pt>
                <c:pt idx="72">
                  <c:v>-0.16283510176116067</c:v>
                </c:pt>
                <c:pt idx="73">
                  <c:v>-0.16283510176116067</c:v>
                </c:pt>
                <c:pt idx="74">
                  <c:v>-0.16283510176116067</c:v>
                </c:pt>
                <c:pt idx="75">
                  <c:v>-0.16283510176116067</c:v>
                </c:pt>
                <c:pt idx="76">
                  <c:v>-0.16283510176116067</c:v>
                </c:pt>
                <c:pt idx="77">
                  <c:v>-0.16283510176116067</c:v>
                </c:pt>
                <c:pt idx="78">
                  <c:v>-0.16283510176116067</c:v>
                </c:pt>
                <c:pt idx="79">
                  <c:v>-0.16283510176116067</c:v>
                </c:pt>
                <c:pt idx="80">
                  <c:v>-0.16283510176116067</c:v>
                </c:pt>
                <c:pt idx="81">
                  <c:v>-0.16283510176116067</c:v>
                </c:pt>
                <c:pt idx="82">
                  <c:v>-0.16283510176116067</c:v>
                </c:pt>
                <c:pt idx="83">
                  <c:v>-0.16283510176116067</c:v>
                </c:pt>
                <c:pt idx="84">
                  <c:v>-0.16283510176116067</c:v>
                </c:pt>
                <c:pt idx="85">
                  <c:v>-0.16283510176116067</c:v>
                </c:pt>
                <c:pt idx="86">
                  <c:v>-0.16283510176116067</c:v>
                </c:pt>
                <c:pt idx="87">
                  <c:v>-0.16283510176116067</c:v>
                </c:pt>
                <c:pt idx="88">
                  <c:v>-0.16283510176116067</c:v>
                </c:pt>
                <c:pt idx="89">
                  <c:v>-0.16283510176116067</c:v>
                </c:pt>
                <c:pt idx="90">
                  <c:v>-0.16283510176116067</c:v>
                </c:pt>
                <c:pt idx="91">
                  <c:v>-0.16283510176116067</c:v>
                </c:pt>
                <c:pt idx="92">
                  <c:v>-0.16283510176116067</c:v>
                </c:pt>
                <c:pt idx="93">
                  <c:v>-0.16283510176116067</c:v>
                </c:pt>
                <c:pt idx="94">
                  <c:v>-0.16283510176116067</c:v>
                </c:pt>
                <c:pt idx="95">
                  <c:v>-0.16283510176116067</c:v>
                </c:pt>
                <c:pt idx="96">
                  <c:v>-0.16283510176116067</c:v>
                </c:pt>
                <c:pt idx="97">
                  <c:v>-0.16283510176116067</c:v>
                </c:pt>
                <c:pt idx="98">
                  <c:v>-0.16283510176116067</c:v>
                </c:pt>
                <c:pt idx="99">
                  <c:v>-0.16283510176116067</c:v>
                </c:pt>
                <c:pt idx="100">
                  <c:v>-0.16283510176116067</c:v>
                </c:pt>
                <c:pt idx="101">
                  <c:v>-0.16283510176116067</c:v>
                </c:pt>
                <c:pt idx="102">
                  <c:v>-0.16283510176116067</c:v>
                </c:pt>
                <c:pt idx="103">
                  <c:v>-0.16283510176116067</c:v>
                </c:pt>
                <c:pt idx="104">
                  <c:v>-0.16283510176116067</c:v>
                </c:pt>
                <c:pt idx="105">
                  <c:v>-0.16283510176116067</c:v>
                </c:pt>
                <c:pt idx="106">
                  <c:v>-0.16283510176116067</c:v>
                </c:pt>
                <c:pt idx="107">
                  <c:v>-0.16283510176116067</c:v>
                </c:pt>
                <c:pt idx="108">
                  <c:v>-0.16283510176116067</c:v>
                </c:pt>
                <c:pt idx="109">
                  <c:v>-0.16283510176116067</c:v>
                </c:pt>
                <c:pt idx="110">
                  <c:v>-0.16283510176116067</c:v>
                </c:pt>
                <c:pt idx="111">
                  <c:v>-0.16283510176116067</c:v>
                </c:pt>
                <c:pt idx="112">
                  <c:v>-0.16283510176116067</c:v>
                </c:pt>
                <c:pt idx="113">
                  <c:v>-0.16283510176116067</c:v>
                </c:pt>
                <c:pt idx="114">
                  <c:v>-0.16283510176116067</c:v>
                </c:pt>
                <c:pt idx="115">
                  <c:v>-0.16283510176116067</c:v>
                </c:pt>
                <c:pt idx="116">
                  <c:v>-0.16283510176116067</c:v>
                </c:pt>
                <c:pt idx="117">
                  <c:v>-0.16283510176116067</c:v>
                </c:pt>
                <c:pt idx="118">
                  <c:v>-0.16283510176116067</c:v>
                </c:pt>
                <c:pt idx="119">
                  <c:v>-0.16283510176116067</c:v>
                </c:pt>
                <c:pt idx="120">
                  <c:v>-0.16283510176116067</c:v>
                </c:pt>
                <c:pt idx="121">
                  <c:v>-0.16283510176116067</c:v>
                </c:pt>
                <c:pt idx="122">
                  <c:v>-0.16283510176116067</c:v>
                </c:pt>
                <c:pt idx="123">
                  <c:v>-0.16283510176116067</c:v>
                </c:pt>
                <c:pt idx="124">
                  <c:v>-0.16283510176116067</c:v>
                </c:pt>
                <c:pt idx="125">
                  <c:v>-0.16283510176116067</c:v>
                </c:pt>
                <c:pt idx="126">
                  <c:v>-0.16283510176116067</c:v>
                </c:pt>
                <c:pt idx="127">
                  <c:v>-0.16283510176116067</c:v>
                </c:pt>
                <c:pt idx="128">
                  <c:v>-0.16283510176116067</c:v>
                </c:pt>
                <c:pt idx="129">
                  <c:v>-0.16283510176116067</c:v>
                </c:pt>
                <c:pt idx="130">
                  <c:v>-0.16283510176116067</c:v>
                </c:pt>
                <c:pt idx="131">
                  <c:v>-0.16283510176116067</c:v>
                </c:pt>
                <c:pt idx="132">
                  <c:v>-0.16283510176116067</c:v>
                </c:pt>
                <c:pt idx="133">
                  <c:v>-0.16283510176116067</c:v>
                </c:pt>
                <c:pt idx="134">
                  <c:v>-0.16283510176116067</c:v>
                </c:pt>
                <c:pt idx="135">
                  <c:v>-0.16283510176116067</c:v>
                </c:pt>
                <c:pt idx="136">
                  <c:v>-0.16283510176116067</c:v>
                </c:pt>
                <c:pt idx="137">
                  <c:v>-0.16283510176116067</c:v>
                </c:pt>
                <c:pt idx="138">
                  <c:v>-0.16283510176116067</c:v>
                </c:pt>
                <c:pt idx="139">
                  <c:v>-0.16283510176116067</c:v>
                </c:pt>
                <c:pt idx="140">
                  <c:v>-0.16283510176116067</c:v>
                </c:pt>
                <c:pt idx="141">
                  <c:v>-0.16283510176116067</c:v>
                </c:pt>
                <c:pt idx="142">
                  <c:v>-0.16283510176116067</c:v>
                </c:pt>
                <c:pt idx="143">
                  <c:v>-0.16283510176116067</c:v>
                </c:pt>
                <c:pt idx="144">
                  <c:v>-0.16283510176116067</c:v>
                </c:pt>
                <c:pt idx="145">
                  <c:v>-0.16283510176116067</c:v>
                </c:pt>
                <c:pt idx="146">
                  <c:v>-0.16283510176116067</c:v>
                </c:pt>
                <c:pt idx="147">
                  <c:v>-0.16283510176116067</c:v>
                </c:pt>
                <c:pt idx="148">
                  <c:v>-0.16283510176116067</c:v>
                </c:pt>
                <c:pt idx="149">
                  <c:v>-0.16283510176116067</c:v>
                </c:pt>
                <c:pt idx="150">
                  <c:v>-0.16283510176116067</c:v>
                </c:pt>
                <c:pt idx="151">
                  <c:v>-0.16283510176116067</c:v>
                </c:pt>
                <c:pt idx="152">
                  <c:v>-0.16283510176116067</c:v>
                </c:pt>
                <c:pt idx="153">
                  <c:v>-0.16283510176116067</c:v>
                </c:pt>
                <c:pt idx="154">
                  <c:v>-0.16283510176116067</c:v>
                </c:pt>
                <c:pt idx="155">
                  <c:v>-0.16283510176116067</c:v>
                </c:pt>
                <c:pt idx="156">
                  <c:v>-0.16283510176116067</c:v>
                </c:pt>
                <c:pt idx="157">
                  <c:v>-0.16283510176116067</c:v>
                </c:pt>
                <c:pt idx="158">
                  <c:v>-0.16283510176116067</c:v>
                </c:pt>
                <c:pt idx="159">
                  <c:v>-0.16283510176116067</c:v>
                </c:pt>
                <c:pt idx="160">
                  <c:v>-0.16283510176116067</c:v>
                </c:pt>
                <c:pt idx="161">
                  <c:v>-0.16283510176116067</c:v>
                </c:pt>
                <c:pt idx="162">
                  <c:v>-0.16283510176116067</c:v>
                </c:pt>
                <c:pt idx="163">
                  <c:v>-0.16283510176116067</c:v>
                </c:pt>
                <c:pt idx="164">
                  <c:v>-0.16283510176116067</c:v>
                </c:pt>
                <c:pt idx="165">
                  <c:v>-0.16283510176116067</c:v>
                </c:pt>
                <c:pt idx="166">
                  <c:v>-0.16283510176116067</c:v>
                </c:pt>
                <c:pt idx="167">
                  <c:v>-0.16283510176116067</c:v>
                </c:pt>
                <c:pt idx="168">
                  <c:v>-0.16283510176116067</c:v>
                </c:pt>
                <c:pt idx="169">
                  <c:v>-0.16283510176116067</c:v>
                </c:pt>
                <c:pt idx="170">
                  <c:v>-0.16283510176116067</c:v>
                </c:pt>
                <c:pt idx="171">
                  <c:v>-0.16283510176116067</c:v>
                </c:pt>
                <c:pt idx="172">
                  <c:v>-0.16283510176116067</c:v>
                </c:pt>
                <c:pt idx="173">
                  <c:v>-0.16283510176116067</c:v>
                </c:pt>
                <c:pt idx="174">
                  <c:v>-0.16283510176116067</c:v>
                </c:pt>
                <c:pt idx="175">
                  <c:v>-0.16283510176116067</c:v>
                </c:pt>
                <c:pt idx="176">
                  <c:v>-0.16283510176116067</c:v>
                </c:pt>
                <c:pt idx="177">
                  <c:v>-0.16283510176116067</c:v>
                </c:pt>
                <c:pt idx="178">
                  <c:v>-0.16283510176116067</c:v>
                </c:pt>
                <c:pt idx="179">
                  <c:v>-0.16283510176116067</c:v>
                </c:pt>
                <c:pt idx="180">
                  <c:v>-0.16283510176116067</c:v>
                </c:pt>
                <c:pt idx="181">
                  <c:v>-0.16283510176116067</c:v>
                </c:pt>
                <c:pt idx="182">
                  <c:v>-0.16283510176116067</c:v>
                </c:pt>
                <c:pt idx="183">
                  <c:v>-0.16283510176116067</c:v>
                </c:pt>
                <c:pt idx="184">
                  <c:v>-0.16283510176116067</c:v>
                </c:pt>
                <c:pt idx="185">
                  <c:v>-0.16283510176116067</c:v>
                </c:pt>
                <c:pt idx="186">
                  <c:v>-0.16283510176116067</c:v>
                </c:pt>
                <c:pt idx="187">
                  <c:v>-0.16283510176116067</c:v>
                </c:pt>
                <c:pt idx="188">
                  <c:v>-0.16283510176116067</c:v>
                </c:pt>
                <c:pt idx="189">
                  <c:v>-0.16283510176116067</c:v>
                </c:pt>
                <c:pt idx="190">
                  <c:v>-0.16283510176116067</c:v>
                </c:pt>
              </c:numCache>
            </c:numRef>
          </c:val>
          <c:smooth val="0"/>
          <c:extLst>
            <c:ext xmlns:c16="http://schemas.microsoft.com/office/drawing/2014/chart" uri="{C3380CC4-5D6E-409C-BE32-E72D297353CC}">
              <c16:uniqueId val="{00000001-27FF-4C8B-8037-B08044A32AC4}"/>
            </c:ext>
          </c:extLst>
        </c:ser>
        <c:ser>
          <c:idx val="3"/>
          <c:order val="2"/>
          <c:tx>
            <c:strRef>
              <c:f>'F.I.23'!$E$1</c:f>
              <c:strCache>
                <c:ptCount val="1"/>
                <c:pt idx="0">
                  <c:v>Decile 8 - goods</c:v>
                </c:pt>
              </c:strCache>
            </c:strRef>
          </c:tx>
          <c:spPr>
            <a:ln w="15875" cap="rnd">
              <a:solidFill>
                <a:schemeClr val="tx1"/>
              </a:solidFill>
              <a:prstDash val="sysDash"/>
              <a:round/>
            </a:ln>
            <a:effectLst/>
          </c:spPr>
          <c:marker>
            <c:symbol val="none"/>
          </c:marker>
          <c:cat>
            <c:numRef>
              <c:f>'F.I.23'!$A$2:$A$192</c:f>
              <c:numCache>
                <c:formatCode>[$-9]mmm/yy</c:formatCode>
                <c:ptCount val="191"/>
                <c:pt idx="0">
                  <c:v>40179</c:v>
                </c:pt>
                <c:pt idx="1">
                  <c:v>40210</c:v>
                </c:pt>
                <c:pt idx="2">
                  <c:v>40238</c:v>
                </c:pt>
                <c:pt idx="3">
                  <c:v>40269</c:v>
                </c:pt>
                <c:pt idx="4">
                  <c:v>40299</c:v>
                </c:pt>
                <c:pt idx="5">
                  <c:v>40330</c:v>
                </c:pt>
                <c:pt idx="6">
                  <c:v>40360</c:v>
                </c:pt>
                <c:pt idx="7">
                  <c:v>40391</c:v>
                </c:pt>
                <c:pt idx="8">
                  <c:v>40422</c:v>
                </c:pt>
                <c:pt idx="9">
                  <c:v>40452</c:v>
                </c:pt>
                <c:pt idx="10">
                  <c:v>40483</c:v>
                </c:pt>
                <c:pt idx="11">
                  <c:v>40513</c:v>
                </c:pt>
                <c:pt idx="12">
                  <c:v>40544</c:v>
                </c:pt>
                <c:pt idx="13">
                  <c:v>40575</c:v>
                </c:pt>
                <c:pt idx="14">
                  <c:v>40603</c:v>
                </c:pt>
                <c:pt idx="15">
                  <c:v>40634</c:v>
                </c:pt>
                <c:pt idx="16">
                  <c:v>40664</c:v>
                </c:pt>
                <c:pt idx="17">
                  <c:v>40695</c:v>
                </c:pt>
                <c:pt idx="18">
                  <c:v>40725</c:v>
                </c:pt>
                <c:pt idx="19">
                  <c:v>40756</c:v>
                </c:pt>
                <c:pt idx="20">
                  <c:v>40787</c:v>
                </c:pt>
                <c:pt idx="21">
                  <c:v>40817</c:v>
                </c:pt>
                <c:pt idx="22">
                  <c:v>40848</c:v>
                </c:pt>
                <c:pt idx="23">
                  <c:v>40878</c:v>
                </c:pt>
                <c:pt idx="24">
                  <c:v>40909</c:v>
                </c:pt>
                <c:pt idx="25">
                  <c:v>40940</c:v>
                </c:pt>
                <c:pt idx="26">
                  <c:v>40969</c:v>
                </c:pt>
                <c:pt idx="27">
                  <c:v>41000</c:v>
                </c:pt>
                <c:pt idx="28">
                  <c:v>41030</c:v>
                </c:pt>
                <c:pt idx="29">
                  <c:v>41061</c:v>
                </c:pt>
                <c:pt idx="30">
                  <c:v>41091</c:v>
                </c:pt>
                <c:pt idx="31">
                  <c:v>41122</c:v>
                </c:pt>
                <c:pt idx="32">
                  <c:v>41153</c:v>
                </c:pt>
                <c:pt idx="33">
                  <c:v>41183</c:v>
                </c:pt>
                <c:pt idx="34">
                  <c:v>41214</c:v>
                </c:pt>
                <c:pt idx="35">
                  <c:v>41244</c:v>
                </c:pt>
                <c:pt idx="36">
                  <c:v>41275</c:v>
                </c:pt>
                <c:pt idx="37">
                  <c:v>41306</c:v>
                </c:pt>
                <c:pt idx="38">
                  <c:v>41334</c:v>
                </c:pt>
                <c:pt idx="39">
                  <c:v>41365</c:v>
                </c:pt>
                <c:pt idx="40">
                  <c:v>41395</c:v>
                </c:pt>
                <c:pt idx="41">
                  <c:v>41426</c:v>
                </c:pt>
                <c:pt idx="42">
                  <c:v>41456</c:v>
                </c:pt>
                <c:pt idx="43">
                  <c:v>41487</c:v>
                </c:pt>
                <c:pt idx="44">
                  <c:v>41518</c:v>
                </c:pt>
                <c:pt idx="45">
                  <c:v>41548</c:v>
                </c:pt>
                <c:pt idx="46">
                  <c:v>41579</c:v>
                </c:pt>
                <c:pt idx="47">
                  <c:v>41609</c:v>
                </c:pt>
                <c:pt idx="48">
                  <c:v>41640</c:v>
                </c:pt>
                <c:pt idx="49">
                  <c:v>41671</c:v>
                </c:pt>
                <c:pt idx="50">
                  <c:v>41699</c:v>
                </c:pt>
                <c:pt idx="51">
                  <c:v>41730</c:v>
                </c:pt>
                <c:pt idx="52">
                  <c:v>41760</c:v>
                </c:pt>
                <c:pt idx="53">
                  <c:v>41791</c:v>
                </c:pt>
                <c:pt idx="54">
                  <c:v>41821</c:v>
                </c:pt>
                <c:pt idx="55">
                  <c:v>41852</c:v>
                </c:pt>
                <c:pt idx="56">
                  <c:v>41883</c:v>
                </c:pt>
                <c:pt idx="57">
                  <c:v>41913</c:v>
                </c:pt>
                <c:pt idx="58">
                  <c:v>41944</c:v>
                </c:pt>
                <c:pt idx="59">
                  <c:v>41974</c:v>
                </c:pt>
                <c:pt idx="60">
                  <c:v>42005</c:v>
                </c:pt>
                <c:pt idx="61">
                  <c:v>42036</c:v>
                </c:pt>
                <c:pt idx="62">
                  <c:v>42064</c:v>
                </c:pt>
                <c:pt idx="63">
                  <c:v>42095</c:v>
                </c:pt>
                <c:pt idx="64">
                  <c:v>42125</c:v>
                </c:pt>
                <c:pt idx="65">
                  <c:v>42156</c:v>
                </c:pt>
                <c:pt idx="66">
                  <c:v>42186</c:v>
                </c:pt>
                <c:pt idx="67">
                  <c:v>42217</c:v>
                </c:pt>
                <c:pt idx="68">
                  <c:v>42248</c:v>
                </c:pt>
                <c:pt idx="69">
                  <c:v>42278</c:v>
                </c:pt>
                <c:pt idx="70">
                  <c:v>42309</c:v>
                </c:pt>
                <c:pt idx="71">
                  <c:v>42339</c:v>
                </c:pt>
                <c:pt idx="72">
                  <c:v>42370</c:v>
                </c:pt>
                <c:pt idx="73">
                  <c:v>42401</c:v>
                </c:pt>
                <c:pt idx="74">
                  <c:v>42430</c:v>
                </c:pt>
                <c:pt idx="75">
                  <c:v>42461</c:v>
                </c:pt>
                <c:pt idx="76">
                  <c:v>42491</c:v>
                </c:pt>
                <c:pt idx="77">
                  <c:v>42522</c:v>
                </c:pt>
                <c:pt idx="78">
                  <c:v>42552</c:v>
                </c:pt>
                <c:pt idx="79">
                  <c:v>42583</c:v>
                </c:pt>
                <c:pt idx="80">
                  <c:v>42614</c:v>
                </c:pt>
                <c:pt idx="81">
                  <c:v>42644</c:v>
                </c:pt>
                <c:pt idx="82">
                  <c:v>42675</c:v>
                </c:pt>
                <c:pt idx="83">
                  <c:v>42705</c:v>
                </c:pt>
                <c:pt idx="84">
                  <c:v>42736</c:v>
                </c:pt>
                <c:pt idx="85">
                  <c:v>42767</c:v>
                </c:pt>
                <c:pt idx="86">
                  <c:v>42795</c:v>
                </c:pt>
                <c:pt idx="87">
                  <c:v>42826</c:v>
                </c:pt>
                <c:pt idx="88">
                  <c:v>42856</c:v>
                </c:pt>
                <c:pt idx="89">
                  <c:v>42887</c:v>
                </c:pt>
                <c:pt idx="90">
                  <c:v>42917</c:v>
                </c:pt>
                <c:pt idx="91">
                  <c:v>42948</c:v>
                </c:pt>
                <c:pt idx="92">
                  <c:v>42979</c:v>
                </c:pt>
                <c:pt idx="93">
                  <c:v>43009</c:v>
                </c:pt>
                <c:pt idx="94">
                  <c:v>43040</c:v>
                </c:pt>
                <c:pt idx="95">
                  <c:v>43070</c:v>
                </c:pt>
                <c:pt idx="96">
                  <c:v>43101</c:v>
                </c:pt>
                <c:pt idx="97">
                  <c:v>43132</c:v>
                </c:pt>
                <c:pt idx="98">
                  <c:v>43160</c:v>
                </c:pt>
                <c:pt idx="99">
                  <c:v>43191</c:v>
                </c:pt>
                <c:pt idx="100">
                  <c:v>43221</c:v>
                </c:pt>
                <c:pt idx="101">
                  <c:v>43252</c:v>
                </c:pt>
                <c:pt idx="102">
                  <c:v>43282</c:v>
                </c:pt>
                <c:pt idx="103">
                  <c:v>43313</c:v>
                </c:pt>
                <c:pt idx="104">
                  <c:v>43344</c:v>
                </c:pt>
                <c:pt idx="105">
                  <c:v>43374</c:v>
                </c:pt>
                <c:pt idx="106">
                  <c:v>43405</c:v>
                </c:pt>
                <c:pt idx="107">
                  <c:v>43435</c:v>
                </c:pt>
                <c:pt idx="108">
                  <c:v>43466</c:v>
                </c:pt>
                <c:pt idx="109">
                  <c:v>43497</c:v>
                </c:pt>
                <c:pt idx="110">
                  <c:v>43525</c:v>
                </c:pt>
                <c:pt idx="111">
                  <c:v>43556</c:v>
                </c:pt>
                <c:pt idx="112">
                  <c:v>43586</c:v>
                </c:pt>
                <c:pt idx="113">
                  <c:v>43617</c:v>
                </c:pt>
                <c:pt idx="114">
                  <c:v>43647</c:v>
                </c:pt>
                <c:pt idx="115">
                  <c:v>43678</c:v>
                </c:pt>
                <c:pt idx="116">
                  <c:v>43709</c:v>
                </c:pt>
                <c:pt idx="117">
                  <c:v>43739</c:v>
                </c:pt>
                <c:pt idx="118">
                  <c:v>43770</c:v>
                </c:pt>
                <c:pt idx="119">
                  <c:v>43800</c:v>
                </c:pt>
                <c:pt idx="120">
                  <c:v>43831</c:v>
                </c:pt>
                <c:pt idx="121">
                  <c:v>43862</c:v>
                </c:pt>
                <c:pt idx="122">
                  <c:v>43891</c:v>
                </c:pt>
                <c:pt idx="123">
                  <c:v>43922</c:v>
                </c:pt>
                <c:pt idx="124">
                  <c:v>43952</c:v>
                </c:pt>
                <c:pt idx="125">
                  <c:v>43983</c:v>
                </c:pt>
                <c:pt idx="126">
                  <c:v>44013</c:v>
                </c:pt>
                <c:pt idx="127">
                  <c:v>44044</c:v>
                </c:pt>
                <c:pt idx="128">
                  <c:v>44075</c:v>
                </c:pt>
                <c:pt idx="129">
                  <c:v>44105</c:v>
                </c:pt>
                <c:pt idx="130">
                  <c:v>44136</c:v>
                </c:pt>
                <c:pt idx="131">
                  <c:v>44166</c:v>
                </c:pt>
                <c:pt idx="132">
                  <c:v>44197</c:v>
                </c:pt>
                <c:pt idx="133">
                  <c:v>44228</c:v>
                </c:pt>
                <c:pt idx="134">
                  <c:v>44256</c:v>
                </c:pt>
                <c:pt idx="135">
                  <c:v>44287</c:v>
                </c:pt>
                <c:pt idx="136">
                  <c:v>44317</c:v>
                </c:pt>
                <c:pt idx="137">
                  <c:v>44348</c:v>
                </c:pt>
                <c:pt idx="138">
                  <c:v>44378</c:v>
                </c:pt>
                <c:pt idx="139">
                  <c:v>44409</c:v>
                </c:pt>
                <c:pt idx="140">
                  <c:v>44440</c:v>
                </c:pt>
                <c:pt idx="141">
                  <c:v>44470</c:v>
                </c:pt>
                <c:pt idx="142">
                  <c:v>44501</c:v>
                </c:pt>
                <c:pt idx="143">
                  <c:v>44531</c:v>
                </c:pt>
                <c:pt idx="144">
                  <c:v>44562</c:v>
                </c:pt>
                <c:pt idx="145">
                  <c:v>44593</c:v>
                </c:pt>
                <c:pt idx="146">
                  <c:v>44621</c:v>
                </c:pt>
                <c:pt idx="147">
                  <c:v>44652</c:v>
                </c:pt>
                <c:pt idx="148">
                  <c:v>44682</c:v>
                </c:pt>
                <c:pt idx="149">
                  <c:v>44713</c:v>
                </c:pt>
                <c:pt idx="150">
                  <c:v>44743</c:v>
                </c:pt>
                <c:pt idx="151">
                  <c:v>44774</c:v>
                </c:pt>
                <c:pt idx="152">
                  <c:v>44805</c:v>
                </c:pt>
                <c:pt idx="153">
                  <c:v>44835</c:v>
                </c:pt>
                <c:pt idx="154">
                  <c:v>44866</c:v>
                </c:pt>
                <c:pt idx="155">
                  <c:v>44896</c:v>
                </c:pt>
                <c:pt idx="156">
                  <c:v>44927</c:v>
                </c:pt>
                <c:pt idx="157">
                  <c:v>44958</c:v>
                </c:pt>
                <c:pt idx="158">
                  <c:v>44986</c:v>
                </c:pt>
                <c:pt idx="159">
                  <c:v>45017</c:v>
                </c:pt>
                <c:pt idx="160">
                  <c:v>45047</c:v>
                </c:pt>
                <c:pt idx="161">
                  <c:v>45078</c:v>
                </c:pt>
                <c:pt idx="162">
                  <c:v>45108</c:v>
                </c:pt>
                <c:pt idx="163">
                  <c:v>45139</c:v>
                </c:pt>
                <c:pt idx="164">
                  <c:v>45170</c:v>
                </c:pt>
                <c:pt idx="165">
                  <c:v>45200</c:v>
                </c:pt>
                <c:pt idx="166">
                  <c:v>45231</c:v>
                </c:pt>
                <c:pt idx="167">
                  <c:v>45261</c:v>
                </c:pt>
                <c:pt idx="168">
                  <c:v>45292</c:v>
                </c:pt>
                <c:pt idx="169">
                  <c:v>45323</c:v>
                </c:pt>
                <c:pt idx="170">
                  <c:v>45352</c:v>
                </c:pt>
                <c:pt idx="171">
                  <c:v>45383</c:v>
                </c:pt>
                <c:pt idx="172">
                  <c:v>45413</c:v>
                </c:pt>
                <c:pt idx="173">
                  <c:v>45444</c:v>
                </c:pt>
                <c:pt idx="174">
                  <c:v>45474</c:v>
                </c:pt>
                <c:pt idx="175">
                  <c:v>45505</c:v>
                </c:pt>
                <c:pt idx="176">
                  <c:v>45536</c:v>
                </c:pt>
                <c:pt idx="177">
                  <c:v>45566</c:v>
                </c:pt>
                <c:pt idx="178">
                  <c:v>45597</c:v>
                </c:pt>
                <c:pt idx="179">
                  <c:v>45627</c:v>
                </c:pt>
                <c:pt idx="180">
                  <c:v>45658</c:v>
                </c:pt>
                <c:pt idx="181">
                  <c:v>45689</c:v>
                </c:pt>
                <c:pt idx="182">
                  <c:v>45717</c:v>
                </c:pt>
                <c:pt idx="183">
                  <c:v>45748</c:v>
                </c:pt>
                <c:pt idx="184">
                  <c:v>45778</c:v>
                </c:pt>
                <c:pt idx="185">
                  <c:v>45809</c:v>
                </c:pt>
                <c:pt idx="186">
                  <c:v>45839</c:v>
                </c:pt>
                <c:pt idx="187">
                  <c:v>45870</c:v>
                </c:pt>
                <c:pt idx="188">
                  <c:v>45901</c:v>
                </c:pt>
                <c:pt idx="189">
                  <c:v>45931</c:v>
                </c:pt>
                <c:pt idx="190">
                  <c:v>45962</c:v>
                </c:pt>
              </c:numCache>
            </c:numRef>
          </c:cat>
          <c:val>
            <c:numRef>
              <c:f>'F.I.23'!$E$2:$E$192</c:f>
              <c:numCache>
                <c:formatCode>0.0</c:formatCode>
                <c:ptCount val="191"/>
                <c:pt idx="0">
                  <c:v>0.45526045155621947</c:v>
                </c:pt>
                <c:pt idx="1">
                  <c:v>0.45526045155621947</c:v>
                </c:pt>
                <c:pt idx="2">
                  <c:v>0.45526045155621947</c:v>
                </c:pt>
                <c:pt idx="3">
                  <c:v>0.45526045155621947</c:v>
                </c:pt>
                <c:pt idx="4">
                  <c:v>0.45526045155621947</c:v>
                </c:pt>
                <c:pt idx="5">
                  <c:v>0.45526045155621947</c:v>
                </c:pt>
                <c:pt idx="6">
                  <c:v>0.45526045155621947</c:v>
                </c:pt>
                <c:pt idx="7">
                  <c:v>0.45526045155621947</c:v>
                </c:pt>
                <c:pt idx="8">
                  <c:v>0.45526045155621947</c:v>
                </c:pt>
                <c:pt idx="9">
                  <c:v>0.45526045155621947</c:v>
                </c:pt>
                <c:pt idx="10">
                  <c:v>0.45526045155621947</c:v>
                </c:pt>
                <c:pt idx="11">
                  <c:v>0.45526045155621947</c:v>
                </c:pt>
                <c:pt idx="12">
                  <c:v>0.45526045155621947</c:v>
                </c:pt>
                <c:pt idx="13">
                  <c:v>0.45526045155621947</c:v>
                </c:pt>
                <c:pt idx="14">
                  <c:v>0.45526045155621947</c:v>
                </c:pt>
                <c:pt idx="15">
                  <c:v>0.45526045155621947</c:v>
                </c:pt>
                <c:pt idx="16">
                  <c:v>0.45526045155621947</c:v>
                </c:pt>
                <c:pt idx="17">
                  <c:v>0.45526045155621947</c:v>
                </c:pt>
                <c:pt idx="18">
                  <c:v>0.45526045155621947</c:v>
                </c:pt>
                <c:pt idx="19">
                  <c:v>0.45526045155621947</c:v>
                </c:pt>
                <c:pt idx="20">
                  <c:v>0.45526045155621947</c:v>
                </c:pt>
                <c:pt idx="21">
                  <c:v>0.45526045155621947</c:v>
                </c:pt>
                <c:pt idx="22">
                  <c:v>0.45526045155621947</c:v>
                </c:pt>
                <c:pt idx="23">
                  <c:v>0.45526045155621947</c:v>
                </c:pt>
                <c:pt idx="24">
                  <c:v>0.45526045155621947</c:v>
                </c:pt>
                <c:pt idx="25">
                  <c:v>0.45526045155621947</c:v>
                </c:pt>
                <c:pt idx="26">
                  <c:v>0.45526045155621947</c:v>
                </c:pt>
                <c:pt idx="27">
                  <c:v>0.45526045155621947</c:v>
                </c:pt>
                <c:pt idx="28">
                  <c:v>0.45526045155621947</c:v>
                </c:pt>
                <c:pt idx="29">
                  <c:v>0.45526045155621947</c:v>
                </c:pt>
                <c:pt idx="30">
                  <c:v>0.45526045155621947</c:v>
                </c:pt>
                <c:pt idx="31">
                  <c:v>0.45526045155621947</c:v>
                </c:pt>
                <c:pt idx="32">
                  <c:v>0.45526045155621947</c:v>
                </c:pt>
                <c:pt idx="33">
                  <c:v>0.45526045155621947</c:v>
                </c:pt>
                <c:pt idx="34">
                  <c:v>0.45526045155621947</c:v>
                </c:pt>
                <c:pt idx="35">
                  <c:v>0.45526045155621947</c:v>
                </c:pt>
                <c:pt idx="36">
                  <c:v>0.45526045155621947</c:v>
                </c:pt>
                <c:pt idx="37">
                  <c:v>0.45526045155621947</c:v>
                </c:pt>
                <c:pt idx="38">
                  <c:v>0.45526045155621947</c:v>
                </c:pt>
                <c:pt idx="39">
                  <c:v>0.45526045155621947</c:v>
                </c:pt>
                <c:pt idx="40">
                  <c:v>0.45526045155621947</c:v>
                </c:pt>
                <c:pt idx="41">
                  <c:v>0.45526045155621947</c:v>
                </c:pt>
                <c:pt idx="42">
                  <c:v>0.45526045155621947</c:v>
                </c:pt>
                <c:pt idx="43">
                  <c:v>0.45526045155621947</c:v>
                </c:pt>
                <c:pt idx="44">
                  <c:v>0.45526045155621947</c:v>
                </c:pt>
                <c:pt idx="45">
                  <c:v>0.45526045155621947</c:v>
                </c:pt>
                <c:pt idx="46">
                  <c:v>0.45526045155621947</c:v>
                </c:pt>
                <c:pt idx="47">
                  <c:v>0.45526045155621947</c:v>
                </c:pt>
                <c:pt idx="48">
                  <c:v>0.45526045155621947</c:v>
                </c:pt>
                <c:pt idx="49">
                  <c:v>0.45526045155621947</c:v>
                </c:pt>
                <c:pt idx="50">
                  <c:v>0.45526045155621947</c:v>
                </c:pt>
                <c:pt idx="51">
                  <c:v>0.45526045155621947</c:v>
                </c:pt>
                <c:pt idx="52">
                  <c:v>0.45526045155621947</c:v>
                </c:pt>
                <c:pt idx="53">
                  <c:v>0.45526045155621947</c:v>
                </c:pt>
                <c:pt idx="54">
                  <c:v>0.45526045155621947</c:v>
                </c:pt>
                <c:pt idx="55">
                  <c:v>0.45526045155621947</c:v>
                </c:pt>
                <c:pt idx="56">
                  <c:v>0.45526045155621947</c:v>
                </c:pt>
                <c:pt idx="57">
                  <c:v>0.45526045155621947</c:v>
                </c:pt>
                <c:pt idx="58">
                  <c:v>0.45526045155621947</c:v>
                </c:pt>
                <c:pt idx="59">
                  <c:v>0.45526045155621947</c:v>
                </c:pt>
                <c:pt idx="60">
                  <c:v>0.45526045155621947</c:v>
                </c:pt>
                <c:pt idx="61">
                  <c:v>0.45526045155621947</c:v>
                </c:pt>
                <c:pt idx="62">
                  <c:v>0.45526045155621947</c:v>
                </c:pt>
                <c:pt idx="63">
                  <c:v>0.45526045155621947</c:v>
                </c:pt>
                <c:pt idx="64">
                  <c:v>0.45526045155621947</c:v>
                </c:pt>
                <c:pt idx="65">
                  <c:v>0.45526045155621947</c:v>
                </c:pt>
                <c:pt idx="66">
                  <c:v>0.45526045155621947</c:v>
                </c:pt>
                <c:pt idx="67">
                  <c:v>0.45526045155621947</c:v>
                </c:pt>
                <c:pt idx="68">
                  <c:v>0.45526045155621947</c:v>
                </c:pt>
                <c:pt idx="69">
                  <c:v>0.45526045155621947</c:v>
                </c:pt>
                <c:pt idx="70">
                  <c:v>0.45526045155621947</c:v>
                </c:pt>
                <c:pt idx="71">
                  <c:v>0.45526045155621947</c:v>
                </c:pt>
                <c:pt idx="72">
                  <c:v>0.45526045155621947</c:v>
                </c:pt>
                <c:pt idx="73">
                  <c:v>0.45526045155621947</c:v>
                </c:pt>
                <c:pt idx="74">
                  <c:v>0.45526045155621947</c:v>
                </c:pt>
                <c:pt idx="75">
                  <c:v>0.45526045155621947</c:v>
                </c:pt>
                <c:pt idx="76">
                  <c:v>0.45526045155621947</c:v>
                </c:pt>
                <c:pt idx="77">
                  <c:v>0.45526045155621947</c:v>
                </c:pt>
                <c:pt idx="78">
                  <c:v>0.45526045155621947</c:v>
                </c:pt>
                <c:pt idx="79">
                  <c:v>0.45526045155621947</c:v>
                </c:pt>
                <c:pt idx="80">
                  <c:v>0.45526045155621947</c:v>
                </c:pt>
                <c:pt idx="81">
                  <c:v>0.45526045155621947</c:v>
                </c:pt>
                <c:pt idx="82">
                  <c:v>0.45526045155621947</c:v>
                </c:pt>
                <c:pt idx="83">
                  <c:v>0.45526045155621947</c:v>
                </c:pt>
                <c:pt idx="84">
                  <c:v>0.45526045155621947</c:v>
                </c:pt>
                <c:pt idx="85">
                  <c:v>0.45526045155621947</c:v>
                </c:pt>
                <c:pt idx="86">
                  <c:v>0.45526045155621947</c:v>
                </c:pt>
                <c:pt idx="87">
                  <c:v>0.45526045155621947</c:v>
                </c:pt>
                <c:pt idx="88">
                  <c:v>0.45526045155621947</c:v>
                </c:pt>
                <c:pt idx="89">
                  <c:v>0.45526045155621947</c:v>
                </c:pt>
                <c:pt idx="90">
                  <c:v>0.45526045155621947</c:v>
                </c:pt>
                <c:pt idx="91">
                  <c:v>0.45526045155621947</c:v>
                </c:pt>
                <c:pt idx="92">
                  <c:v>0.45526045155621947</c:v>
                </c:pt>
                <c:pt idx="93">
                  <c:v>0.45526045155621947</c:v>
                </c:pt>
                <c:pt idx="94">
                  <c:v>0.45526045155621947</c:v>
                </c:pt>
                <c:pt idx="95">
                  <c:v>0.45526045155621947</c:v>
                </c:pt>
                <c:pt idx="96">
                  <c:v>0.45526045155621947</c:v>
                </c:pt>
                <c:pt idx="97">
                  <c:v>0.45526045155621947</c:v>
                </c:pt>
                <c:pt idx="98">
                  <c:v>0.45526045155621947</c:v>
                </c:pt>
                <c:pt idx="99">
                  <c:v>0.45526045155621947</c:v>
                </c:pt>
                <c:pt idx="100">
                  <c:v>0.45526045155621947</c:v>
                </c:pt>
                <c:pt idx="101">
                  <c:v>0.45526045155621947</c:v>
                </c:pt>
                <c:pt idx="102">
                  <c:v>0.45526045155621947</c:v>
                </c:pt>
                <c:pt idx="103">
                  <c:v>0.45526045155621947</c:v>
                </c:pt>
                <c:pt idx="104">
                  <c:v>0.45526045155621947</c:v>
                </c:pt>
                <c:pt idx="105">
                  <c:v>0.45526045155621947</c:v>
                </c:pt>
                <c:pt idx="106">
                  <c:v>0.45526045155621947</c:v>
                </c:pt>
                <c:pt idx="107">
                  <c:v>0.45526045155621947</c:v>
                </c:pt>
                <c:pt idx="108">
                  <c:v>0.45526045155621947</c:v>
                </c:pt>
                <c:pt idx="109">
                  <c:v>0.45526045155621947</c:v>
                </c:pt>
                <c:pt idx="110">
                  <c:v>0.45526045155621947</c:v>
                </c:pt>
                <c:pt idx="111">
                  <c:v>0.45526045155621947</c:v>
                </c:pt>
                <c:pt idx="112">
                  <c:v>0.45526045155621947</c:v>
                </c:pt>
                <c:pt idx="113">
                  <c:v>0.45526045155621947</c:v>
                </c:pt>
                <c:pt idx="114">
                  <c:v>0.45526045155621947</c:v>
                </c:pt>
                <c:pt idx="115">
                  <c:v>0.45526045155621947</c:v>
                </c:pt>
                <c:pt idx="116">
                  <c:v>0.45526045155621947</c:v>
                </c:pt>
                <c:pt idx="117">
                  <c:v>0.45526045155621947</c:v>
                </c:pt>
                <c:pt idx="118">
                  <c:v>0.45526045155621947</c:v>
                </c:pt>
                <c:pt idx="119">
                  <c:v>0.45526045155621947</c:v>
                </c:pt>
                <c:pt idx="120">
                  <c:v>0.45526045155621947</c:v>
                </c:pt>
                <c:pt idx="121">
                  <c:v>0.45526045155621947</c:v>
                </c:pt>
                <c:pt idx="122">
                  <c:v>0.45526045155621947</c:v>
                </c:pt>
                <c:pt idx="123">
                  <c:v>0.45526045155621947</c:v>
                </c:pt>
                <c:pt idx="124">
                  <c:v>0.45526045155621947</c:v>
                </c:pt>
                <c:pt idx="125">
                  <c:v>0.45526045155621947</c:v>
                </c:pt>
                <c:pt idx="126">
                  <c:v>0.45526045155621947</c:v>
                </c:pt>
                <c:pt idx="127">
                  <c:v>0.45526045155621947</c:v>
                </c:pt>
                <c:pt idx="128">
                  <c:v>0.45526045155621947</c:v>
                </c:pt>
                <c:pt idx="129">
                  <c:v>0.45526045155621947</c:v>
                </c:pt>
                <c:pt idx="130">
                  <c:v>0.45526045155621947</c:v>
                </c:pt>
                <c:pt idx="131">
                  <c:v>0.45526045155621947</c:v>
                </c:pt>
                <c:pt idx="132">
                  <c:v>0.45526045155621947</c:v>
                </c:pt>
                <c:pt idx="133">
                  <c:v>0.45526045155621947</c:v>
                </c:pt>
                <c:pt idx="134">
                  <c:v>0.45526045155621947</c:v>
                </c:pt>
                <c:pt idx="135">
                  <c:v>0.45526045155621947</c:v>
                </c:pt>
                <c:pt idx="136">
                  <c:v>0.45526045155621947</c:v>
                </c:pt>
                <c:pt idx="137">
                  <c:v>0.45526045155621947</c:v>
                </c:pt>
                <c:pt idx="138">
                  <c:v>0.45526045155621947</c:v>
                </c:pt>
                <c:pt idx="139">
                  <c:v>0.45526045155621947</c:v>
                </c:pt>
                <c:pt idx="140">
                  <c:v>0.45526045155621947</c:v>
                </c:pt>
                <c:pt idx="141">
                  <c:v>0.45526045155621947</c:v>
                </c:pt>
                <c:pt idx="142">
                  <c:v>0.45526045155621947</c:v>
                </c:pt>
                <c:pt idx="143">
                  <c:v>0.45526045155621947</c:v>
                </c:pt>
                <c:pt idx="144">
                  <c:v>0.45526045155621947</c:v>
                </c:pt>
                <c:pt idx="145">
                  <c:v>0.45526045155621947</c:v>
                </c:pt>
                <c:pt idx="146">
                  <c:v>0.45526045155621947</c:v>
                </c:pt>
                <c:pt idx="147">
                  <c:v>0.45526045155621947</c:v>
                </c:pt>
                <c:pt idx="148">
                  <c:v>0.45526045155621947</c:v>
                </c:pt>
                <c:pt idx="149">
                  <c:v>0.45526045155621947</c:v>
                </c:pt>
                <c:pt idx="150">
                  <c:v>0.45526045155621947</c:v>
                </c:pt>
                <c:pt idx="151">
                  <c:v>0.45526045155621947</c:v>
                </c:pt>
                <c:pt idx="152">
                  <c:v>0.45526045155621947</c:v>
                </c:pt>
                <c:pt idx="153">
                  <c:v>0.45526045155621947</c:v>
                </c:pt>
                <c:pt idx="154">
                  <c:v>0.45526045155621947</c:v>
                </c:pt>
                <c:pt idx="155">
                  <c:v>0.45526045155621947</c:v>
                </c:pt>
                <c:pt idx="156">
                  <c:v>0.45526045155621947</c:v>
                </c:pt>
                <c:pt idx="157">
                  <c:v>0.45526045155621947</c:v>
                </c:pt>
                <c:pt idx="158">
                  <c:v>0.45526045155621947</c:v>
                </c:pt>
                <c:pt idx="159">
                  <c:v>0.45526045155621947</c:v>
                </c:pt>
                <c:pt idx="160">
                  <c:v>0.45526045155621947</c:v>
                </c:pt>
                <c:pt idx="161">
                  <c:v>0.45526045155621947</c:v>
                </c:pt>
                <c:pt idx="162">
                  <c:v>0.45526045155621947</c:v>
                </c:pt>
                <c:pt idx="163">
                  <c:v>0.45526045155621947</c:v>
                </c:pt>
                <c:pt idx="164">
                  <c:v>0.45526045155621947</c:v>
                </c:pt>
                <c:pt idx="165">
                  <c:v>0.45526045155621947</c:v>
                </c:pt>
                <c:pt idx="166">
                  <c:v>0.45526045155621947</c:v>
                </c:pt>
                <c:pt idx="167">
                  <c:v>0.45526045155621947</c:v>
                </c:pt>
                <c:pt idx="168">
                  <c:v>0.45526045155621947</c:v>
                </c:pt>
                <c:pt idx="169">
                  <c:v>0.45526045155621947</c:v>
                </c:pt>
                <c:pt idx="170">
                  <c:v>0.45526045155621947</c:v>
                </c:pt>
                <c:pt idx="171">
                  <c:v>0.45526045155621947</c:v>
                </c:pt>
                <c:pt idx="172">
                  <c:v>0.45526045155621947</c:v>
                </c:pt>
                <c:pt idx="173">
                  <c:v>0.45526045155621947</c:v>
                </c:pt>
                <c:pt idx="174">
                  <c:v>0.45526045155621947</c:v>
                </c:pt>
                <c:pt idx="175">
                  <c:v>0.45526045155621947</c:v>
                </c:pt>
                <c:pt idx="176">
                  <c:v>0.45526045155621947</c:v>
                </c:pt>
                <c:pt idx="177">
                  <c:v>0.45526045155621947</c:v>
                </c:pt>
                <c:pt idx="178">
                  <c:v>0.45526045155621947</c:v>
                </c:pt>
                <c:pt idx="179">
                  <c:v>0.45526045155621947</c:v>
                </c:pt>
                <c:pt idx="180">
                  <c:v>0.45526045155621947</c:v>
                </c:pt>
                <c:pt idx="181">
                  <c:v>0.45526045155621947</c:v>
                </c:pt>
                <c:pt idx="182">
                  <c:v>0.45526045155621947</c:v>
                </c:pt>
                <c:pt idx="183">
                  <c:v>0.45526045155621947</c:v>
                </c:pt>
                <c:pt idx="184">
                  <c:v>0.45526045155621947</c:v>
                </c:pt>
                <c:pt idx="185">
                  <c:v>0.45526045155621947</c:v>
                </c:pt>
                <c:pt idx="186">
                  <c:v>0.45526045155621947</c:v>
                </c:pt>
                <c:pt idx="187">
                  <c:v>0.45526045155621947</c:v>
                </c:pt>
                <c:pt idx="188">
                  <c:v>0.45526045155621947</c:v>
                </c:pt>
                <c:pt idx="189">
                  <c:v>0.45526045155621947</c:v>
                </c:pt>
                <c:pt idx="190">
                  <c:v>0.45526045155621947</c:v>
                </c:pt>
              </c:numCache>
            </c:numRef>
          </c:val>
          <c:smooth val="0"/>
          <c:extLst>
            <c:ext xmlns:c16="http://schemas.microsoft.com/office/drawing/2014/chart" uri="{C3380CC4-5D6E-409C-BE32-E72D297353CC}">
              <c16:uniqueId val="{00000002-27FF-4C8B-8037-B08044A32AC4}"/>
            </c:ext>
          </c:extLst>
        </c:ser>
        <c:dLbls>
          <c:showLegendKey val="0"/>
          <c:showVal val="0"/>
          <c:showCatName val="0"/>
          <c:showSerName val="0"/>
          <c:showPercent val="0"/>
          <c:showBubbleSize val="0"/>
        </c:dLbls>
        <c:marker val="1"/>
        <c:smooth val="0"/>
        <c:axId val="26155024"/>
        <c:axId val="1260516127"/>
      </c:lineChart>
      <c:dateAx>
        <c:axId val="26155024"/>
        <c:scaling>
          <c:orientation val="minMax"/>
          <c:min val="40179"/>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260516127"/>
        <c:crosses val="autoZero"/>
        <c:auto val="1"/>
        <c:lblOffset val="100"/>
        <c:baseTimeUnit val="months"/>
        <c:majorUnit val="24"/>
        <c:majorTimeUnit val="months"/>
      </c:dateAx>
      <c:valAx>
        <c:axId val="1260516127"/>
        <c:scaling>
          <c:orientation val="minMax"/>
          <c:max val="3"/>
          <c:min val="-2"/>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6155024"/>
        <c:crosses val="autoZero"/>
        <c:crossBetween val="between"/>
        <c:majorUnit val="1"/>
      </c:valAx>
      <c:spPr>
        <a:noFill/>
        <a:ln w="25400">
          <a:noFill/>
        </a:ln>
        <a:effectLst/>
        <a:extLst>
          <a:ext uri="{909E8E84-426E-40DD-AFC4-6F175D3DCCD1}">
            <a14:hiddenFill xmlns:a14="http://schemas.microsoft.com/office/drawing/2010/main">
              <a:noFill/>
            </a14:hiddenFill>
          </a:ext>
        </a:extLst>
      </c:spPr>
    </c:plotArea>
    <c:legend>
      <c:legendPos val="b"/>
      <c:legendEntry>
        <c:idx val="1"/>
        <c:delete val="1"/>
      </c:legendEntry>
      <c:legendEntry>
        <c:idx val="2"/>
        <c:delete val="1"/>
      </c:legendEntry>
      <c:layout>
        <c:manualLayout>
          <c:xMode val="edge"/>
          <c:yMode val="edge"/>
          <c:x val="0.16004139282712121"/>
          <c:y val="0"/>
          <c:w val="0.73169531202512039"/>
          <c:h val="4.7351287363125182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Arial" panose="020B0604020202020204" pitchFamily="34" charset="0"/>
            </a:defRPr>
          </a:pPr>
          <a:endParaRPr lang="es-CL"/>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900" b="0">
          <a:solidFill>
            <a:schemeClr val="tx1"/>
          </a:solidFill>
          <a:latin typeface="Arial" panose="020B0604020202020204" pitchFamily="34" charset="0"/>
          <a:cs typeface="Arial" panose="020B0604020202020204" pitchFamily="34" charset="0"/>
        </a:defRPr>
      </a:pPr>
      <a:endParaRPr lang="es-CL"/>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7593914330030281E-2"/>
          <c:y val="2.8826164544852453E-2"/>
          <c:w val="0.92240608566996973"/>
          <c:h val="0.87460032011185518"/>
        </c:manualLayout>
      </c:layout>
      <c:barChart>
        <c:barDir val="col"/>
        <c:grouping val="clustered"/>
        <c:varyColors val="0"/>
        <c:ser>
          <c:idx val="0"/>
          <c:order val="0"/>
          <c:tx>
            <c:strRef>
              <c:f>'F.I.23'!$C$1</c:f>
              <c:strCache>
                <c:ptCount val="1"/>
                <c:pt idx="0">
                  <c:v>Services CPI</c:v>
                </c:pt>
              </c:strCache>
            </c:strRef>
          </c:tx>
          <c:spPr>
            <a:solidFill>
              <a:srgbClr val="FFC000"/>
            </a:solidFill>
            <a:ln>
              <a:solidFill>
                <a:srgbClr val="FFC000"/>
              </a:solidFill>
            </a:ln>
            <a:effectLst/>
          </c:spPr>
          <c:invertIfNegative val="0"/>
          <c:cat>
            <c:numRef>
              <c:f>'F.I.23'!$A$2:$A$192</c:f>
              <c:numCache>
                <c:formatCode>[$-9]mmm/yy</c:formatCode>
                <c:ptCount val="191"/>
                <c:pt idx="0">
                  <c:v>40179</c:v>
                </c:pt>
                <c:pt idx="1">
                  <c:v>40210</c:v>
                </c:pt>
                <c:pt idx="2">
                  <c:v>40238</c:v>
                </c:pt>
                <c:pt idx="3">
                  <c:v>40269</c:v>
                </c:pt>
                <c:pt idx="4">
                  <c:v>40299</c:v>
                </c:pt>
                <c:pt idx="5">
                  <c:v>40330</c:v>
                </c:pt>
                <c:pt idx="6">
                  <c:v>40360</c:v>
                </c:pt>
                <c:pt idx="7">
                  <c:v>40391</c:v>
                </c:pt>
                <c:pt idx="8">
                  <c:v>40422</c:v>
                </c:pt>
                <c:pt idx="9">
                  <c:v>40452</c:v>
                </c:pt>
                <c:pt idx="10">
                  <c:v>40483</c:v>
                </c:pt>
                <c:pt idx="11">
                  <c:v>40513</c:v>
                </c:pt>
                <c:pt idx="12">
                  <c:v>40544</c:v>
                </c:pt>
                <c:pt idx="13">
                  <c:v>40575</c:v>
                </c:pt>
                <c:pt idx="14">
                  <c:v>40603</c:v>
                </c:pt>
                <c:pt idx="15">
                  <c:v>40634</c:v>
                </c:pt>
                <c:pt idx="16">
                  <c:v>40664</c:v>
                </c:pt>
                <c:pt idx="17">
                  <c:v>40695</c:v>
                </c:pt>
                <c:pt idx="18">
                  <c:v>40725</c:v>
                </c:pt>
                <c:pt idx="19">
                  <c:v>40756</c:v>
                </c:pt>
                <c:pt idx="20">
                  <c:v>40787</c:v>
                </c:pt>
                <c:pt idx="21">
                  <c:v>40817</c:v>
                </c:pt>
                <c:pt idx="22">
                  <c:v>40848</c:v>
                </c:pt>
                <c:pt idx="23">
                  <c:v>40878</c:v>
                </c:pt>
                <c:pt idx="24">
                  <c:v>40909</c:v>
                </c:pt>
                <c:pt idx="25">
                  <c:v>40940</c:v>
                </c:pt>
                <c:pt idx="26">
                  <c:v>40969</c:v>
                </c:pt>
                <c:pt idx="27">
                  <c:v>41000</c:v>
                </c:pt>
                <c:pt idx="28">
                  <c:v>41030</c:v>
                </c:pt>
                <c:pt idx="29">
                  <c:v>41061</c:v>
                </c:pt>
                <c:pt idx="30">
                  <c:v>41091</c:v>
                </c:pt>
                <c:pt idx="31">
                  <c:v>41122</c:v>
                </c:pt>
                <c:pt idx="32">
                  <c:v>41153</c:v>
                </c:pt>
                <c:pt idx="33">
                  <c:v>41183</c:v>
                </c:pt>
                <c:pt idx="34">
                  <c:v>41214</c:v>
                </c:pt>
                <c:pt idx="35">
                  <c:v>41244</c:v>
                </c:pt>
                <c:pt idx="36">
                  <c:v>41275</c:v>
                </c:pt>
                <c:pt idx="37">
                  <c:v>41306</c:v>
                </c:pt>
                <c:pt idx="38">
                  <c:v>41334</c:v>
                </c:pt>
                <c:pt idx="39">
                  <c:v>41365</c:v>
                </c:pt>
                <c:pt idx="40">
                  <c:v>41395</c:v>
                </c:pt>
                <c:pt idx="41">
                  <c:v>41426</c:v>
                </c:pt>
                <c:pt idx="42">
                  <c:v>41456</c:v>
                </c:pt>
                <c:pt idx="43">
                  <c:v>41487</c:v>
                </c:pt>
                <c:pt idx="44">
                  <c:v>41518</c:v>
                </c:pt>
                <c:pt idx="45">
                  <c:v>41548</c:v>
                </c:pt>
                <c:pt idx="46">
                  <c:v>41579</c:v>
                </c:pt>
                <c:pt idx="47">
                  <c:v>41609</c:v>
                </c:pt>
                <c:pt idx="48">
                  <c:v>41640</c:v>
                </c:pt>
                <c:pt idx="49">
                  <c:v>41671</c:v>
                </c:pt>
                <c:pt idx="50">
                  <c:v>41699</c:v>
                </c:pt>
                <c:pt idx="51">
                  <c:v>41730</c:v>
                </c:pt>
                <c:pt idx="52">
                  <c:v>41760</c:v>
                </c:pt>
                <c:pt idx="53">
                  <c:v>41791</c:v>
                </c:pt>
                <c:pt idx="54">
                  <c:v>41821</c:v>
                </c:pt>
                <c:pt idx="55">
                  <c:v>41852</c:v>
                </c:pt>
                <c:pt idx="56">
                  <c:v>41883</c:v>
                </c:pt>
                <c:pt idx="57">
                  <c:v>41913</c:v>
                </c:pt>
                <c:pt idx="58">
                  <c:v>41944</c:v>
                </c:pt>
                <c:pt idx="59">
                  <c:v>41974</c:v>
                </c:pt>
                <c:pt idx="60">
                  <c:v>42005</c:v>
                </c:pt>
                <c:pt idx="61">
                  <c:v>42036</c:v>
                </c:pt>
                <c:pt idx="62">
                  <c:v>42064</c:v>
                </c:pt>
                <c:pt idx="63">
                  <c:v>42095</c:v>
                </c:pt>
                <c:pt idx="64">
                  <c:v>42125</c:v>
                </c:pt>
                <c:pt idx="65">
                  <c:v>42156</c:v>
                </c:pt>
                <c:pt idx="66">
                  <c:v>42186</c:v>
                </c:pt>
                <c:pt idx="67">
                  <c:v>42217</c:v>
                </c:pt>
                <c:pt idx="68">
                  <c:v>42248</c:v>
                </c:pt>
                <c:pt idx="69">
                  <c:v>42278</c:v>
                </c:pt>
                <c:pt idx="70">
                  <c:v>42309</c:v>
                </c:pt>
                <c:pt idx="71">
                  <c:v>42339</c:v>
                </c:pt>
                <c:pt idx="72">
                  <c:v>42370</c:v>
                </c:pt>
                <c:pt idx="73">
                  <c:v>42401</c:v>
                </c:pt>
                <c:pt idx="74">
                  <c:v>42430</c:v>
                </c:pt>
                <c:pt idx="75">
                  <c:v>42461</c:v>
                </c:pt>
                <c:pt idx="76">
                  <c:v>42491</c:v>
                </c:pt>
                <c:pt idx="77">
                  <c:v>42522</c:v>
                </c:pt>
                <c:pt idx="78">
                  <c:v>42552</c:v>
                </c:pt>
                <c:pt idx="79">
                  <c:v>42583</c:v>
                </c:pt>
                <c:pt idx="80">
                  <c:v>42614</c:v>
                </c:pt>
                <c:pt idx="81">
                  <c:v>42644</c:v>
                </c:pt>
                <c:pt idx="82">
                  <c:v>42675</c:v>
                </c:pt>
                <c:pt idx="83">
                  <c:v>42705</c:v>
                </c:pt>
                <c:pt idx="84">
                  <c:v>42736</c:v>
                </c:pt>
                <c:pt idx="85">
                  <c:v>42767</c:v>
                </c:pt>
                <c:pt idx="86">
                  <c:v>42795</c:v>
                </c:pt>
                <c:pt idx="87">
                  <c:v>42826</c:v>
                </c:pt>
                <c:pt idx="88">
                  <c:v>42856</c:v>
                </c:pt>
                <c:pt idx="89">
                  <c:v>42887</c:v>
                </c:pt>
                <c:pt idx="90">
                  <c:v>42917</c:v>
                </c:pt>
                <c:pt idx="91">
                  <c:v>42948</c:v>
                </c:pt>
                <c:pt idx="92">
                  <c:v>42979</c:v>
                </c:pt>
                <c:pt idx="93">
                  <c:v>43009</c:v>
                </c:pt>
                <c:pt idx="94">
                  <c:v>43040</c:v>
                </c:pt>
                <c:pt idx="95">
                  <c:v>43070</c:v>
                </c:pt>
                <c:pt idx="96">
                  <c:v>43101</c:v>
                </c:pt>
                <c:pt idx="97">
                  <c:v>43132</c:v>
                </c:pt>
                <c:pt idx="98">
                  <c:v>43160</c:v>
                </c:pt>
                <c:pt idx="99">
                  <c:v>43191</c:v>
                </c:pt>
                <c:pt idx="100">
                  <c:v>43221</c:v>
                </c:pt>
                <c:pt idx="101">
                  <c:v>43252</c:v>
                </c:pt>
                <c:pt idx="102">
                  <c:v>43282</c:v>
                </c:pt>
                <c:pt idx="103">
                  <c:v>43313</c:v>
                </c:pt>
                <c:pt idx="104">
                  <c:v>43344</c:v>
                </c:pt>
                <c:pt idx="105">
                  <c:v>43374</c:v>
                </c:pt>
                <c:pt idx="106">
                  <c:v>43405</c:v>
                </c:pt>
                <c:pt idx="107">
                  <c:v>43435</c:v>
                </c:pt>
                <c:pt idx="108">
                  <c:v>43466</c:v>
                </c:pt>
                <c:pt idx="109">
                  <c:v>43497</c:v>
                </c:pt>
                <c:pt idx="110">
                  <c:v>43525</c:v>
                </c:pt>
                <c:pt idx="111">
                  <c:v>43556</c:v>
                </c:pt>
                <c:pt idx="112">
                  <c:v>43586</c:v>
                </c:pt>
                <c:pt idx="113">
                  <c:v>43617</c:v>
                </c:pt>
                <c:pt idx="114">
                  <c:v>43647</c:v>
                </c:pt>
                <c:pt idx="115">
                  <c:v>43678</c:v>
                </c:pt>
                <c:pt idx="116">
                  <c:v>43709</c:v>
                </c:pt>
                <c:pt idx="117">
                  <c:v>43739</c:v>
                </c:pt>
                <c:pt idx="118">
                  <c:v>43770</c:v>
                </c:pt>
                <c:pt idx="119">
                  <c:v>43800</c:v>
                </c:pt>
                <c:pt idx="120">
                  <c:v>43831</c:v>
                </c:pt>
                <c:pt idx="121">
                  <c:v>43862</c:v>
                </c:pt>
                <c:pt idx="122">
                  <c:v>43891</c:v>
                </c:pt>
                <c:pt idx="123">
                  <c:v>43922</c:v>
                </c:pt>
                <c:pt idx="124">
                  <c:v>43952</c:v>
                </c:pt>
                <c:pt idx="125">
                  <c:v>43983</c:v>
                </c:pt>
                <c:pt idx="126">
                  <c:v>44013</c:v>
                </c:pt>
                <c:pt idx="127">
                  <c:v>44044</c:v>
                </c:pt>
                <c:pt idx="128">
                  <c:v>44075</c:v>
                </c:pt>
                <c:pt idx="129">
                  <c:v>44105</c:v>
                </c:pt>
                <c:pt idx="130">
                  <c:v>44136</c:v>
                </c:pt>
                <c:pt idx="131">
                  <c:v>44166</c:v>
                </c:pt>
                <c:pt idx="132">
                  <c:v>44197</c:v>
                </c:pt>
                <c:pt idx="133">
                  <c:v>44228</c:v>
                </c:pt>
                <c:pt idx="134">
                  <c:v>44256</c:v>
                </c:pt>
                <c:pt idx="135">
                  <c:v>44287</c:v>
                </c:pt>
                <c:pt idx="136">
                  <c:v>44317</c:v>
                </c:pt>
                <c:pt idx="137">
                  <c:v>44348</c:v>
                </c:pt>
                <c:pt idx="138">
                  <c:v>44378</c:v>
                </c:pt>
                <c:pt idx="139">
                  <c:v>44409</c:v>
                </c:pt>
                <c:pt idx="140">
                  <c:v>44440</c:v>
                </c:pt>
                <c:pt idx="141">
                  <c:v>44470</c:v>
                </c:pt>
                <c:pt idx="142">
                  <c:v>44501</c:v>
                </c:pt>
                <c:pt idx="143">
                  <c:v>44531</c:v>
                </c:pt>
                <c:pt idx="144">
                  <c:v>44562</c:v>
                </c:pt>
                <c:pt idx="145">
                  <c:v>44593</c:v>
                </c:pt>
                <c:pt idx="146">
                  <c:v>44621</c:v>
                </c:pt>
                <c:pt idx="147">
                  <c:v>44652</c:v>
                </c:pt>
                <c:pt idx="148">
                  <c:v>44682</c:v>
                </c:pt>
                <c:pt idx="149">
                  <c:v>44713</c:v>
                </c:pt>
                <c:pt idx="150">
                  <c:v>44743</c:v>
                </c:pt>
                <c:pt idx="151">
                  <c:v>44774</c:v>
                </c:pt>
                <c:pt idx="152">
                  <c:v>44805</c:v>
                </c:pt>
                <c:pt idx="153">
                  <c:v>44835</c:v>
                </c:pt>
                <c:pt idx="154">
                  <c:v>44866</c:v>
                </c:pt>
                <c:pt idx="155">
                  <c:v>44896</c:v>
                </c:pt>
                <c:pt idx="156">
                  <c:v>44927</c:v>
                </c:pt>
                <c:pt idx="157">
                  <c:v>44958</c:v>
                </c:pt>
                <c:pt idx="158">
                  <c:v>44986</c:v>
                </c:pt>
                <c:pt idx="159">
                  <c:v>45017</c:v>
                </c:pt>
                <c:pt idx="160">
                  <c:v>45047</c:v>
                </c:pt>
                <c:pt idx="161">
                  <c:v>45078</c:v>
                </c:pt>
                <c:pt idx="162">
                  <c:v>45108</c:v>
                </c:pt>
                <c:pt idx="163">
                  <c:v>45139</c:v>
                </c:pt>
                <c:pt idx="164">
                  <c:v>45170</c:v>
                </c:pt>
                <c:pt idx="165">
                  <c:v>45200</c:v>
                </c:pt>
                <c:pt idx="166">
                  <c:v>45231</c:v>
                </c:pt>
                <c:pt idx="167">
                  <c:v>45261</c:v>
                </c:pt>
                <c:pt idx="168">
                  <c:v>45292</c:v>
                </c:pt>
                <c:pt idx="169">
                  <c:v>45323</c:v>
                </c:pt>
                <c:pt idx="170">
                  <c:v>45352</c:v>
                </c:pt>
                <c:pt idx="171">
                  <c:v>45383</c:v>
                </c:pt>
                <c:pt idx="172">
                  <c:v>45413</c:v>
                </c:pt>
                <c:pt idx="173">
                  <c:v>45444</c:v>
                </c:pt>
                <c:pt idx="174">
                  <c:v>45474</c:v>
                </c:pt>
                <c:pt idx="175">
                  <c:v>45505</c:v>
                </c:pt>
                <c:pt idx="176">
                  <c:v>45536</c:v>
                </c:pt>
                <c:pt idx="177">
                  <c:v>45566</c:v>
                </c:pt>
                <c:pt idx="178">
                  <c:v>45597</c:v>
                </c:pt>
                <c:pt idx="179">
                  <c:v>45627</c:v>
                </c:pt>
                <c:pt idx="180">
                  <c:v>45658</c:v>
                </c:pt>
                <c:pt idx="181">
                  <c:v>45689</c:v>
                </c:pt>
                <c:pt idx="182">
                  <c:v>45717</c:v>
                </c:pt>
                <c:pt idx="183">
                  <c:v>45748</c:v>
                </c:pt>
                <c:pt idx="184">
                  <c:v>45778</c:v>
                </c:pt>
                <c:pt idx="185">
                  <c:v>45809</c:v>
                </c:pt>
                <c:pt idx="186">
                  <c:v>45839</c:v>
                </c:pt>
                <c:pt idx="187">
                  <c:v>45870</c:v>
                </c:pt>
                <c:pt idx="188">
                  <c:v>45901</c:v>
                </c:pt>
                <c:pt idx="189">
                  <c:v>45931</c:v>
                </c:pt>
                <c:pt idx="190">
                  <c:v>45962</c:v>
                </c:pt>
              </c:numCache>
            </c:numRef>
          </c:cat>
          <c:val>
            <c:numRef>
              <c:f>'F.I.23'!$C$2:$C$192</c:f>
              <c:numCache>
                <c:formatCode>0.0</c:formatCode>
                <c:ptCount val="191"/>
                <c:pt idx="0">
                  <c:v>2.1921189187768135</c:v>
                </c:pt>
                <c:pt idx="1">
                  <c:v>0.43667911312887497</c:v>
                </c:pt>
                <c:pt idx="2">
                  <c:v>-0.10711834779320384</c:v>
                </c:pt>
                <c:pt idx="3">
                  <c:v>0.49557634670192385</c:v>
                </c:pt>
                <c:pt idx="4">
                  <c:v>0.52456427283624407</c:v>
                </c:pt>
                <c:pt idx="5">
                  <c:v>0.58336882681176405</c:v>
                </c:pt>
                <c:pt idx="6">
                  <c:v>1.9147344328559512</c:v>
                </c:pt>
                <c:pt idx="7">
                  <c:v>-1.104466200299143</c:v>
                </c:pt>
                <c:pt idx="8">
                  <c:v>0.49358999939845205</c:v>
                </c:pt>
                <c:pt idx="9">
                  <c:v>3.2635842828511841E-2</c:v>
                </c:pt>
                <c:pt idx="10">
                  <c:v>7.6825603652423524E-2</c:v>
                </c:pt>
                <c:pt idx="11">
                  <c:v>0.83676308992417603</c:v>
                </c:pt>
                <c:pt idx="12">
                  <c:v>0.49759293767206714</c:v>
                </c:pt>
                <c:pt idx="13">
                  <c:v>0.32255324328949087</c:v>
                </c:pt>
                <c:pt idx="14">
                  <c:v>0.71745721040817045</c:v>
                </c:pt>
                <c:pt idx="15">
                  <c:v>0.16704432547571457</c:v>
                </c:pt>
                <c:pt idx="16">
                  <c:v>0.22315424986796017</c:v>
                </c:pt>
                <c:pt idx="17">
                  <c:v>0.38283284958575337</c:v>
                </c:pt>
                <c:pt idx="18">
                  <c:v>0.33332276403869798</c:v>
                </c:pt>
                <c:pt idx="19">
                  <c:v>0.25580880174740628</c:v>
                </c:pt>
                <c:pt idx="20">
                  <c:v>0.36944898055095621</c:v>
                </c:pt>
                <c:pt idx="21">
                  <c:v>0.33531795165910694</c:v>
                </c:pt>
                <c:pt idx="22">
                  <c:v>0.29376442650720946</c:v>
                </c:pt>
                <c:pt idx="23">
                  <c:v>1.1973111591184562</c:v>
                </c:pt>
                <c:pt idx="24">
                  <c:v>0.27004587360781329</c:v>
                </c:pt>
                <c:pt idx="25">
                  <c:v>0.63322330975393015</c:v>
                </c:pt>
                <c:pt idx="26">
                  <c:v>6.4136329949391779E-2</c:v>
                </c:pt>
                <c:pt idx="27">
                  <c:v>0.48364737999403928</c:v>
                </c:pt>
                <c:pt idx="28">
                  <c:v>0.11734088372985241</c:v>
                </c:pt>
                <c:pt idx="29">
                  <c:v>0.41199122800261989</c:v>
                </c:pt>
                <c:pt idx="30">
                  <c:v>0.49908579508584694</c:v>
                </c:pt>
                <c:pt idx="31">
                  <c:v>-0.53267116214399834</c:v>
                </c:pt>
                <c:pt idx="32">
                  <c:v>0.51324771038900963</c:v>
                </c:pt>
                <c:pt idx="33">
                  <c:v>0.21335367980388753</c:v>
                </c:pt>
                <c:pt idx="34">
                  <c:v>0.19024826631780911</c:v>
                </c:pt>
                <c:pt idx="35">
                  <c:v>0.76558942927415785</c:v>
                </c:pt>
                <c:pt idx="36">
                  <c:v>-6.8171589801863774E-2</c:v>
                </c:pt>
                <c:pt idx="37">
                  <c:v>0.30154462962855177</c:v>
                </c:pt>
                <c:pt idx="38">
                  <c:v>0.75461470533760178</c:v>
                </c:pt>
                <c:pt idx="39">
                  <c:v>0.10390496189558007</c:v>
                </c:pt>
                <c:pt idx="40">
                  <c:v>9.2333380175531943E-2</c:v>
                </c:pt>
                <c:pt idx="41">
                  <c:v>0.41932245225481779</c:v>
                </c:pt>
                <c:pt idx="42">
                  <c:v>0.22760810148893995</c:v>
                </c:pt>
                <c:pt idx="43">
                  <c:v>-2.0281451666264161E-2</c:v>
                </c:pt>
                <c:pt idx="44">
                  <c:v>0.55734002256943427</c:v>
                </c:pt>
                <c:pt idx="45">
                  <c:v>0.40049826100931796</c:v>
                </c:pt>
                <c:pt idx="46">
                  <c:v>0.21710084791793349</c:v>
                </c:pt>
                <c:pt idx="47">
                  <c:v>0.5773626206796223</c:v>
                </c:pt>
                <c:pt idx="48">
                  <c:v>0.4121413538892682</c:v>
                </c:pt>
                <c:pt idx="49">
                  <c:v>0.38571599906383369</c:v>
                </c:pt>
                <c:pt idx="50">
                  <c:v>0.81243206204655394</c:v>
                </c:pt>
                <c:pt idx="51">
                  <c:v>0.86513375830014638</c:v>
                </c:pt>
                <c:pt idx="52">
                  <c:v>0.11121055959108617</c:v>
                </c:pt>
                <c:pt idx="53">
                  <c:v>0.20586235267356301</c:v>
                </c:pt>
                <c:pt idx="54">
                  <c:v>0.31508587309998859</c:v>
                </c:pt>
                <c:pt idx="55">
                  <c:v>0.22085994444526591</c:v>
                </c:pt>
                <c:pt idx="56">
                  <c:v>0.38015774910692812</c:v>
                </c:pt>
                <c:pt idx="57">
                  <c:v>0.436104189560794</c:v>
                </c:pt>
                <c:pt idx="58">
                  <c:v>0.4710368776737397</c:v>
                </c:pt>
                <c:pt idx="59">
                  <c:v>0.70319579608776905</c:v>
                </c:pt>
                <c:pt idx="60">
                  <c:v>0.52168608635743396</c:v>
                </c:pt>
                <c:pt idx="61">
                  <c:v>-3.6708163111427439E-3</c:v>
                </c:pt>
                <c:pt idx="62">
                  <c:v>0.80897448581195874</c:v>
                </c:pt>
                <c:pt idx="63">
                  <c:v>0.41152531594690345</c:v>
                </c:pt>
                <c:pt idx="64">
                  <c:v>1.1135634307095188E-2</c:v>
                </c:pt>
                <c:pt idx="65">
                  <c:v>0.53940260772895954</c:v>
                </c:pt>
                <c:pt idx="66">
                  <c:v>0.26001672166991341</c:v>
                </c:pt>
                <c:pt idx="67">
                  <c:v>0.21565414629323243</c:v>
                </c:pt>
                <c:pt idx="68">
                  <c:v>0.33061173326206017</c:v>
                </c:pt>
                <c:pt idx="69">
                  <c:v>0.32102846796774998</c:v>
                </c:pt>
                <c:pt idx="70">
                  <c:v>0.34140653869579296</c:v>
                </c:pt>
                <c:pt idx="71">
                  <c:v>0.47048805445261621</c:v>
                </c:pt>
                <c:pt idx="72">
                  <c:v>0.9909705832322544</c:v>
                </c:pt>
                <c:pt idx="73">
                  <c:v>0.23968928621698637</c:v>
                </c:pt>
                <c:pt idx="74">
                  <c:v>0.70790873397359633</c:v>
                </c:pt>
                <c:pt idx="75">
                  <c:v>0.13771280859577928</c:v>
                </c:pt>
                <c:pt idx="76">
                  <c:v>2.321435102099656E-2</c:v>
                </c:pt>
                <c:pt idx="77">
                  <c:v>0.47624503118757389</c:v>
                </c:pt>
                <c:pt idx="78">
                  <c:v>0.11628631739756656</c:v>
                </c:pt>
                <c:pt idx="79">
                  <c:v>2.9351182139890852E-2</c:v>
                </c:pt>
                <c:pt idx="80">
                  <c:v>0.12518463181552875</c:v>
                </c:pt>
                <c:pt idx="81">
                  <c:v>0.32748534554806952</c:v>
                </c:pt>
                <c:pt idx="82">
                  <c:v>0.12425782080632075</c:v>
                </c:pt>
                <c:pt idx="83">
                  <c:v>0.44767316530528944</c:v>
                </c:pt>
                <c:pt idx="84">
                  <c:v>0.41773207745772822</c:v>
                </c:pt>
                <c:pt idx="85">
                  <c:v>8.7827438037166417E-2</c:v>
                </c:pt>
                <c:pt idx="86">
                  <c:v>0.8093242147671873</c:v>
                </c:pt>
                <c:pt idx="87">
                  <c:v>0.22965235759934899</c:v>
                </c:pt>
                <c:pt idx="88">
                  <c:v>0.53518508696342337</c:v>
                </c:pt>
                <c:pt idx="89">
                  <c:v>-0.34377599238996481</c:v>
                </c:pt>
                <c:pt idx="90">
                  <c:v>0.45612708832440774</c:v>
                </c:pt>
                <c:pt idx="91">
                  <c:v>-0.16115534857864589</c:v>
                </c:pt>
                <c:pt idx="92">
                  <c:v>5.7167234240125708E-2</c:v>
                </c:pt>
                <c:pt idx="93">
                  <c:v>0.42545003476215015</c:v>
                </c:pt>
                <c:pt idx="94">
                  <c:v>0.14957296785244978</c:v>
                </c:pt>
                <c:pt idx="95">
                  <c:v>0.4412433116824559</c:v>
                </c:pt>
                <c:pt idx="96">
                  <c:v>0.15361931136609996</c:v>
                </c:pt>
                <c:pt idx="97">
                  <c:v>0.16132177930975899</c:v>
                </c:pt>
                <c:pt idx="98">
                  <c:v>0.64547665846627922</c:v>
                </c:pt>
                <c:pt idx="99">
                  <c:v>0.16996208176567507</c:v>
                </c:pt>
                <c:pt idx="100">
                  <c:v>0.28145272978565572</c:v>
                </c:pt>
                <c:pt idx="101">
                  <c:v>9.5026081808398999E-2</c:v>
                </c:pt>
                <c:pt idx="102">
                  <c:v>0.44682958703154441</c:v>
                </c:pt>
                <c:pt idx="103">
                  <c:v>-0.22927262658875236</c:v>
                </c:pt>
                <c:pt idx="104">
                  <c:v>0.26403314927692634</c:v>
                </c:pt>
                <c:pt idx="105">
                  <c:v>0.42777440416132606</c:v>
                </c:pt>
                <c:pt idx="106">
                  <c:v>-5.100909048412916E-2</c:v>
                </c:pt>
                <c:pt idx="107">
                  <c:v>0.37483839469472002</c:v>
                </c:pt>
                <c:pt idx="108">
                  <c:v>0.27194147271217162</c:v>
                </c:pt>
                <c:pt idx="109">
                  <c:v>0.25905421575032506</c:v>
                </c:pt>
                <c:pt idx="110">
                  <c:v>0.71118499539055335</c:v>
                </c:pt>
                <c:pt idx="111">
                  <c:v>0.13592220177658021</c:v>
                </c:pt>
                <c:pt idx="112">
                  <c:v>0.55943455461486735</c:v>
                </c:pt>
                <c:pt idx="113">
                  <c:v>5.4149802612514009E-2</c:v>
                </c:pt>
                <c:pt idx="114">
                  <c:v>0.42761338692396578</c:v>
                </c:pt>
                <c:pt idx="115">
                  <c:v>2.5018052926100154E-2</c:v>
                </c:pt>
                <c:pt idx="116">
                  <c:v>-6.6548045726676719E-2</c:v>
                </c:pt>
                <c:pt idx="117">
                  <c:v>0.60839981067253746</c:v>
                </c:pt>
                <c:pt idx="118">
                  <c:v>-0.20125052528305787</c:v>
                </c:pt>
                <c:pt idx="119">
                  <c:v>0.285808937891602</c:v>
                </c:pt>
                <c:pt idx="120">
                  <c:v>0.56890509451088178</c:v>
                </c:pt>
                <c:pt idx="121">
                  <c:v>0.2409339432164046</c:v>
                </c:pt>
                <c:pt idx="122">
                  <c:v>0.21293202447749593</c:v>
                </c:pt>
                <c:pt idx="123">
                  <c:v>-0.21465310667755944</c:v>
                </c:pt>
                <c:pt idx="124">
                  <c:v>-1.3051735046090585E-2</c:v>
                </c:pt>
                <c:pt idx="125">
                  <c:v>2.0793333220183285E-2</c:v>
                </c:pt>
                <c:pt idx="126">
                  <c:v>-7.9071097118628586E-2</c:v>
                </c:pt>
                <c:pt idx="127">
                  <c:v>6.378149764772445E-2</c:v>
                </c:pt>
                <c:pt idx="128">
                  <c:v>0.15121269372929191</c:v>
                </c:pt>
                <c:pt idx="129">
                  <c:v>0.4799443692394334</c:v>
                </c:pt>
                <c:pt idx="130">
                  <c:v>5.2524961047268448E-2</c:v>
                </c:pt>
                <c:pt idx="131">
                  <c:v>0.23400326951643535</c:v>
                </c:pt>
                <c:pt idx="132">
                  <c:v>0.36670434644922523</c:v>
                </c:pt>
                <c:pt idx="133">
                  <c:v>1.9269243139746095E-2</c:v>
                </c:pt>
                <c:pt idx="134">
                  <c:v>0.5484342582566768</c:v>
                </c:pt>
                <c:pt idx="135">
                  <c:v>-1.3159262980195763E-3</c:v>
                </c:pt>
                <c:pt idx="136">
                  <c:v>0.23860446044940886</c:v>
                </c:pt>
                <c:pt idx="137">
                  <c:v>0.27620617059366737</c:v>
                </c:pt>
                <c:pt idx="138">
                  <c:v>0.32419700649100491</c:v>
                </c:pt>
                <c:pt idx="139">
                  <c:v>0.45337804097087542</c:v>
                </c:pt>
                <c:pt idx="140">
                  <c:v>0.80038991220654054</c:v>
                </c:pt>
                <c:pt idx="141">
                  <c:v>2.5277787188214234</c:v>
                </c:pt>
                <c:pt idx="142">
                  <c:v>0.19278822516855598</c:v>
                </c:pt>
                <c:pt idx="143">
                  <c:v>0.91704733994963306</c:v>
                </c:pt>
                <c:pt idx="144">
                  <c:v>0.9677872937964338</c:v>
                </c:pt>
                <c:pt idx="145">
                  <c:v>-0.92023856178401786</c:v>
                </c:pt>
                <c:pt idx="146">
                  <c:v>1.2584115399927356</c:v>
                </c:pt>
                <c:pt idx="147">
                  <c:v>1.1565908091147605</c:v>
                </c:pt>
                <c:pt idx="148">
                  <c:v>1.1263572246962781</c:v>
                </c:pt>
                <c:pt idx="149">
                  <c:v>1.2842111381569481</c:v>
                </c:pt>
                <c:pt idx="150">
                  <c:v>0.99352847735826799</c:v>
                </c:pt>
                <c:pt idx="151">
                  <c:v>0.60596384571360318</c:v>
                </c:pt>
                <c:pt idx="152">
                  <c:v>6.7058823117676525E-2</c:v>
                </c:pt>
                <c:pt idx="153">
                  <c:v>1.1099217792904739</c:v>
                </c:pt>
                <c:pt idx="154">
                  <c:v>-4.5709322964270882E-2</c:v>
                </c:pt>
                <c:pt idx="155">
                  <c:v>0.44838688527686088</c:v>
                </c:pt>
                <c:pt idx="156">
                  <c:v>0.89903763260039682</c:v>
                </c:pt>
                <c:pt idx="157">
                  <c:v>0.54351383160577882</c:v>
                </c:pt>
                <c:pt idx="158">
                  <c:v>1.5334773197949403</c:v>
                </c:pt>
                <c:pt idx="159">
                  <c:v>0.5012812293578861</c:v>
                </c:pt>
                <c:pt idx="160">
                  <c:v>0.58865302896251137</c:v>
                </c:pt>
                <c:pt idx="161">
                  <c:v>-8.5110234434253584E-2</c:v>
                </c:pt>
                <c:pt idx="162">
                  <c:v>0.40071000748314134</c:v>
                </c:pt>
                <c:pt idx="163">
                  <c:v>0.12823664122936407</c:v>
                </c:pt>
                <c:pt idx="164">
                  <c:v>0.52379287985340284</c:v>
                </c:pt>
                <c:pt idx="165">
                  <c:v>0.33362688146290509</c:v>
                </c:pt>
                <c:pt idx="166">
                  <c:v>0.50594641019941378</c:v>
                </c:pt>
                <c:pt idx="167">
                  <c:v>8.0919991599898822E-2</c:v>
                </c:pt>
                <c:pt idx="168">
                  <c:v>0.36045153948268194</c:v>
                </c:pt>
                <c:pt idx="169">
                  <c:v>0.9794889674138858</c:v>
                </c:pt>
                <c:pt idx="170">
                  <c:v>0.66416179985316148</c:v>
                </c:pt>
                <c:pt idx="171">
                  <c:v>0.35838748268912468</c:v>
                </c:pt>
                <c:pt idx="172">
                  <c:v>4.3039440198739953E-2</c:v>
                </c:pt>
                <c:pt idx="173">
                  <c:v>0.1724486776783607</c:v>
                </c:pt>
                <c:pt idx="174">
                  <c:v>0.43044054956891387</c:v>
                </c:pt>
                <c:pt idx="175">
                  <c:v>0.31843287645226326</c:v>
                </c:pt>
                <c:pt idx="176">
                  <c:v>0.32312841809611825</c:v>
                </c:pt>
                <c:pt idx="177">
                  <c:v>0.57601414334851597</c:v>
                </c:pt>
                <c:pt idx="178">
                  <c:v>0.51893329031436508</c:v>
                </c:pt>
                <c:pt idx="179">
                  <c:v>0.23243744073140249</c:v>
                </c:pt>
                <c:pt idx="180">
                  <c:v>0.57678889789134757</c:v>
                </c:pt>
                <c:pt idx="181">
                  <c:v>0.36451990309399207</c:v>
                </c:pt>
                <c:pt idx="182">
                  <c:v>0.58230339176093082</c:v>
                </c:pt>
                <c:pt idx="183">
                  <c:v>0.39790033324626961</c:v>
                </c:pt>
                <c:pt idx="184">
                  <c:v>0.20248470415420172</c:v>
                </c:pt>
                <c:pt idx="185">
                  <c:v>0.4075450420070581</c:v>
                </c:pt>
                <c:pt idx="186">
                  <c:v>0.38696792831575522</c:v>
                </c:pt>
                <c:pt idx="187">
                  <c:v>0.14036773371269362</c:v>
                </c:pt>
                <c:pt idx="188">
                  <c:v>0.32503572612556297</c:v>
                </c:pt>
                <c:pt idx="189">
                  <c:v>0.27641067636807293</c:v>
                </c:pt>
                <c:pt idx="190">
                  <c:v>0.60855290367433668</c:v>
                </c:pt>
              </c:numCache>
            </c:numRef>
          </c:val>
          <c:extLst>
            <c:ext xmlns:c16="http://schemas.microsoft.com/office/drawing/2014/chart" uri="{C3380CC4-5D6E-409C-BE32-E72D297353CC}">
              <c16:uniqueId val="{00000000-E35F-471B-9C99-0EB3D12CD174}"/>
            </c:ext>
          </c:extLst>
        </c:ser>
        <c:dLbls>
          <c:showLegendKey val="0"/>
          <c:showVal val="0"/>
          <c:showCatName val="0"/>
          <c:showSerName val="0"/>
          <c:showPercent val="0"/>
          <c:showBubbleSize val="0"/>
        </c:dLbls>
        <c:gapWidth val="150"/>
        <c:axId val="26155024"/>
        <c:axId val="1260516127"/>
      </c:barChart>
      <c:lineChart>
        <c:grouping val="standard"/>
        <c:varyColors val="0"/>
        <c:ser>
          <c:idx val="3"/>
          <c:order val="1"/>
          <c:tx>
            <c:strRef>
              <c:f>'F.I.23'!$F$1</c:f>
              <c:strCache>
                <c:ptCount val="1"/>
                <c:pt idx="0">
                  <c:v>Decile 2 - services</c:v>
                </c:pt>
              </c:strCache>
            </c:strRef>
          </c:tx>
          <c:spPr>
            <a:ln w="15875" cap="rnd">
              <a:solidFill>
                <a:schemeClr val="tx1"/>
              </a:solidFill>
              <a:prstDash val="sysDash"/>
              <a:round/>
            </a:ln>
            <a:effectLst/>
          </c:spPr>
          <c:marker>
            <c:symbol val="none"/>
          </c:marker>
          <c:cat>
            <c:numRef>
              <c:f>'F.I.23'!$A$2:$A$192</c:f>
              <c:numCache>
                <c:formatCode>[$-9]mmm/yy</c:formatCode>
                <c:ptCount val="191"/>
                <c:pt idx="0">
                  <c:v>40179</c:v>
                </c:pt>
                <c:pt idx="1">
                  <c:v>40210</c:v>
                </c:pt>
                <c:pt idx="2">
                  <c:v>40238</c:v>
                </c:pt>
                <c:pt idx="3">
                  <c:v>40269</c:v>
                </c:pt>
                <c:pt idx="4">
                  <c:v>40299</c:v>
                </c:pt>
                <c:pt idx="5">
                  <c:v>40330</c:v>
                </c:pt>
                <c:pt idx="6">
                  <c:v>40360</c:v>
                </c:pt>
                <c:pt idx="7">
                  <c:v>40391</c:v>
                </c:pt>
                <c:pt idx="8">
                  <c:v>40422</c:v>
                </c:pt>
                <c:pt idx="9">
                  <c:v>40452</c:v>
                </c:pt>
                <c:pt idx="10">
                  <c:v>40483</c:v>
                </c:pt>
                <c:pt idx="11">
                  <c:v>40513</c:v>
                </c:pt>
                <c:pt idx="12">
                  <c:v>40544</c:v>
                </c:pt>
                <c:pt idx="13">
                  <c:v>40575</c:v>
                </c:pt>
                <c:pt idx="14">
                  <c:v>40603</c:v>
                </c:pt>
                <c:pt idx="15">
                  <c:v>40634</c:v>
                </c:pt>
                <c:pt idx="16">
                  <c:v>40664</c:v>
                </c:pt>
                <c:pt idx="17">
                  <c:v>40695</c:v>
                </c:pt>
                <c:pt idx="18">
                  <c:v>40725</c:v>
                </c:pt>
                <c:pt idx="19">
                  <c:v>40756</c:v>
                </c:pt>
                <c:pt idx="20">
                  <c:v>40787</c:v>
                </c:pt>
                <c:pt idx="21">
                  <c:v>40817</c:v>
                </c:pt>
                <c:pt idx="22">
                  <c:v>40848</c:v>
                </c:pt>
                <c:pt idx="23">
                  <c:v>40878</c:v>
                </c:pt>
                <c:pt idx="24">
                  <c:v>40909</c:v>
                </c:pt>
                <c:pt idx="25">
                  <c:v>40940</c:v>
                </c:pt>
                <c:pt idx="26">
                  <c:v>40969</c:v>
                </c:pt>
                <c:pt idx="27">
                  <c:v>41000</c:v>
                </c:pt>
                <c:pt idx="28">
                  <c:v>41030</c:v>
                </c:pt>
                <c:pt idx="29">
                  <c:v>41061</c:v>
                </c:pt>
                <c:pt idx="30">
                  <c:v>41091</c:v>
                </c:pt>
                <c:pt idx="31">
                  <c:v>41122</c:v>
                </c:pt>
                <c:pt idx="32">
                  <c:v>41153</c:v>
                </c:pt>
                <c:pt idx="33">
                  <c:v>41183</c:v>
                </c:pt>
                <c:pt idx="34">
                  <c:v>41214</c:v>
                </c:pt>
                <c:pt idx="35">
                  <c:v>41244</c:v>
                </c:pt>
                <c:pt idx="36">
                  <c:v>41275</c:v>
                </c:pt>
                <c:pt idx="37">
                  <c:v>41306</c:v>
                </c:pt>
                <c:pt idx="38">
                  <c:v>41334</c:v>
                </c:pt>
                <c:pt idx="39">
                  <c:v>41365</c:v>
                </c:pt>
                <c:pt idx="40">
                  <c:v>41395</c:v>
                </c:pt>
                <c:pt idx="41">
                  <c:v>41426</c:v>
                </c:pt>
                <c:pt idx="42">
                  <c:v>41456</c:v>
                </c:pt>
                <c:pt idx="43">
                  <c:v>41487</c:v>
                </c:pt>
                <c:pt idx="44">
                  <c:v>41518</c:v>
                </c:pt>
                <c:pt idx="45">
                  <c:v>41548</c:v>
                </c:pt>
                <c:pt idx="46">
                  <c:v>41579</c:v>
                </c:pt>
                <c:pt idx="47">
                  <c:v>41609</c:v>
                </c:pt>
                <c:pt idx="48">
                  <c:v>41640</c:v>
                </c:pt>
                <c:pt idx="49">
                  <c:v>41671</c:v>
                </c:pt>
                <c:pt idx="50">
                  <c:v>41699</c:v>
                </c:pt>
                <c:pt idx="51">
                  <c:v>41730</c:v>
                </c:pt>
                <c:pt idx="52">
                  <c:v>41760</c:v>
                </c:pt>
                <c:pt idx="53">
                  <c:v>41791</c:v>
                </c:pt>
                <c:pt idx="54">
                  <c:v>41821</c:v>
                </c:pt>
                <c:pt idx="55">
                  <c:v>41852</c:v>
                </c:pt>
                <c:pt idx="56">
                  <c:v>41883</c:v>
                </c:pt>
                <c:pt idx="57">
                  <c:v>41913</c:v>
                </c:pt>
                <c:pt idx="58">
                  <c:v>41944</c:v>
                </c:pt>
                <c:pt idx="59">
                  <c:v>41974</c:v>
                </c:pt>
                <c:pt idx="60">
                  <c:v>42005</c:v>
                </c:pt>
                <c:pt idx="61">
                  <c:v>42036</c:v>
                </c:pt>
                <c:pt idx="62">
                  <c:v>42064</c:v>
                </c:pt>
                <c:pt idx="63">
                  <c:v>42095</c:v>
                </c:pt>
                <c:pt idx="64">
                  <c:v>42125</c:v>
                </c:pt>
                <c:pt idx="65">
                  <c:v>42156</c:v>
                </c:pt>
                <c:pt idx="66">
                  <c:v>42186</c:v>
                </c:pt>
                <c:pt idx="67">
                  <c:v>42217</c:v>
                </c:pt>
                <c:pt idx="68">
                  <c:v>42248</c:v>
                </c:pt>
                <c:pt idx="69">
                  <c:v>42278</c:v>
                </c:pt>
                <c:pt idx="70">
                  <c:v>42309</c:v>
                </c:pt>
                <c:pt idx="71">
                  <c:v>42339</c:v>
                </c:pt>
                <c:pt idx="72">
                  <c:v>42370</c:v>
                </c:pt>
                <c:pt idx="73">
                  <c:v>42401</c:v>
                </c:pt>
                <c:pt idx="74">
                  <c:v>42430</c:v>
                </c:pt>
                <c:pt idx="75">
                  <c:v>42461</c:v>
                </c:pt>
                <c:pt idx="76">
                  <c:v>42491</c:v>
                </c:pt>
                <c:pt idx="77">
                  <c:v>42522</c:v>
                </c:pt>
                <c:pt idx="78">
                  <c:v>42552</c:v>
                </c:pt>
                <c:pt idx="79">
                  <c:v>42583</c:v>
                </c:pt>
                <c:pt idx="80">
                  <c:v>42614</c:v>
                </c:pt>
                <c:pt idx="81">
                  <c:v>42644</c:v>
                </c:pt>
                <c:pt idx="82">
                  <c:v>42675</c:v>
                </c:pt>
                <c:pt idx="83">
                  <c:v>42705</c:v>
                </c:pt>
                <c:pt idx="84">
                  <c:v>42736</c:v>
                </c:pt>
                <c:pt idx="85">
                  <c:v>42767</c:v>
                </c:pt>
                <c:pt idx="86">
                  <c:v>42795</c:v>
                </c:pt>
                <c:pt idx="87">
                  <c:v>42826</c:v>
                </c:pt>
                <c:pt idx="88">
                  <c:v>42856</c:v>
                </c:pt>
                <c:pt idx="89">
                  <c:v>42887</c:v>
                </c:pt>
                <c:pt idx="90">
                  <c:v>42917</c:v>
                </c:pt>
                <c:pt idx="91">
                  <c:v>42948</c:v>
                </c:pt>
                <c:pt idx="92">
                  <c:v>42979</c:v>
                </c:pt>
                <c:pt idx="93">
                  <c:v>43009</c:v>
                </c:pt>
                <c:pt idx="94">
                  <c:v>43040</c:v>
                </c:pt>
                <c:pt idx="95">
                  <c:v>43070</c:v>
                </c:pt>
                <c:pt idx="96">
                  <c:v>43101</c:v>
                </c:pt>
                <c:pt idx="97">
                  <c:v>43132</c:v>
                </c:pt>
                <c:pt idx="98">
                  <c:v>43160</c:v>
                </c:pt>
                <c:pt idx="99">
                  <c:v>43191</c:v>
                </c:pt>
                <c:pt idx="100">
                  <c:v>43221</c:v>
                </c:pt>
                <c:pt idx="101">
                  <c:v>43252</c:v>
                </c:pt>
                <c:pt idx="102">
                  <c:v>43282</c:v>
                </c:pt>
                <c:pt idx="103">
                  <c:v>43313</c:v>
                </c:pt>
                <c:pt idx="104">
                  <c:v>43344</c:v>
                </c:pt>
                <c:pt idx="105">
                  <c:v>43374</c:v>
                </c:pt>
                <c:pt idx="106">
                  <c:v>43405</c:v>
                </c:pt>
                <c:pt idx="107">
                  <c:v>43435</c:v>
                </c:pt>
                <c:pt idx="108">
                  <c:v>43466</c:v>
                </c:pt>
                <c:pt idx="109">
                  <c:v>43497</c:v>
                </c:pt>
                <c:pt idx="110">
                  <c:v>43525</c:v>
                </c:pt>
                <c:pt idx="111">
                  <c:v>43556</c:v>
                </c:pt>
                <c:pt idx="112">
                  <c:v>43586</c:v>
                </c:pt>
                <c:pt idx="113">
                  <c:v>43617</c:v>
                </c:pt>
                <c:pt idx="114">
                  <c:v>43647</c:v>
                </c:pt>
                <c:pt idx="115">
                  <c:v>43678</c:v>
                </c:pt>
                <c:pt idx="116">
                  <c:v>43709</c:v>
                </c:pt>
                <c:pt idx="117">
                  <c:v>43739</c:v>
                </c:pt>
                <c:pt idx="118">
                  <c:v>43770</c:v>
                </c:pt>
                <c:pt idx="119">
                  <c:v>43800</c:v>
                </c:pt>
                <c:pt idx="120">
                  <c:v>43831</c:v>
                </c:pt>
                <c:pt idx="121">
                  <c:v>43862</c:v>
                </c:pt>
                <c:pt idx="122">
                  <c:v>43891</c:v>
                </c:pt>
                <c:pt idx="123">
                  <c:v>43922</c:v>
                </c:pt>
                <c:pt idx="124">
                  <c:v>43952</c:v>
                </c:pt>
                <c:pt idx="125">
                  <c:v>43983</c:v>
                </c:pt>
                <c:pt idx="126">
                  <c:v>44013</c:v>
                </c:pt>
                <c:pt idx="127">
                  <c:v>44044</c:v>
                </c:pt>
                <c:pt idx="128">
                  <c:v>44075</c:v>
                </c:pt>
                <c:pt idx="129">
                  <c:v>44105</c:v>
                </c:pt>
                <c:pt idx="130">
                  <c:v>44136</c:v>
                </c:pt>
                <c:pt idx="131">
                  <c:v>44166</c:v>
                </c:pt>
                <c:pt idx="132">
                  <c:v>44197</c:v>
                </c:pt>
                <c:pt idx="133">
                  <c:v>44228</c:v>
                </c:pt>
                <c:pt idx="134">
                  <c:v>44256</c:v>
                </c:pt>
                <c:pt idx="135">
                  <c:v>44287</c:v>
                </c:pt>
                <c:pt idx="136">
                  <c:v>44317</c:v>
                </c:pt>
                <c:pt idx="137">
                  <c:v>44348</c:v>
                </c:pt>
                <c:pt idx="138">
                  <c:v>44378</c:v>
                </c:pt>
                <c:pt idx="139">
                  <c:v>44409</c:v>
                </c:pt>
                <c:pt idx="140">
                  <c:v>44440</c:v>
                </c:pt>
                <c:pt idx="141">
                  <c:v>44470</c:v>
                </c:pt>
                <c:pt idx="142">
                  <c:v>44501</c:v>
                </c:pt>
                <c:pt idx="143">
                  <c:v>44531</c:v>
                </c:pt>
                <c:pt idx="144">
                  <c:v>44562</c:v>
                </c:pt>
                <c:pt idx="145">
                  <c:v>44593</c:v>
                </c:pt>
                <c:pt idx="146">
                  <c:v>44621</c:v>
                </c:pt>
                <c:pt idx="147">
                  <c:v>44652</c:v>
                </c:pt>
                <c:pt idx="148">
                  <c:v>44682</c:v>
                </c:pt>
                <c:pt idx="149">
                  <c:v>44713</c:v>
                </c:pt>
                <c:pt idx="150">
                  <c:v>44743</c:v>
                </c:pt>
                <c:pt idx="151">
                  <c:v>44774</c:v>
                </c:pt>
                <c:pt idx="152">
                  <c:v>44805</c:v>
                </c:pt>
                <c:pt idx="153">
                  <c:v>44835</c:v>
                </c:pt>
                <c:pt idx="154">
                  <c:v>44866</c:v>
                </c:pt>
                <c:pt idx="155">
                  <c:v>44896</c:v>
                </c:pt>
                <c:pt idx="156">
                  <c:v>44927</c:v>
                </c:pt>
                <c:pt idx="157">
                  <c:v>44958</c:v>
                </c:pt>
                <c:pt idx="158">
                  <c:v>44986</c:v>
                </c:pt>
                <c:pt idx="159">
                  <c:v>45017</c:v>
                </c:pt>
                <c:pt idx="160">
                  <c:v>45047</c:v>
                </c:pt>
                <c:pt idx="161">
                  <c:v>45078</c:v>
                </c:pt>
                <c:pt idx="162">
                  <c:v>45108</c:v>
                </c:pt>
                <c:pt idx="163">
                  <c:v>45139</c:v>
                </c:pt>
                <c:pt idx="164">
                  <c:v>45170</c:v>
                </c:pt>
                <c:pt idx="165">
                  <c:v>45200</c:v>
                </c:pt>
                <c:pt idx="166">
                  <c:v>45231</c:v>
                </c:pt>
                <c:pt idx="167">
                  <c:v>45261</c:v>
                </c:pt>
                <c:pt idx="168">
                  <c:v>45292</c:v>
                </c:pt>
                <c:pt idx="169">
                  <c:v>45323</c:v>
                </c:pt>
                <c:pt idx="170">
                  <c:v>45352</c:v>
                </c:pt>
                <c:pt idx="171">
                  <c:v>45383</c:v>
                </c:pt>
                <c:pt idx="172">
                  <c:v>45413</c:v>
                </c:pt>
                <c:pt idx="173">
                  <c:v>45444</c:v>
                </c:pt>
                <c:pt idx="174">
                  <c:v>45474</c:v>
                </c:pt>
                <c:pt idx="175">
                  <c:v>45505</c:v>
                </c:pt>
                <c:pt idx="176">
                  <c:v>45536</c:v>
                </c:pt>
                <c:pt idx="177">
                  <c:v>45566</c:v>
                </c:pt>
                <c:pt idx="178">
                  <c:v>45597</c:v>
                </c:pt>
                <c:pt idx="179">
                  <c:v>45627</c:v>
                </c:pt>
                <c:pt idx="180">
                  <c:v>45658</c:v>
                </c:pt>
                <c:pt idx="181">
                  <c:v>45689</c:v>
                </c:pt>
                <c:pt idx="182">
                  <c:v>45717</c:v>
                </c:pt>
                <c:pt idx="183">
                  <c:v>45748</c:v>
                </c:pt>
                <c:pt idx="184">
                  <c:v>45778</c:v>
                </c:pt>
                <c:pt idx="185">
                  <c:v>45809</c:v>
                </c:pt>
                <c:pt idx="186">
                  <c:v>45839</c:v>
                </c:pt>
                <c:pt idx="187">
                  <c:v>45870</c:v>
                </c:pt>
                <c:pt idx="188">
                  <c:v>45901</c:v>
                </c:pt>
                <c:pt idx="189">
                  <c:v>45931</c:v>
                </c:pt>
                <c:pt idx="190">
                  <c:v>45962</c:v>
                </c:pt>
              </c:numCache>
            </c:numRef>
          </c:cat>
          <c:val>
            <c:numRef>
              <c:f>'F.I.23'!$F$2:$F$192</c:f>
              <c:numCache>
                <c:formatCode>0.0</c:formatCode>
                <c:ptCount val="191"/>
                <c:pt idx="0">
                  <c:v>0.10212918587814386</c:v>
                </c:pt>
                <c:pt idx="1">
                  <c:v>0.10212918587814386</c:v>
                </c:pt>
                <c:pt idx="2">
                  <c:v>0.10212918587814386</c:v>
                </c:pt>
                <c:pt idx="3">
                  <c:v>0.10212918587814386</c:v>
                </c:pt>
                <c:pt idx="4">
                  <c:v>0.10212918587814386</c:v>
                </c:pt>
                <c:pt idx="5">
                  <c:v>0.10212918587814386</c:v>
                </c:pt>
                <c:pt idx="6">
                  <c:v>0.10212918587814386</c:v>
                </c:pt>
                <c:pt idx="7">
                  <c:v>0.10212918587814386</c:v>
                </c:pt>
                <c:pt idx="8">
                  <c:v>0.10212918587814386</c:v>
                </c:pt>
                <c:pt idx="9">
                  <c:v>0.10212918587814386</c:v>
                </c:pt>
                <c:pt idx="10">
                  <c:v>0.10212918587814386</c:v>
                </c:pt>
                <c:pt idx="11">
                  <c:v>0.10212918587814386</c:v>
                </c:pt>
                <c:pt idx="12">
                  <c:v>0.10212918587814386</c:v>
                </c:pt>
                <c:pt idx="13">
                  <c:v>0.10212918587814386</c:v>
                </c:pt>
                <c:pt idx="14">
                  <c:v>0.10212918587814386</c:v>
                </c:pt>
                <c:pt idx="15">
                  <c:v>0.10212918587814386</c:v>
                </c:pt>
                <c:pt idx="16">
                  <c:v>0.10212918587814386</c:v>
                </c:pt>
                <c:pt idx="17">
                  <c:v>0.10212918587814386</c:v>
                </c:pt>
                <c:pt idx="18">
                  <c:v>0.10212918587814386</c:v>
                </c:pt>
                <c:pt idx="19">
                  <c:v>0.10212918587814386</c:v>
                </c:pt>
                <c:pt idx="20">
                  <c:v>0.10212918587814386</c:v>
                </c:pt>
                <c:pt idx="21">
                  <c:v>0.10212918587814386</c:v>
                </c:pt>
                <c:pt idx="22">
                  <c:v>0.10212918587814386</c:v>
                </c:pt>
                <c:pt idx="23">
                  <c:v>0.10212918587814386</c:v>
                </c:pt>
                <c:pt idx="24">
                  <c:v>0.10212918587814386</c:v>
                </c:pt>
                <c:pt idx="25">
                  <c:v>0.10212918587814386</c:v>
                </c:pt>
                <c:pt idx="26">
                  <c:v>0.10212918587814386</c:v>
                </c:pt>
                <c:pt idx="27">
                  <c:v>0.10212918587814386</c:v>
                </c:pt>
                <c:pt idx="28">
                  <c:v>0.10212918587814386</c:v>
                </c:pt>
                <c:pt idx="29">
                  <c:v>0.10212918587814386</c:v>
                </c:pt>
                <c:pt idx="30">
                  <c:v>0.10212918587814386</c:v>
                </c:pt>
                <c:pt idx="31">
                  <c:v>0.10212918587814386</c:v>
                </c:pt>
                <c:pt idx="32">
                  <c:v>0.10212918587814386</c:v>
                </c:pt>
                <c:pt idx="33">
                  <c:v>0.10212918587814386</c:v>
                </c:pt>
                <c:pt idx="34">
                  <c:v>0.10212918587814386</c:v>
                </c:pt>
                <c:pt idx="35">
                  <c:v>0.10212918587814386</c:v>
                </c:pt>
                <c:pt idx="36">
                  <c:v>0.10212918587814386</c:v>
                </c:pt>
                <c:pt idx="37">
                  <c:v>0.10212918587814386</c:v>
                </c:pt>
                <c:pt idx="38">
                  <c:v>0.10212918587814386</c:v>
                </c:pt>
                <c:pt idx="39">
                  <c:v>0.10212918587814386</c:v>
                </c:pt>
                <c:pt idx="40">
                  <c:v>0.10212918587814386</c:v>
                </c:pt>
                <c:pt idx="41">
                  <c:v>0.10212918587814386</c:v>
                </c:pt>
                <c:pt idx="42">
                  <c:v>0.10212918587814386</c:v>
                </c:pt>
                <c:pt idx="43">
                  <c:v>0.10212918587814386</c:v>
                </c:pt>
                <c:pt idx="44">
                  <c:v>0.10212918587814386</c:v>
                </c:pt>
                <c:pt idx="45">
                  <c:v>0.10212918587814386</c:v>
                </c:pt>
                <c:pt idx="46">
                  <c:v>0.10212918587814386</c:v>
                </c:pt>
                <c:pt idx="47">
                  <c:v>0.10212918587814386</c:v>
                </c:pt>
                <c:pt idx="48">
                  <c:v>0.10212918587814386</c:v>
                </c:pt>
                <c:pt idx="49">
                  <c:v>0.10212918587814386</c:v>
                </c:pt>
                <c:pt idx="50">
                  <c:v>0.10212918587814386</c:v>
                </c:pt>
                <c:pt idx="51">
                  <c:v>0.10212918587814386</c:v>
                </c:pt>
                <c:pt idx="52">
                  <c:v>0.10212918587814386</c:v>
                </c:pt>
                <c:pt idx="53">
                  <c:v>0.10212918587814386</c:v>
                </c:pt>
                <c:pt idx="54">
                  <c:v>0.10212918587814386</c:v>
                </c:pt>
                <c:pt idx="55">
                  <c:v>0.10212918587814386</c:v>
                </c:pt>
                <c:pt idx="56">
                  <c:v>0.10212918587814386</c:v>
                </c:pt>
                <c:pt idx="57">
                  <c:v>0.10212918587814386</c:v>
                </c:pt>
                <c:pt idx="58">
                  <c:v>0.10212918587814386</c:v>
                </c:pt>
                <c:pt idx="59">
                  <c:v>0.10212918587814386</c:v>
                </c:pt>
                <c:pt idx="60">
                  <c:v>0.10212918587814386</c:v>
                </c:pt>
                <c:pt idx="61">
                  <c:v>0.10212918587814386</c:v>
                </c:pt>
                <c:pt idx="62">
                  <c:v>0.10212918587814386</c:v>
                </c:pt>
                <c:pt idx="63">
                  <c:v>0.10212918587814386</c:v>
                </c:pt>
                <c:pt idx="64">
                  <c:v>0.10212918587814386</c:v>
                </c:pt>
                <c:pt idx="65">
                  <c:v>0.10212918587814386</c:v>
                </c:pt>
                <c:pt idx="66">
                  <c:v>0.10212918587814386</c:v>
                </c:pt>
                <c:pt idx="67">
                  <c:v>0.10212918587814386</c:v>
                </c:pt>
                <c:pt idx="68">
                  <c:v>0.10212918587814386</c:v>
                </c:pt>
                <c:pt idx="69">
                  <c:v>0.10212918587814386</c:v>
                </c:pt>
                <c:pt idx="70">
                  <c:v>0.10212918587814386</c:v>
                </c:pt>
                <c:pt idx="71">
                  <c:v>0.10212918587814386</c:v>
                </c:pt>
                <c:pt idx="72">
                  <c:v>0.10212918587814386</c:v>
                </c:pt>
                <c:pt idx="73">
                  <c:v>0.10212918587814386</c:v>
                </c:pt>
                <c:pt idx="74">
                  <c:v>0.10212918587814386</c:v>
                </c:pt>
                <c:pt idx="75">
                  <c:v>0.10212918587814386</c:v>
                </c:pt>
                <c:pt idx="76">
                  <c:v>0.10212918587814386</c:v>
                </c:pt>
                <c:pt idx="77">
                  <c:v>0.10212918587814386</c:v>
                </c:pt>
                <c:pt idx="78">
                  <c:v>0.10212918587814386</c:v>
                </c:pt>
                <c:pt idx="79">
                  <c:v>0.10212918587814386</c:v>
                </c:pt>
                <c:pt idx="80">
                  <c:v>0.10212918587814386</c:v>
                </c:pt>
                <c:pt idx="81">
                  <c:v>0.10212918587814386</c:v>
                </c:pt>
                <c:pt idx="82">
                  <c:v>0.10212918587814386</c:v>
                </c:pt>
                <c:pt idx="83">
                  <c:v>0.10212918587814386</c:v>
                </c:pt>
                <c:pt idx="84">
                  <c:v>0.10212918587814386</c:v>
                </c:pt>
                <c:pt idx="85">
                  <c:v>0.10212918587814386</c:v>
                </c:pt>
                <c:pt idx="86">
                  <c:v>0.10212918587814386</c:v>
                </c:pt>
                <c:pt idx="87">
                  <c:v>0.10212918587814386</c:v>
                </c:pt>
                <c:pt idx="88">
                  <c:v>0.10212918587814386</c:v>
                </c:pt>
                <c:pt idx="89">
                  <c:v>0.10212918587814386</c:v>
                </c:pt>
                <c:pt idx="90">
                  <c:v>0.10212918587814386</c:v>
                </c:pt>
                <c:pt idx="91">
                  <c:v>0.10212918587814386</c:v>
                </c:pt>
                <c:pt idx="92">
                  <c:v>0.10212918587814386</c:v>
                </c:pt>
                <c:pt idx="93">
                  <c:v>0.10212918587814386</c:v>
                </c:pt>
                <c:pt idx="94">
                  <c:v>0.10212918587814386</c:v>
                </c:pt>
                <c:pt idx="95">
                  <c:v>0.10212918587814386</c:v>
                </c:pt>
                <c:pt idx="96">
                  <c:v>0.10212918587814386</c:v>
                </c:pt>
                <c:pt idx="97">
                  <c:v>0.10212918587814386</c:v>
                </c:pt>
                <c:pt idx="98">
                  <c:v>0.10212918587814386</c:v>
                </c:pt>
                <c:pt idx="99">
                  <c:v>0.10212918587814386</c:v>
                </c:pt>
                <c:pt idx="100">
                  <c:v>0.10212918587814386</c:v>
                </c:pt>
                <c:pt idx="101">
                  <c:v>0.10212918587814386</c:v>
                </c:pt>
                <c:pt idx="102">
                  <c:v>0.10212918587814386</c:v>
                </c:pt>
                <c:pt idx="103">
                  <c:v>0.10212918587814386</c:v>
                </c:pt>
                <c:pt idx="104">
                  <c:v>0.10212918587814386</c:v>
                </c:pt>
                <c:pt idx="105">
                  <c:v>0.10212918587814386</c:v>
                </c:pt>
                <c:pt idx="106">
                  <c:v>0.10212918587814386</c:v>
                </c:pt>
                <c:pt idx="107">
                  <c:v>0.10212918587814386</c:v>
                </c:pt>
                <c:pt idx="108">
                  <c:v>0.10212918587814386</c:v>
                </c:pt>
                <c:pt idx="109">
                  <c:v>0.10212918587814386</c:v>
                </c:pt>
                <c:pt idx="110">
                  <c:v>0.10212918587814386</c:v>
                </c:pt>
                <c:pt idx="111">
                  <c:v>0.10212918587814386</c:v>
                </c:pt>
                <c:pt idx="112">
                  <c:v>0.10212918587814386</c:v>
                </c:pt>
                <c:pt idx="113">
                  <c:v>0.10212918587814386</c:v>
                </c:pt>
                <c:pt idx="114">
                  <c:v>0.10212918587814386</c:v>
                </c:pt>
                <c:pt idx="115">
                  <c:v>0.10212918587814386</c:v>
                </c:pt>
                <c:pt idx="116">
                  <c:v>0.10212918587814386</c:v>
                </c:pt>
                <c:pt idx="117">
                  <c:v>0.10212918587814386</c:v>
                </c:pt>
                <c:pt idx="118">
                  <c:v>0.10212918587814386</c:v>
                </c:pt>
                <c:pt idx="119">
                  <c:v>0.10212918587814386</c:v>
                </c:pt>
                <c:pt idx="120">
                  <c:v>0.10212918587814386</c:v>
                </c:pt>
                <c:pt idx="121">
                  <c:v>0.10212918587814386</c:v>
                </c:pt>
                <c:pt idx="122">
                  <c:v>0.10212918587814386</c:v>
                </c:pt>
                <c:pt idx="123">
                  <c:v>0.10212918587814386</c:v>
                </c:pt>
                <c:pt idx="124">
                  <c:v>0.10212918587814386</c:v>
                </c:pt>
                <c:pt idx="125">
                  <c:v>0.10212918587814386</c:v>
                </c:pt>
                <c:pt idx="126">
                  <c:v>0.10212918587814386</c:v>
                </c:pt>
                <c:pt idx="127">
                  <c:v>0.10212918587814386</c:v>
                </c:pt>
                <c:pt idx="128">
                  <c:v>0.10212918587814386</c:v>
                </c:pt>
                <c:pt idx="129">
                  <c:v>0.10212918587814386</c:v>
                </c:pt>
                <c:pt idx="130">
                  <c:v>0.10212918587814386</c:v>
                </c:pt>
                <c:pt idx="131">
                  <c:v>0.10212918587814386</c:v>
                </c:pt>
                <c:pt idx="132">
                  <c:v>0.10212918587814386</c:v>
                </c:pt>
                <c:pt idx="133">
                  <c:v>0.10212918587814386</c:v>
                </c:pt>
                <c:pt idx="134">
                  <c:v>0.10212918587814386</c:v>
                </c:pt>
                <c:pt idx="135">
                  <c:v>0.10212918587814386</c:v>
                </c:pt>
                <c:pt idx="136">
                  <c:v>0.10212918587814386</c:v>
                </c:pt>
                <c:pt idx="137">
                  <c:v>0.10212918587814386</c:v>
                </c:pt>
                <c:pt idx="138">
                  <c:v>0.10212918587814386</c:v>
                </c:pt>
                <c:pt idx="139">
                  <c:v>0.10212918587814386</c:v>
                </c:pt>
                <c:pt idx="140">
                  <c:v>0.10212918587814386</c:v>
                </c:pt>
                <c:pt idx="141">
                  <c:v>0.10212918587814386</c:v>
                </c:pt>
                <c:pt idx="142">
                  <c:v>0.10212918587814386</c:v>
                </c:pt>
                <c:pt idx="143">
                  <c:v>0.10212918587814386</c:v>
                </c:pt>
                <c:pt idx="144">
                  <c:v>0.10212918587814386</c:v>
                </c:pt>
                <c:pt idx="145">
                  <c:v>0.10212918587814386</c:v>
                </c:pt>
                <c:pt idx="146">
                  <c:v>0.10212918587814386</c:v>
                </c:pt>
                <c:pt idx="147">
                  <c:v>0.10212918587814386</c:v>
                </c:pt>
                <c:pt idx="148">
                  <c:v>0.10212918587814386</c:v>
                </c:pt>
                <c:pt idx="149">
                  <c:v>0.10212918587814386</c:v>
                </c:pt>
                <c:pt idx="150">
                  <c:v>0.10212918587814386</c:v>
                </c:pt>
                <c:pt idx="151">
                  <c:v>0.10212918587814386</c:v>
                </c:pt>
                <c:pt idx="152">
                  <c:v>0.10212918587814386</c:v>
                </c:pt>
                <c:pt idx="153">
                  <c:v>0.10212918587814386</c:v>
                </c:pt>
                <c:pt idx="154">
                  <c:v>0.10212918587814386</c:v>
                </c:pt>
                <c:pt idx="155">
                  <c:v>0.10212918587814386</c:v>
                </c:pt>
                <c:pt idx="156">
                  <c:v>0.10212918587814386</c:v>
                </c:pt>
                <c:pt idx="157">
                  <c:v>0.10212918587814386</c:v>
                </c:pt>
                <c:pt idx="158">
                  <c:v>0.10212918587814386</c:v>
                </c:pt>
                <c:pt idx="159">
                  <c:v>0.10212918587814386</c:v>
                </c:pt>
                <c:pt idx="160">
                  <c:v>0.10212918587814386</c:v>
                </c:pt>
                <c:pt idx="161">
                  <c:v>0.10212918587814386</c:v>
                </c:pt>
                <c:pt idx="162">
                  <c:v>0.10212918587814386</c:v>
                </c:pt>
                <c:pt idx="163">
                  <c:v>0.10212918587814386</c:v>
                </c:pt>
                <c:pt idx="164">
                  <c:v>0.10212918587814386</c:v>
                </c:pt>
                <c:pt idx="165">
                  <c:v>0.10212918587814386</c:v>
                </c:pt>
                <c:pt idx="166">
                  <c:v>0.10212918587814386</c:v>
                </c:pt>
                <c:pt idx="167">
                  <c:v>0.10212918587814386</c:v>
                </c:pt>
                <c:pt idx="168">
                  <c:v>0.10212918587814386</c:v>
                </c:pt>
                <c:pt idx="169">
                  <c:v>0.10212918587814386</c:v>
                </c:pt>
                <c:pt idx="170">
                  <c:v>0.10212918587814386</c:v>
                </c:pt>
                <c:pt idx="171">
                  <c:v>0.10212918587814386</c:v>
                </c:pt>
                <c:pt idx="172">
                  <c:v>0.10212918587814386</c:v>
                </c:pt>
                <c:pt idx="173">
                  <c:v>0.10212918587814386</c:v>
                </c:pt>
                <c:pt idx="174">
                  <c:v>0.10212918587814386</c:v>
                </c:pt>
                <c:pt idx="175">
                  <c:v>0.10212918587814386</c:v>
                </c:pt>
                <c:pt idx="176">
                  <c:v>0.10212918587814386</c:v>
                </c:pt>
                <c:pt idx="177">
                  <c:v>0.10212918587814386</c:v>
                </c:pt>
                <c:pt idx="178">
                  <c:v>0.10212918587814386</c:v>
                </c:pt>
                <c:pt idx="179">
                  <c:v>0.10212918587814386</c:v>
                </c:pt>
                <c:pt idx="180">
                  <c:v>0.10212918587814386</c:v>
                </c:pt>
                <c:pt idx="181">
                  <c:v>0.10212918587814386</c:v>
                </c:pt>
                <c:pt idx="182">
                  <c:v>0.10212918587814386</c:v>
                </c:pt>
                <c:pt idx="183">
                  <c:v>0.10212918587814386</c:v>
                </c:pt>
                <c:pt idx="184">
                  <c:v>0.10212918587814386</c:v>
                </c:pt>
                <c:pt idx="185">
                  <c:v>0.10212918587814386</c:v>
                </c:pt>
                <c:pt idx="186">
                  <c:v>0.10212918587814386</c:v>
                </c:pt>
                <c:pt idx="187">
                  <c:v>0.10212918587814386</c:v>
                </c:pt>
                <c:pt idx="188">
                  <c:v>0.10212918587814386</c:v>
                </c:pt>
                <c:pt idx="189">
                  <c:v>0.10212918587814386</c:v>
                </c:pt>
                <c:pt idx="190">
                  <c:v>0.10212918587814386</c:v>
                </c:pt>
              </c:numCache>
            </c:numRef>
          </c:val>
          <c:smooth val="0"/>
          <c:extLst>
            <c:ext xmlns:c16="http://schemas.microsoft.com/office/drawing/2014/chart" uri="{C3380CC4-5D6E-409C-BE32-E72D297353CC}">
              <c16:uniqueId val="{00000001-E35F-471B-9C99-0EB3D12CD174}"/>
            </c:ext>
          </c:extLst>
        </c:ser>
        <c:ser>
          <c:idx val="4"/>
          <c:order val="2"/>
          <c:tx>
            <c:strRef>
              <c:f>'F.I.23'!$G$1</c:f>
              <c:strCache>
                <c:ptCount val="1"/>
                <c:pt idx="0">
                  <c:v>Decile 8 - services</c:v>
                </c:pt>
              </c:strCache>
            </c:strRef>
          </c:tx>
          <c:spPr>
            <a:ln w="15875" cap="rnd">
              <a:solidFill>
                <a:schemeClr val="tx1"/>
              </a:solidFill>
              <a:prstDash val="sysDash"/>
              <a:round/>
            </a:ln>
            <a:effectLst/>
          </c:spPr>
          <c:marker>
            <c:symbol val="none"/>
          </c:marker>
          <c:cat>
            <c:numRef>
              <c:f>'F.I.23'!$A$2:$A$192</c:f>
              <c:numCache>
                <c:formatCode>[$-9]mmm/yy</c:formatCode>
                <c:ptCount val="191"/>
                <c:pt idx="0">
                  <c:v>40179</c:v>
                </c:pt>
                <c:pt idx="1">
                  <c:v>40210</c:v>
                </c:pt>
                <c:pt idx="2">
                  <c:v>40238</c:v>
                </c:pt>
                <c:pt idx="3">
                  <c:v>40269</c:v>
                </c:pt>
                <c:pt idx="4">
                  <c:v>40299</c:v>
                </c:pt>
                <c:pt idx="5">
                  <c:v>40330</c:v>
                </c:pt>
                <c:pt idx="6">
                  <c:v>40360</c:v>
                </c:pt>
                <c:pt idx="7">
                  <c:v>40391</c:v>
                </c:pt>
                <c:pt idx="8">
                  <c:v>40422</c:v>
                </c:pt>
                <c:pt idx="9">
                  <c:v>40452</c:v>
                </c:pt>
                <c:pt idx="10">
                  <c:v>40483</c:v>
                </c:pt>
                <c:pt idx="11">
                  <c:v>40513</c:v>
                </c:pt>
                <c:pt idx="12">
                  <c:v>40544</c:v>
                </c:pt>
                <c:pt idx="13">
                  <c:v>40575</c:v>
                </c:pt>
                <c:pt idx="14">
                  <c:v>40603</c:v>
                </c:pt>
                <c:pt idx="15">
                  <c:v>40634</c:v>
                </c:pt>
                <c:pt idx="16">
                  <c:v>40664</c:v>
                </c:pt>
                <c:pt idx="17">
                  <c:v>40695</c:v>
                </c:pt>
                <c:pt idx="18">
                  <c:v>40725</c:v>
                </c:pt>
                <c:pt idx="19">
                  <c:v>40756</c:v>
                </c:pt>
                <c:pt idx="20">
                  <c:v>40787</c:v>
                </c:pt>
                <c:pt idx="21">
                  <c:v>40817</c:v>
                </c:pt>
                <c:pt idx="22">
                  <c:v>40848</c:v>
                </c:pt>
                <c:pt idx="23">
                  <c:v>40878</c:v>
                </c:pt>
                <c:pt idx="24">
                  <c:v>40909</c:v>
                </c:pt>
                <c:pt idx="25">
                  <c:v>40940</c:v>
                </c:pt>
                <c:pt idx="26">
                  <c:v>40969</c:v>
                </c:pt>
                <c:pt idx="27">
                  <c:v>41000</c:v>
                </c:pt>
                <c:pt idx="28">
                  <c:v>41030</c:v>
                </c:pt>
                <c:pt idx="29">
                  <c:v>41061</c:v>
                </c:pt>
                <c:pt idx="30">
                  <c:v>41091</c:v>
                </c:pt>
                <c:pt idx="31">
                  <c:v>41122</c:v>
                </c:pt>
                <c:pt idx="32">
                  <c:v>41153</c:v>
                </c:pt>
                <c:pt idx="33">
                  <c:v>41183</c:v>
                </c:pt>
                <c:pt idx="34">
                  <c:v>41214</c:v>
                </c:pt>
                <c:pt idx="35">
                  <c:v>41244</c:v>
                </c:pt>
                <c:pt idx="36">
                  <c:v>41275</c:v>
                </c:pt>
                <c:pt idx="37">
                  <c:v>41306</c:v>
                </c:pt>
                <c:pt idx="38">
                  <c:v>41334</c:v>
                </c:pt>
                <c:pt idx="39">
                  <c:v>41365</c:v>
                </c:pt>
                <c:pt idx="40">
                  <c:v>41395</c:v>
                </c:pt>
                <c:pt idx="41">
                  <c:v>41426</c:v>
                </c:pt>
                <c:pt idx="42">
                  <c:v>41456</c:v>
                </c:pt>
                <c:pt idx="43">
                  <c:v>41487</c:v>
                </c:pt>
                <c:pt idx="44">
                  <c:v>41518</c:v>
                </c:pt>
                <c:pt idx="45">
                  <c:v>41548</c:v>
                </c:pt>
                <c:pt idx="46">
                  <c:v>41579</c:v>
                </c:pt>
                <c:pt idx="47">
                  <c:v>41609</c:v>
                </c:pt>
                <c:pt idx="48">
                  <c:v>41640</c:v>
                </c:pt>
                <c:pt idx="49">
                  <c:v>41671</c:v>
                </c:pt>
                <c:pt idx="50">
                  <c:v>41699</c:v>
                </c:pt>
                <c:pt idx="51">
                  <c:v>41730</c:v>
                </c:pt>
                <c:pt idx="52">
                  <c:v>41760</c:v>
                </c:pt>
                <c:pt idx="53">
                  <c:v>41791</c:v>
                </c:pt>
                <c:pt idx="54">
                  <c:v>41821</c:v>
                </c:pt>
                <c:pt idx="55">
                  <c:v>41852</c:v>
                </c:pt>
                <c:pt idx="56">
                  <c:v>41883</c:v>
                </c:pt>
                <c:pt idx="57">
                  <c:v>41913</c:v>
                </c:pt>
                <c:pt idx="58">
                  <c:v>41944</c:v>
                </c:pt>
                <c:pt idx="59">
                  <c:v>41974</c:v>
                </c:pt>
                <c:pt idx="60">
                  <c:v>42005</c:v>
                </c:pt>
                <c:pt idx="61">
                  <c:v>42036</c:v>
                </c:pt>
                <c:pt idx="62">
                  <c:v>42064</c:v>
                </c:pt>
                <c:pt idx="63">
                  <c:v>42095</c:v>
                </c:pt>
                <c:pt idx="64">
                  <c:v>42125</c:v>
                </c:pt>
                <c:pt idx="65">
                  <c:v>42156</c:v>
                </c:pt>
                <c:pt idx="66">
                  <c:v>42186</c:v>
                </c:pt>
                <c:pt idx="67">
                  <c:v>42217</c:v>
                </c:pt>
                <c:pt idx="68">
                  <c:v>42248</c:v>
                </c:pt>
                <c:pt idx="69">
                  <c:v>42278</c:v>
                </c:pt>
                <c:pt idx="70">
                  <c:v>42309</c:v>
                </c:pt>
                <c:pt idx="71">
                  <c:v>42339</c:v>
                </c:pt>
                <c:pt idx="72">
                  <c:v>42370</c:v>
                </c:pt>
                <c:pt idx="73">
                  <c:v>42401</c:v>
                </c:pt>
                <c:pt idx="74">
                  <c:v>42430</c:v>
                </c:pt>
                <c:pt idx="75">
                  <c:v>42461</c:v>
                </c:pt>
                <c:pt idx="76">
                  <c:v>42491</c:v>
                </c:pt>
                <c:pt idx="77">
                  <c:v>42522</c:v>
                </c:pt>
                <c:pt idx="78">
                  <c:v>42552</c:v>
                </c:pt>
                <c:pt idx="79">
                  <c:v>42583</c:v>
                </c:pt>
                <c:pt idx="80">
                  <c:v>42614</c:v>
                </c:pt>
                <c:pt idx="81">
                  <c:v>42644</c:v>
                </c:pt>
                <c:pt idx="82">
                  <c:v>42675</c:v>
                </c:pt>
                <c:pt idx="83">
                  <c:v>42705</c:v>
                </c:pt>
                <c:pt idx="84">
                  <c:v>42736</c:v>
                </c:pt>
                <c:pt idx="85">
                  <c:v>42767</c:v>
                </c:pt>
                <c:pt idx="86">
                  <c:v>42795</c:v>
                </c:pt>
                <c:pt idx="87">
                  <c:v>42826</c:v>
                </c:pt>
                <c:pt idx="88">
                  <c:v>42856</c:v>
                </c:pt>
                <c:pt idx="89">
                  <c:v>42887</c:v>
                </c:pt>
                <c:pt idx="90">
                  <c:v>42917</c:v>
                </c:pt>
                <c:pt idx="91">
                  <c:v>42948</c:v>
                </c:pt>
                <c:pt idx="92">
                  <c:v>42979</c:v>
                </c:pt>
                <c:pt idx="93">
                  <c:v>43009</c:v>
                </c:pt>
                <c:pt idx="94">
                  <c:v>43040</c:v>
                </c:pt>
                <c:pt idx="95">
                  <c:v>43070</c:v>
                </c:pt>
                <c:pt idx="96">
                  <c:v>43101</c:v>
                </c:pt>
                <c:pt idx="97">
                  <c:v>43132</c:v>
                </c:pt>
                <c:pt idx="98">
                  <c:v>43160</c:v>
                </c:pt>
                <c:pt idx="99">
                  <c:v>43191</c:v>
                </c:pt>
                <c:pt idx="100">
                  <c:v>43221</c:v>
                </c:pt>
                <c:pt idx="101">
                  <c:v>43252</c:v>
                </c:pt>
                <c:pt idx="102">
                  <c:v>43282</c:v>
                </c:pt>
                <c:pt idx="103">
                  <c:v>43313</c:v>
                </c:pt>
                <c:pt idx="104">
                  <c:v>43344</c:v>
                </c:pt>
                <c:pt idx="105">
                  <c:v>43374</c:v>
                </c:pt>
                <c:pt idx="106">
                  <c:v>43405</c:v>
                </c:pt>
                <c:pt idx="107">
                  <c:v>43435</c:v>
                </c:pt>
                <c:pt idx="108">
                  <c:v>43466</c:v>
                </c:pt>
                <c:pt idx="109">
                  <c:v>43497</c:v>
                </c:pt>
                <c:pt idx="110">
                  <c:v>43525</c:v>
                </c:pt>
                <c:pt idx="111">
                  <c:v>43556</c:v>
                </c:pt>
                <c:pt idx="112">
                  <c:v>43586</c:v>
                </c:pt>
                <c:pt idx="113">
                  <c:v>43617</c:v>
                </c:pt>
                <c:pt idx="114">
                  <c:v>43647</c:v>
                </c:pt>
                <c:pt idx="115">
                  <c:v>43678</c:v>
                </c:pt>
                <c:pt idx="116">
                  <c:v>43709</c:v>
                </c:pt>
                <c:pt idx="117">
                  <c:v>43739</c:v>
                </c:pt>
                <c:pt idx="118">
                  <c:v>43770</c:v>
                </c:pt>
                <c:pt idx="119">
                  <c:v>43800</c:v>
                </c:pt>
                <c:pt idx="120">
                  <c:v>43831</c:v>
                </c:pt>
                <c:pt idx="121">
                  <c:v>43862</c:v>
                </c:pt>
                <c:pt idx="122">
                  <c:v>43891</c:v>
                </c:pt>
                <c:pt idx="123">
                  <c:v>43922</c:v>
                </c:pt>
                <c:pt idx="124">
                  <c:v>43952</c:v>
                </c:pt>
                <c:pt idx="125">
                  <c:v>43983</c:v>
                </c:pt>
                <c:pt idx="126">
                  <c:v>44013</c:v>
                </c:pt>
                <c:pt idx="127">
                  <c:v>44044</c:v>
                </c:pt>
                <c:pt idx="128">
                  <c:v>44075</c:v>
                </c:pt>
                <c:pt idx="129">
                  <c:v>44105</c:v>
                </c:pt>
                <c:pt idx="130">
                  <c:v>44136</c:v>
                </c:pt>
                <c:pt idx="131">
                  <c:v>44166</c:v>
                </c:pt>
                <c:pt idx="132">
                  <c:v>44197</c:v>
                </c:pt>
                <c:pt idx="133">
                  <c:v>44228</c:v>
                </c:pt>
                <c:pt idx="134">
                  <c:v>44256</c:v>
                </c:pt>
                <c:pt idx="135">
                  <c:v>44287</c:v>
                </c:pt>
                <c:pt idx="136">
                  <c:v>44317</c:v>
                </c:pt>
                <c:pt idx="137">
                  <c:v>44348</c:v>
                </c:pt>
                <c:pt idx="138">
                  <c:v>44378</c:v>
                </c:pt>
                <c:pt idx="139">
                  <c:v>44409</c:v>
                </c:pt>
                <c:pt idx="140">
                  <c:v>44440</c:v>
                </c:pt>
                <c:pt idx="141">
                  <c:v>44470</c:v>
                </c:pt>
                <c:pt idx="142">
                  <c:v>44501</c:v>
                </c:pt>
                <c:pt idx="143">
                  <c:v>44531</c:v>
                </c:pt>
                <c:pt idx="144">
                  <c:v>44562</c:v>
                </c:pt>
                <c:pt idx="145">
                  <c:v>44593</c:v>
                </c:pt>
                <c:pt idx="146">
                  <c:v>44621</c:v>
                </c:pt>
                <c:pt idx="147">
                  <c:v>44652</c:v>
                </c:pt>
                <c:pt idx="148">
                  <c:v>44682</c:v>
                </c:pt>
                <c:pt idx="149">
                  <c:v>44713</c:v>
                </c:pt>
                <c:pt idx="150">
                  <c:v>44743</c:v>
                </c:pt>
                <c:pt idx="151">
                  <c:v>44774</c:v>
                </c:pt>
                <c:pt idx="152">
                  <c:v>44805</c:v>
                </c:pt>
                <c:pt idx="153">
                  <c:v>44835</c:v>
                </c:pt>
                <c:pt idx="154">
                  <c:v>44866</c:v>
                </c:pt>
                <c:pt idx="155">
                  <c:v>44896</c:v>
                </c:pt>
                <c:pt idx="156">
                  <c:v>44927</c:v>
                </c:pt>
                <c:pt idx="157">
                  <c:v>44958</c:v>
                </c:pt>
                <c:pt idx="158">
                  <c:v>44986</c:v>
                </c:pt>
                <c:pt idx="159">
                  <c:v>45017</c:v>
                </c:pt>
                <c:pt idx="160">
                  <c:v>45047</c:v>
                </c:pt>
                <c:pt idx="161">
                  <c:v>45078</c:v>
                </c:pt>
                <c:pt idx="162">
                  <c:v>45108</c:v>
                </c:pt>
                <c:pt idx="163">
                  <c:v>45139</c:v>
                </c:pt>
                <c:pt idx="164">
                  <c:v>45170</c:v>
                </c:pt>
                <c:pt idx="165">
                  <c:v>45200</c:v>
                </c:pt>
                <c:pt idx="166">
                  <c:v>45231</c:v>
                </c:pt>
                <c:pt idx="167">
                  <c:v>45261</c:v>
                </c:pt>
                <c:pt idx="168">
                  <c:v>45292</c:v>
                </c:pt>
                <c:pt idx="169">
                  <c:v>45323</c:v>
                </c:pt>
                <c:pt idx="170">
                  <c:v>45352</c:v>
                </c:pt>
                <c:pt idx="171">
                  <c:v>45383</c:v>
                </c:pt>
                <c:pt idx="172">
                  <c:v>45413</c:v>
                </c:pt>
                <c:pt idx="173">
                  <c:v>45444</c:v>
                </c:pt>
                <c:pt idx="174">
                  <c:v>45474</c:v>
                </c:pt>
                <c:pt idx="175">
                  <c:v>45505</c:v>
                </c:pt>
                <c:pt idx="176">
                  <c:v>45536</c:v>
                </c:pt>
                <c:pt idx="177">
                  <c:v>45566</c:v>
                </c:pt>
                <c:pt idx="178">
                  <c:v>45597</c:v>
                </c:pt>
                <c:pt idx="179">
                  <c:v>45627</c:v>
                </c:pt>
                <c:pt idx="180">
                  <c:v>45658</c:v>
                </c:pt>
                <c:pt idx="181">
                  <c:v>45689</c:v>
                </c:pt>
                <c:pt idx="182">
                  <c:v>45717</c:v>
                </c:pt>
                <c:pt idx="183">
                  <c:v>45748</c:v>
                </c:pt>
                <c:pt idx="184">
                  <c:v>45778</c:v>
                </c:pt>
                <c:pt idx="185">
                  <c:v>45809</c:v>
                </c:pt>
                <c:pt idx="186">
                  <c:v>45839</c:v>
                </c:pt>
                <c:pt idx="187">
                  <c:v>45870</c:v>
                </c:pt>
                <c:pt idx="188">
                  <c:v>45901</c:v>
                </c:pt>
                <c:pt idx="189">
                  <c:v>45931</c:v>
                </c:pt>
                <c:pt idx="190">
                  <c:v>45962</c:v>
                </c:pt>
              </c:numCache>
            </c:numRef>
          </c:cat>
          <c:val>
            <c:numRef>
              <c:f>'F.I.23'!$G$2:$G$192</c:f>
              <c:numCache>
                <c:formatCode>0.0</c:formatCode>
                <c:ptCount val="191"/>
                <c:pt idx="0">
                  <c:v>0.52668843566168</c:v>
                </c:pt>
                <c:pt idx="1">
                  <c:v>0.52668843566168</c:v>
                </c:pt>
                <c:pt idx="2">
                  <c:v>0.52668843566168</c:v>
                </c:pt>
                <c:pt idx="3">
                  <c:v>0.52668843566168</c:v>
                </c:pt>
                <c:pt idx="4">
                  <c:v>0.52668843566168</c:v>
                </c:pt>
                <c:pt idx="5">
                  <c:v>0.52668843566168</c:v>
                </c:pt>
                <c:pt idx="6">
                  <c:v>0.52668843566168</c:v>
                </c:pt>
                <c:pt idx="7">
                  <c:v>0.52668843566168</c:v>
                </c:pt>
                <c:pt idx="8">
                  <c:v>0.52668843566168</c:v>
                </c:pt>
                <c:pt idx="9">
                  <c:v>0.52668843566168</c:v>
                </c:pt>
                <c:pt idx="10">
                  <c:v>0.52668843566168</c:v>
                </c:pt>
                <c:pt idx="11">
                  <c:v>0.52668843566168</c:v>
                </c:pt>
                <c:pt idx="12">
                  <c:v>0.52668843566168</c:v>
                </c:pt>
                <c:pt idx="13">
                  <c:v>0.52668843566168</c:v>
                </c:pt>
                <c:pt idx="14">
                  <c:v>0.52668843566168</c:v>
                </c:pt>
                <c:pt idx="15">
                  <c:v>0.52668843566168</c:v>
                </c:pt>
                <c:pt idx="16">
                  <c:v>0.52668843566168</c:v>
                </c:pt>
                <c:pt idx="17">
                  <c:v>0.52668843566168</c:v>
                </c:pt>
                <c:pt idx="18">
                  <c:v>0.52668843566168</c:v>
                </c:pt>
                <c:pt idx="19">
                  <c:v>0.52668843566168</c:v>
                </c:pt>
                <c:pt idx="20">
                  <c:v>0.52668843566168</c:v>
                </c:pt>
                <c:pt idx="21">
                  <c:v>0.52668843566168</c:v>
                </c:pt>
                <c:pt idx="22">
                  <c:v>0.52668843566168</c:v>
                </c:pt>
                <c:pt idx="23">
                  <c:v>0.52668843566168</c:v>
                </c:pt>
                <c:pt idx="24">
                  <c:v>0.52668843566168</c:v>
                </c:pt>
                <c:pt idx="25">
                  <c:v>0.52668843566168</c:v>
                </c:pt>
                <c:pt idx="26">
                  <c:v>0.52668843566168</c:v>
                </c:pt>
                <c:pt idx="27">
                  <c:v>0.52668843566168</c:v>
                </c:pt>
                <c:pt idx="28">
                  <c:v>0.52668843566168</c:v>
                </c:pt>
                <c:pt idx="29">
                  <c:v>0.52668843566168</c:v>
                </c:pt>
                <c:pt idx="30">
                  <c:v>0.52668843566168</c:v>
                </c:pt>
                <c:pt idx="31">
                  <c:v>0.52668843566168</c:v>
                </c:pt>
                <c:pt idx="32">
                  <c:v>0.52668843566168</c:v>
                </c:pt>
                <c:pt idx="33">
                  <c:v>0.52668843566168</c:v>
                </c:pt>
                <c:pt idx="34">
                  <c:v>0.52668843566168</c:v>
                </c:pt>
                <c:pt idx="35">
                  <c:v>0.52668843566168</c:v>
                </c:pt>
                <c:pt idx="36">
                  <c:v>0.52668843566168</c:v>
                </c:pt>
                <c:pt idx="37">
                  <c:v>0.52668843566168</c:v>
                </c:pt>
                <c:pt idx="38">
                  <c:v>0.52668843566168</c:v>
                </c:pt>
                <c:pt idx="39">
                  <c:v>0.52668843566168</c:v>
                </c:pt>
                <c:pt idx="40">
                  <c:v>0.52668843566168</c:v>
                </c:pt>
                <c:pt idx="41">
                  <c:v>0.52668843566168</c:v>
                </c:pt>
                <c:pt idx="42">
                  <c:v>0.52668843566168</c:v>
                </c:pt>
                <c:pt idx="43">
                  <c:v>0.52668843566168</c:v>
                </c:pt>
                <c:pt idx="44">
                  <c:v>0.52668843566168</c:v>
                </c:pt>
                <c:pt idx="45">
                  <c:v>0.52668843566168</c:v>
                </c:pt>
                <c:pt idx="46">
                  <c:v>0.52668843566168</c:v>
                </c:pt>
                <c:pt idx="47">
                  <c:v>0.52668843566168</c:v>
                </c:pt>
                <c:pt idx="48">
                  <c:v>0.52668843566168</c:v>
                </c:pt>
                <c:pt idx="49">
                  <c:v>0.52668843566168</c:v>
                </c:pt>
                <c:pt idx="50">
                  <c:v>0.52668843566168</c:v>
                </c:pt>
                <c:pt idx="51">
                  <c:v>0.52668843566168</c:v>
                </c:pt>
                <c:pt idx="52">
                  <c:v>0.52668843566168</c:v>
                </c:pt>
                <c:pt idx="53">
                  <c:v>0.52668843566168</c:v>
                </c:pt>
                <c:pt idx="54">
                  <c:v>0.52668843566168</c:v>
                </c:pt>
                <c:pt idx="55">
                  <c:v>0.52668843566168</c:v>
                </c:pt>
                <c:pt idx="56">
                  <c:v>0.52668843566168</c:v>
                </c:pt>
                <c:pt idx="57">
                  <c:v>0.52668843566168</c:v>
                </c:pt>
                <c:pt idx="58">
                  <c:v>0.52668843566168</c:v>
                </c:pt>
                <c:pt idx="59">
                  <c:v>0.52668843566168</c:v>
                </c:pt>
                <c:pt idx="60">
                  <c:v>0.52668843566168</c:v>
                </c:pt>
                <c:pt idx="61">
                  <c:v>0.52668843566168</c:v>
                </c:pt>
                <c:pt idx="62">
                  <c:v>0.52668843566168</c:v>
                </c:pt>
                <c:pt idx="63">
                  <c:v>0.52668843566168</c:v>
                </c:pt>
                <c:pt idx="64">
                  <c:v>0.52668843566168</c:v>
                </c:pt>
                <c:pt idx="65">
                  <c:v>0.52668843566168</c:v>
                </c:pt>
                <c:pt idx="66">
                  <c:v>0.52668843566168</c:v>
                </c:pt>
                <c:pt idx="67">
                  <c:v>0.52668843566168</c:v>
                </c:pt>
                <c:pt idx="68">
                  <c:v>0.52668843566168</c:v>
                </c:pt>
                <c:pt idx="69">
                  <c:v>0.52668843566168</c:v>
                </c:pt>
                <c:pt idx="70">
                  <c:v>0.52668843566168</c:v>
                </c:pt>
                <c:pt idx="71">
                  <c:v>0.52668843566168</c:v>
                </c:pt>
                <c:pt idx="72">
                  <c:v>0.52668843566168</c:v>
                </c:pt>
                <c:pt idx="73">
                  <c:v>0.52668843566168</c:v>
                </c:pt>
                <c:pt idx="74">
                  <c:v>0.52668843566168</c:v>
                </c:pt>
                <c:pt idx="75">
                  <c:v>0.52668843566168</c:v>
                </c:pt>
                <c:pt idx="76">
                  <c:v>0.52668843566168</c:v>
                </c:pt>
                <c:pt idx="77">
                  <c:v>0.52668843566168</c:v>
                </c:pt>
                <c:pt idx="78">
                  <c:v>0.52668843566168</c:v>
                </c:pt>
                <c:pt idx="79">
                  <c:v>0.52668843566168</c:v>
                </c:pt>
                <c:pt idx="80">
                  <c:v>0.52668843566168</c:v>
                </c:pt>
                <c:pt idx="81">
                  <c:v>0.52668843566168</c:v>
                </c:pt>
                <c:pt idx="82">
                  <c:v>0.52668843566168</c:v>
                </c:pt>
                <c:pt idx="83">
                  <c:v>0.52668843566168</c:v>
                </c:pt>
                <c:pt idx="84">
                  <c:v>0.52668843566168</c:v>
                </c:pt>
                <c:pt idx="85">
                  <c:v>0.52668843566168</c:v>
                </c:pt>
                <c:pt idx="86">
                  <c:v>0.52668843566168</c:v>
                </c:pt>
                <c:pt idx="87">
                  <c:v>0.52668843566168</c:v>
                </c:pt>
                <c:pt idx="88">
                  <c:v>0.52668843566168</c:v>
                </c:pt>
                <c:pt idx="89">
                  <c:v>0.52668843566168</c:v>
                </c:pt>
                <c:pt idx="90">
                  <c:v>0.52668843566168</c:v>
                </c:pt>
                <c:pt idx="91">
                  <c:v>0.52668843566168</c:v>
                </c:pt>
                <c:pt idx="92">
                  <c:v>0.52668843566168</c:v>
                </c:pt>
                <c:pt idx="93">
                  <c:v>0.52668843566168</c:v>
                </c:pt>
                <c:pt idx="94">
                  <c:v>0.52668843566168</c:v>
                </c:pt>
                <c:pt idx="95">
                  <c:v>0.52668843566168</c:v>
                </c:pt>
                <c:pt idx="96">
                  <c:v>0.52668843566168</c:v>
                </c:pt>
                <c:pt idx="97">
                  <c:v>0.52668843566168</c:v>
                </c:pt>
                <c:pt idx="98">
                  <c:v>0.52668843566168</c:v>
                </c:pt>
                <c:pt idx="99">
                  <c:v>0.52668843566168</c:v>
                </c:pt>
                <c:pt idx="100">
                  <c:v>0.52668843566168</c:v>
                </c:pt>
                <c:pt idx="101">
                  <c:v>0.52668843566168</c:v>
                </c:pt>
                <c:pt idx="102">
                  <c:v>0.52668843566168</c:v>
                </c:pt>
                <c:pt idx="103">
                  <c:v>0.52668843566168</c:v>
                </c:pt>
                <c:pt idx="104">
                  <c:v>0.52668843566168</c:v>
                </c:pt>
                <c:pt idx="105">
                  <c:v>0.52668843566168</c:v>
                </c:pt>
                <c:pt idx="106">
                  <c:v>0.52668843566168</c:v>
                </c:pt>
                <c:pt idx="107">
                  <c:v>0.52668843566168</c:v>
                </c:pt>
                <c:pt idx="108">
                  <c:v>0.52668843566168</c:v>
                </c:pt>
                <c:pt idx="109">
                  <c:v>0.52668843566168</c:v>
                </c:pt>
                <c:pt idx="110">
                  <c:v>0.52668843566168</c:v>
                </c:pt>
                <c:pt idx="111">
                  <c:v>0.52668843566168</c:v>
                </c:pt>
                <c:pt idx="112">
                  <c:v>0.52668843566168</c:v>
                </c:pt>
                <c:pt idx="113">
                  <c:v>0.52668843566168</c:v>
                </c:pt>
                <c:pt idx="114">
                  <c:v>0.52668843566168</c:v>
                </c:pt>
                <c:pt idx="115">
                  <c:v>0.52668843566168</c:v>
                </c:pt>
                <c:pt idx="116">
                  <c:v>0.52668843566168</c:v>
                </c:pt>
                <c:pt idx="117">
                  <c:v>0.52668843566168</c:v>
                </c:pt>
                <c:pt idx="118">
                  <c:v>0.52668843566168</c:v>
                </c:pt>
                <c:pt idx="119">
                  <c:v>0.52668843566168</c:v>
                </c:pt>
                <c:pt idx="120">
                  <c:v>0.52668843566168</c:v>
                </c:pt>
                <c:pt idx="121">
                  <c:v>0.52668843566168</c:v>
                </c:pt>
                <c:pt idx="122">
                  <c:v>0.52668843566168</c:v>
                </c:pt>
                <c:pt idx="123">
                  <c:v>0.52668843566168</c:v>
                </c:pt>
                <c:pt idx="124">
                  <c:v>0.52668843566168</c:v>
                </c:pt>
                <c:pt idx="125">
                  <c:v>0.52668843566168</c:v>
                </c:pt>
                <c:pt idx="126">
                  <c:v>0.52668843566168</c:v>
                </c:pt>
                <c:pt idx="127">
                  <c:v>0.52668843566168</c:v>
                </c:pt>
                <c:pt idx="128">
                  <c:v>0.52668843566168</c:v>
                </c:pt>
                <c:pt idx="129">
                  <c:v>0.52668843566168</c:v>
                </c:pt>
                <c:pt idx="130">
                  <c:v>0.52668843566168</c:v>
                </c:pt>
                <c:pt idx="131">
                  <c:v>0.52668843566168</c:v>
                </c:pt>
                <c:pt idx="132">
                  <c:v>0.52668843566168</c:v>
                </c:pt>
                <c:pt idx="133">
                  <c:v>0.52668843566168</c:v>
                </c:pt>
                <c:pt idx="134">
                  <c:v>0.52668843566168</c:v>
                </c:pt>
                <c:pt idx="135">
                  <c:v>0.52668843566168</c:v>
                </c:pt>
                <c:pt idx="136">
                  <c:v>0.52668843566168</c:v>
                </c:pt>
                <c:pt idx="137">
                  <c:v>0.52668843566168</c:v>
                </c:pt>
                <c:pt idx="138">
                  <c:v>0.52668843566168</c:v>
                </c:pt>
                <c:pt idx="139">
                  <c:v>0.52668843566168</c:v>
                </c:pt>
                <c:pt idx="140">
                  <c:v>0.52668843566168</c:v>
                </c:pt>
                <c:pt idx="141">
                  <c:v>0.52668843566168</c:v>
                </c:pt>
                <c:pt idx="142">
                  <c:v>0.52668843566168</c:v>
                </c:pt>
                <c:pt idx="143">
                  <c:v>0.52668843566168</c:v>
                </c:pt>
                <c:pt idx="144">
                  <c:v>0.52668843566168</c:v>
                </c:pt>
                <c:pt idx="145">
                  <c:v>0.52668843566168</c:v>
                </c:pt>
                <c:pt idx="146">
                  <c:v>0.52668843566168</c:v>
                </c:pt>
                <c:pt idx="147">
                  <c:v>0.52668843566168</c:v>
                </c:pt>
                <c:pt idx="148">
                  <c:v>0.52668843566168</c:v>
                </c:pt>
                <c:pt idx="149">
                  <c:v>0.52668843566168</c:v>
                </c:pt>
                <c:pt idx="150">
                  <c:v>0.52668843566168</c:v>
                </c:pt>
                <c:pt idx="151">
                  <c:v>0.52668843566168</c:v>
                </c:pt>
                <c:pt idx="152">
                  <c:v>0.52668843566168</c:v>
                </c:pt>
                <c:pt idx="153">
                  <c:v>0.52668843566168</c:v>
                </c:pt>
                <c:pt idx="154">
                  <c:v>0.52668843566168</c:v>
                </c:pt>
                <c:pt idx="155">
                  <c:v>0.52668843566168</c:v>
                </c:pt>
                <c:pt idx="156">
                  <c:v>0.52668843566168</c:v>
                </c:pt>
                <c:pt idx="157">
                  <c:v>0.52668843566168</c:v>
                </c:pt>
                <c:pt idx="158">
                  <c:v>0.52668843566168</c:v>
                </c:pt>
                <c:pt idx="159">
                  <c:v>0.52668843566168</c:v>
                </c:pt>
                <c:pt idx="160">
                  <c:v>0.52668843566168</c:v>
                </c:pt>
                <c:pt idx="161">
                  <c:v>0.52668843566168</c:v>
                </c:pt>
                <c:pt idx="162">
                  <c:v>0.52668843566168</c:v>
                </c:pt>
                <c:pt idx="163">
                  <c:v>0.52668843566168</c:v>
                </c:pt>
                <c:pt idx="164">
                  <c:v>0.52668843566168</c:v>
                </c:pt>
                <c:pt idx="165">
                  <c:v>0.52668843566168</c:v>
                </c:pt>
                <c:pt idx="166">
                  <c:v>0.52668843566168</c:v>
                </c:pt>
                <c:pt idx="167">
                  <c:v>0.52668843566168</c:v>
                </c:pt>
                <c:pt idx="168">
                  <c:v>0.52668843566168</c:v>
                </c:pt>
                <c:pt idx="169">
                  <c:v>0.52668843566168</c:v>
                </c:pt>
                <c:pt idx="170">
                  <c:v>0.52668843566168</c:v>
                </c:pt>
                <c:pt idx="171">
                  <c:v>0.52668843566168</c:v>
                </c:pt>
                <c:pt idx="172">
                  <c:v>0.52668843566168</c:v>
                </c:pt>
                <c:pt idx="173">
                  <c:v>0.52668843566168</c:v>
                </c:pt>
                <c:pt idx="174">
                  <c:v>0.52668843566168</c:v>
                </c:pt>
                <c:pt idx="175">
                  <c:v>0.52668843566168</c:v>
                </c:pt>
                <c:pt idx="176">
                  <c:v>0.52668843566168</c:v>
                </c:pt>
                <c:pt idx="177">
                  <c:v>0.52668843566168</c:v>
                </c:pt>
                <c:pt idx="178">
                  <c:v>0.52668843566168</c:v>
                </c:pt>
                <c:pt idx="179">
                  <c:v>0.52668843566168</c:v>
                </c:pt>
                <c:pt idx="180">
                  <c:v>0.52668843566168</c:v>
                </c:pt>
                <c:pt idx="181">
                  <c:v>0.52668843566168</c:v>
                </c:pt>
                <c:pt idx="182">
                  <c:v>0.52668843566168</c:v>
                </c:pt>
                <c:pt idx="183">
                  <c:v>0.52668843566168</c:v>
                </c:pt>
                <c:pt idx="184">
                  <c:v>0.52668843566168</c:v>
                </c:pt>
                <c:pt idx="185">
                  <c:v>0.52668843566168</c:v>
                </c:pt>
                <c:pt idx="186">
                  <c:v>0.52668843566168</c:v>
                </c:pt>
                <c:pt idx="187">
                  <c:v>0.52668843566168</c:v>
                </c:pt>
                <c:pt idx="188">
                  <c:v>0.52668843566168</c:v>
                </c:pt>
                <c:pt idx="189">
                  <c:v>0.52668843566168</c:v>
                </c:pt>
                <c:pt idx="190">
                  <c:v>0.52668843566168</c:v>
                </c:pt>
              </c:numCache>
            </c:numRef>
          </c:val>
          <c:smooth val="0"/>
          <c:extLst>
            <c:ext xmlns:c16="http://schemas.microsoft.com/office/drawing/2014/chart" uri="{C3380CC4-5D6E-409C-BE32-E72D297353CC}">
              <c16:uniqueId val="{00000002-E35F-471B-9C99-0EB3D12CD174}"/>
            </c:ext>
          </c:extLst>
        </c:ser>
        <c:dLbls>
          <c:showLegendKey val="0"/>
          <c:showVal val="0"/>
          <c:showCatName val="0"/>
          <c:showSerName val="0"/>
          <c:showPercent val="0"/>
          <c:showBubbleSize val="0"/>
        </c:dLbls>
        <c:marker val="1"/>
        <c:smooth val="0"/>
        <c:axId val="26155024"/>
        <c:axId val="1260516127"/>
      </c:lineChart>
      <c:dateAx>
        <c:axId val="26155024"/>
        <c:scaling>
          <c:orientation val="minMax"/>
          <c:min val="40179"/>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260516127"/>
        <c:crosses val="autoZero"/>
        <c:auto val="1"/>
        <c:lblOffset val="100"/>
        <c:baseTimeUnit val="months"/>
        <c:majorUnit val="24"/>
        <c:majorTimeUnit val="months"/>
      </c:dateAx>
      <c:valAx>
        <c:axId val="1260516127"/>
        <c:scaling>
          <c:orientation val="minMax"/>
          <c:min val="-2"/>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6155024"/>
        <c:crosses val="autoZero"/>
        <c:crossBetween val="between"/>
        <c:majorUnit val="1"/>
      </c:valAx>
      <c:spPr>
        <a:noFill/>
        <a:ln w="25400">
          <a:noFill/>
        </a:ln>
        <a:effectLst/>
        <a:extLst>
          <a:ext uri="{909E8E84-426E-40DD-AFC4-6F175D3DCCD1}">
            <a14:hiddenFill xmlns:a14="http://schemas.microsoft.com/office/drawing/2010/main">
              <a:noFill/>
            </a14:hiddenFill>
          </a:ext>
        </a:extLst>
      </c:spPr>
    </c:plotArea>
    <c:legend>
      <c:legendPos val="b"/>
      <c:legendEntry>
        <c:idx val="1"/>
        <c:delete val="1"/>
      </c:legendEntry>
      <c:legendEntry>
        <c:idx val="2"/>
        <c:delete val="1"/>
      </c:legendEntry>
      <c:layout>
        <c:manualLayout>
          <c:xMode val="edge"/>
          <c:yMode val="edge"/>
          <c:x val="0.15919838928688487"/>
          <c:y val="0"/>
          <c:w val="0.73310858266610479"/>
          <c:h val="4.6728971962616821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Arial" panose="020B0604020202020204" pitchFamily="34" charset="0"/>
            </a:defRPr>
          </a:pPr>
          <a:endParaRPr lang="es-CL"/>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900" b="0">
          <a:solidFill>
            <a:schemeClr val="tx1"/>
          </a:solidFill>
          <a:latin typeface="Arial" panose="020B0604020202020204" pitchFamily="34" charset="0"/>
          <a:cs typeface="Arial" panose="020B0604020202020204" pitchFamily="34" charset="0"/>
        </a:defRPr>
      </a:pPr>
      <a:endParaRPr lang="es-CL"/>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8004330873916557E-2"/>
          <c:y val="2.909609673599128E-2"/>
          <c:w val="0.88399133825216691"/>
          <c:h val="0.87342606016798907"/>
        </c:manualLayout>
      </c:layout>
      <c:lineChart>
        <c:grouping val="standard"/>
        <c:varyColors val="0"/>
        <c:ser>
          <c:idx val="0"/>
          <c:order val="0"/>
          <c:tx>
            <c:strRef>
              <c:f>'F.I.24'!$B$1</c:f>
              <c:strCache>
                <c:ptCount val="1"/>
                <c:pt idx="0">
                  <c:v>Goods</c:v>
                </c:pt>
              </c:strCache>
            </c:strRef>
          </c:tx>
          <c:spPr>
            <a:ln w="19050" cap="rnd">
              <a:solidFill>
                <a:schemeClr val="accent1"/>
              </a:solidFill>
              <a:round/>
            </a:ln>
            <a:effectLst/>
          </c:spPr>
          <c:marker>
            <c:symbol val="none"/>
          </c:marker>
          <c:cat>
            <c:numRef>
              <c:f>'F.I.24'!$A$2:$A$192</c:f>
              <c:numCache>
                <c:formatCode>[$-9]mmm/yy</c:formatCode>
                <c:ptCount val="191"/>
                <c:pt idx="0">
                  <c:v>40179</c:v>
                </c:pt>
                <c:pt idx="1">
                  <c:v>40210</c:v>
                </c:pt>
                <c:pt idx="2">
                  <c:v>40238</c:v>
                </c:pt>
                <c:pt idx="3">
                  <c:v>40269</c:v>
                </c:pt>
                <c:pt idx="4">
                  <c:v>40299</c:v>
                </c:pt>
                <c:pt idx="5">
                  <c:v>40330</c:v>
                </c:pt>
                <c:pt idx="6">
                  <c:v>40360</c:v>
                </c:pt>
                <c:pt idx="7">
                  <c:v>40391</c:v>
                </c:pt>
                <c:pt idx="8">
                  <c:v>40422</c:v>
                </c:pt>
                <c:pt idx="9">
                  <c:v>40452</c:v>
                </c:pt>
                <c:pt idx="10">
                  <c:v>40483</c:v>
                </c:pt>
                <c:pt idx="11">
                  <c:v>40513</c:v>
                </c:pt>
                <c:pt idx="12">
                  <c:v>40544</c:v>
                </c:pt>
                <c:pt idx="13">
                  <c:v>40575</c:v>
                </c:pt>
                <c:pt idx="14">
                  <c:v>40603</c:v>
                </c:pt>
                <c:pt idx="15">
                  <c:v>40634</c:v>
                </c:pt>
                <c:pt idx="16">
                  <c:v>40664</c:v>
                </c:pt>
                <c:pt idx="17">
                  <c:v>40695</c:v>
                </c:pt>
                <c:pt idx="18">
                  <c:v>40725</c:v>
                </c:pt>
                <c:pt idx="19">
                  <c:v>40756</c:v>
                </c:pt>
                <c:pt idx="20">
                  <c:v>40787</c:v>
                </c:pt>
                <c:pt idx="21">
                  <c:v>40817</c:v>
                </c:pt>
                <c:pt idx="22">
                  <c:v>40848</c:v>
                </c:pt>
                <c:pt idx="23">
                  <c:v>40878</c:v>
                </c:pt>
                <c:pt idx="24">
                  <c:v>40909</c:v>
                </c:pt>
                <c:pt idx="25">
                  <c:v>40940</c:v>
                </c:pt>
                <c:pt idx="26">
                  <c:v>40969</c:v>
                </c:pt>
                <c:pt idx="27">
                  <c:v>41000</c:v>
                </c:pt>
                <c:pt idx="28">
                  <c:v>41030</c:v>
                </c:pt>
                <c:pt idx="29">
                  <c:v>41061</c:v>
                </c:pt>
                <c:pt idx="30">
                  <c:v>41091</c:v>
                </c:pt>
                <c:pt idx="31">
                  <c:v>41122</c:v>
                </c:pt>
                <c:pt idx="32">
                  <c:v>41153</c:v>
                </c:pt>
                <c:pt idx="33">
                  <c:v>41183</c:v>
                </c:pt>
                <c:pt idx="34">
                  <c:v>41214</c:v>
                </c:pt>
                <c:pt idx="35">
                  <c:v>41244</c:v>
                </c:pt>
                <c:pt idx="36">
                  <c:v>41275</c:v>
                </c:pt>
                <c:pt idx="37">
                  <c:v>41306</c:v>
                </c:pt>
                <c:pt idx="38">
                  <c:v>41334</c:v>
                </c:pt>
                <c:pt idx="39">
                  <c:v>41365</c:v>
                </c:pt>
                <c:pt idx="40">
                  <c:v>41395</c:v>
                </c:pt>
                <c:pt idx="41">
                  <c:v>41426</c:v>
                </c:pt>
                <c:pt idx="42">
                  <c:v>41456</c:v>
                </c:pt>
                <c:pt idx="43">
                  <c:v>41487</c:v>
                </c:pt>
                <c:pt idx="44">
                  <c:v>41518</c:v>
                </c:pt>
                <c:pt idx="45">
                  <c:v>41548</c:v>
                </c:pt>
                <c:pt idx="46">
                  <c:v>41579</c:v>
                </c:pt>
                <c:pt idx="47">
                  <c:v>41609</c:v>
                </c:pt>
                <c:pt idx="48">
                  <c:v>41640</c:v>
                </c:pt>
                <c:pt idx="49">
                  <c:v>41671</c:v>
                </c:pt>
                <c:pt idx="50">
                  <c:v>41699</c:v>
                </c:pt>
                <c:pt idx="51">
                  <c:v>41730</c:v>
                </c:pt>
                <c:pt idx="52">
                  <c:v>41760</c:v>
                </c:pt>
                <c:pt idx="53">
                  <c:v>41791</c:v>
                </c:pt>
                <c:pt idx="54">
                  <c:v>41821</c:v>
                </c:pt>
                <c:pt idx="55">
                  <c:v>41852</c:v>
                </c:pt>
                <c:pt idx="56">
                  <c:v>41883</c:v>
                </c:pt>
                <c:pt idx="57">
                  <c:v>41913</c:v>
                </c:pt>
                <c:pt idx="58">
                  <c:v>41944</c:v>
                </c:pt>
                <c:pt idx="59">
                  <c:v>41974</c:v>
                </c:pt>
                <c:pt idx="60">
                  <c:v>42005</c:v>
                </c:pt>
                <c:pt idx="61">
                  <c:v>42036</c:v>
                </c:pt>
                <c:pt idx="62">
                  <c:v>42064</c:v>
                </c:pt>
                <c:pt idx="63">
                  <c:v>42095</c:v>
                </c:pt>
                <c:pt idx="64">
                  <c:v>42125</c:v>
                </c:pt>
                <c:pt idx="65">
                  <c:v>42156</c:v>
                </c:pt>
                <c:pt idx="66">
                  <c:v>42186</c:v>
                </c:pt>
                <c:pt idx="67">
                  <c:v>42217</c:v>
                </c:pt>
                <c:pt idx="68">
                  <c:v>42248</c:v>
                </c:pt>
                <c:pt idx="69">
                  <c:v>42278</c:v>
                </c:pt>
                <c:pt idx="70">
                  <c:v>42309</c:v>
                </c:pt>
                <c:pt idx="71">
                  <c:v>42339</c:v>
                </c:pt>
                <c:pt idx="72">
                  <c:v>42370</c:v>
                </c:pt>
                <c:pt idx="73">
                  <c:v>42401</c:v>
                </c:pt>
                <c:pt idx="74">
                  <c:v>42430</c:v>
                </c:pt>
                <c:pt idx="75">
                  <c:v>42461</c:v>
                </c:pt>
                <c:pt idx="76">
                  <c:v>42491</c:v>
                </c:pt>
                <c:pt idx="77">
                  <c:v>42522</c:v>
                </c:pt>
                <c:pt idx="78">
                  <c:v>42552</c:v>
                </c:pt>
                <c:pt idx="79">
                  <c:v>42583</c:v>
                </c:pt>
                <c:pt idx="80">
                  <c:v>42614</c:v>
                </c:pt>
                <c:pt idx="81">
                  <c:v>42644</c:v>
                </c:pt>
                <c:pt idx="82">
                  <c:v>42675</c:v>
                </c:pt>
                <c:pt idx="83">
                  <c:v>42705</c:v>
                </c:pt>
                <c:pt idx="84">
                  <c:v>42736</c:v>
                </c:pt>
                <c:pt idx="85">
                  <c:v>42767</c:v>
                </c:pt>
                <c:pt idx="86">
                  <c:v>42795</c:v>
                </c:pt>
                <c:pt idx="87">
                  <c:v>42826</c:v>
                </c:pt>
                <c:pt idx="88">
                  <c:v>42856</c:v>
                </c:pt>
                <c:pt idx="89">
                  <c:v>42887</c:v>
                </c:pt>
                <c:pt idx="90">
                  <c:v>42917</c:v>
                </c:pt>
                <c:pt idx="91">
                  <c:v>42948</c:v>
                </c:pt>
                <c:pt idx="92">
                  <c:v>42979</c:v>
                </c:pt>
                <c:pt idx="93">
                  <c:v>43009</c:v>
                </c:pt>
                <c:pt idx="94">
                  <c:v>43040</c:v>
                </c:pt>
                <c:pt idx="95">
                  <c:v>43070</c:v>
                </c:pt>
                <c:pt idx="96">
                  <c:v>43101</c:v>
                </c:pt>
                <c:pt idx="97">
                  <c:v>43132</c:v>
                </c:pt>
                <c:pt idx="98">
                  <c:v>43160</c:v>
                </c:pt>
                <c:pt idx="99">
                  <c:v>43191</c:v>
                </c:pt>
                <c:pt idx="100">
                  <c:v>43221</c:v>
                </c:pt>
                <c:pt idx="101">
                  <c:v>43252</c:v>
                </c:pt>
                <c:pt idx="102">
                  <c:v>43282</c:v>
                </c:pt>
                <c:pt idx="103">
                  <c:v>43313</c:v>
                </c:pt>
                <c:pt idx="104">
                  <c:v>43344</c:v>
                </c:pt>
                <c:pt idx="105">
                  <c:v>43374</c:v>
                </c:pt>
                <c:pt idx="106">
                  <c:v>43405</c:v>
                </c:pt>
                <c:pt idx="107">
                  <c:v>43435</c:v>
                </c:pt>
                <c:pt idx="108">
                  <c:v>43466</c:v>
                </c:pt>
                <c:pt idx="109">
                  <c:v>43497</c:v>
                </c:pt>
                <c:pt idx="110">
                  <c:v>43525</c:v>
                </c:pt>
                <c:pt idx="111">
                  <c:v>43556</c:v>
                </c:pt>
                <c:pt idx="112">
                  <c:v>43586</c:v>
                </c:pt>
                <c:pt idx="113">
                  <c:v>43617</c:v>
                </c:pt>
                <c:pt idx="114">
                  <c:v>43647</c:v>
                </c:pt>
                <c:pt idx="115">
                  <c:v>43678</c:v>
                </c:pt>
                <c:pt idx="116">
                  <c:v>43709</c:v>
                </c:pt>
                <c:pt idx="117">
                  <c:v>43739</c:v>
                </c:pt>
                <c:pt idx="118">
                  <c:v>43770</c:v>
                </c:pt>
                <c:pt idx="119">
                  <c:v>43800</c:v>
                </c:pt>
                <c:pt idx="120">
                  <c:v>43831</c:v>
                </c:pt>
                <c:pt idx="121">
                  <c:v>43862</c:v>
                </c:pt>
                <c:pt idx="122">
                  <c:v>43891</c:v>
                </c:pt>
                <c:pt idx="123">
                  <c:v>43922</c:v>
                </c:pt>
                <c:pt idx="124">
                  <c:v>43952</c:v>
                </c:pt>
                <c:pt idx="125">
                  <c:v>43983</c:v>
                </c:pt>
                <c:pt idx="126">
                  <c:v>44013</c:v>
                </c:pt>
                <c:pt idx="127">
                  <c:v>44044</c:v>
                </c:pt>
                <c:pt idx="128">
                  <c:v>44075</c:v>
                </c:pt>
                <c:pt idx="129">
                  <c:v>44105</c:v>
                </c:pt>
                <c:pt idx="130">
                  <c:v>44136</c:v>
                </c:pt>
                <c:pt idx="131">
                  <c:v>44166</c:v>
                </c:pt>
                <c:pt idx="132">
                  <c:v>44197</c:v>
                </c:pt>
                <c:pt idx="133">
                  <c:v>44228</c:v>
                </c:pt>
                <c:pt idx="134">
                  <c:v>44256</c:v>
                </c:pt>
                <c:pt idx="135">
                  <c:v>44287</c:v>
                </c:pt>
                <c:pt idx="136">
                  <c:v>44317</c:v>
                </c:pt>
                <c:pt idx="137">
                  <c:v>44348</c:v>
                </c:pt>
                <c:pt idx="138">
                  <c:v>44378</c:v>
                </c:pt>
                <c:pt idx="139">
                  <c:v>44409</c:v>
                </c:pt>
                <c:pt idx="140">
                  <c:v>44440</c:v>
                </c:pt>
                <c:pt idx="141">
                  <c:v>44470</c:v>
                </c:pt>
                <c:pt idx="142">
                  <c:v>44501</c:v>
                </c:pt>
                <c:pt idx="143">
                  <c:v>44531</c:v>
                </c:pt>
                <c:pt idx="144">
                  <c:v>44562</c:v>
                </c:pt>
                <c:pt idx="145">
                  <c:v>44593</c:v>
                </c:pt>
                <c:pt idx="146">
                  <c:v>44621</c:v>
                </c:pt>
                <c:pt idx="147">
                  <c:v>44652</c:v>
                </c:pt>
                <c:pt idx="148">
                  <c:v>44682</c:v>
                </c:pt>
                <c:pt idx="149">
                  <c:v>44713</c:v>
                </c:pt>
                <c:pt idx="150">
                  <c:v>44743</c:v>
                </c:pt>
                <c:pt idx="151">
                  <c:v>44774</c:v>
                </c:pt>
                <c:pt idx="152">
                  <c:v>44805</c:v>
                </c:pt>
                <c:pt idx="153">
                  <c:v>44835</c:v>
                </c:pt>
                <c:pt idx="154">
                  <c:v>44866</c:v>
                </c:pt>
                <c:pt idx="155">
                  <c:v>44896</c:v>
                </c:pt>
                <c:pt idx="156">
                  <c:v>44927</c:v>
                </c:pt>
                <c:pt idx="157">
                  <c:v>44958</c:v>
                </c:pt>
                <c:pt idx="158">
                  <c:v>44986</c:v>
                </c:pt>
                <c:pt idx="159">
                  <c:v>45017</c:v>
                </c:pt>
                <c:pt idx="160">
                  <c:v>45047</c:v>
                </c:pt>
                <c:pt idx="161">
                  <c:v>45078</c:v>
                </c:pt>
                <c:pt idx="162">
                  <c:v>45108</c:v>
                </c:pt>
                <c:pt idx="163">
                  <c:v>45139</c:v>
                </c:pt>
                <c:pt idx="164">
                  <c:v>45170</c:v>
                </c:pt>
                <c:pt idx="165">
                  <c:v>45200</c:v>
                </c:pt>
                <c:pt idx="166">
                  <c:v>45231</c:v>
                </c:pt>
                <c:pt idx="167">
                  <c:v>45261</c:v>
                </c:pt>
                <c:pt idx="168">
                  <c:v>45292</c:v>
                </c:pt>
                <c:pt idx="169">
                  <c:v>45323</c:v>
                </c:pt>
                <c:pt idx="170">
                  <c:v>45352</c:v>
                </c:pt>
                <c:pt idx="171">
                  <c:v>45383</c:v>
                </c:pt>
                <c:pt idx="172">
                  <c:v>45413</c:v>
                </c:pt>
                <c:pt idx="173">
                  <c:v>45444</c:v>
                </c:pt>
                <c:pt idx="174">
                  <c:v>45474</c:v>
                </c:pt>
                <c:pt idx="175">
                  <c:v>45505</c:v>
                </c:pt>
                <c:pt idx="176">
                  <c:v>45536</c:v>
                </c:pt>
                <c:pt idx="177">
                  <c:v>45566</c:v>
                </c:pt>
                <c:pt idx="178">
                  <c:v>45597</c:v>
                </c:pt>
                <c:pt idx="179">
                  <c:v>45627</c:v>
                </c:pt>
                <c:pt idx="180">
                  <c:v>45658</c:v>
                </c:pt>
                <c:pt idx="181">
                  <c:v>45689</c:v>
                </c:pt>
                <c:pt idx="182">
                  <c:v>45717</c:v>
                </c:pt>
                <c:pt idx="183">
                  <c:v>45748</c:v>
                </c:pt>
                <c:pt idx="184">
                  <c:v>45778</c:v>
                </c:pt>
                <c:pt idx="185">
                  <c:v>45809</c:v>
                </c:pt>
                <c:pt idx="186">
                  <c:v>45839</c:v>
                </c:pt>
                <c:pt idx="187">
                  <c:v>45870</c:v>
                </c:pt>
                <c:pt idx="188">
                  <c:v>45901</c:v>
                </c:pt>
                <c:pt idx="189">
                  <c:v>45931</c:v>
                </c:pt>
                <c:pt idx="190">
                  <c:v>45962</c:v>
                </c:pt>
              </c:numCache>
            </c:numRef>
          </c:cat>
          <c:val>
            <c:numRef>
              <c:f>'F.I.24'!$B$2:$B$192</c:f>
              <c:numCache>
                <c:formatCode>0.0</c:formatCode>
                <c:ptCount val="191"/>
                <c:pt idx="0">
                  <c:v>-0.42074669988790803</c:v>
                </c:pt>
                <c:pt idx="1">
                  <c:v>-0.29882625334590301</c:v>
                </c:pt>
                <c:pt idx="2">
                  <c:v>-0.36138807287187302</c:v>
                </c:pt>
                <c:pt idx="3">
                  <c:v>-0.38125005626365599</c:v>
                </c:pt>
                <c:pt idx="4">
                  <c:v>-0.44987511076061698</c:v>
                </c:pt>
                <c:pt idx="5">
                  <c:v>-0.333692145220013</c:v>
                </c:pt>
                <c:pt idx="6">
                  <c:v>-0.43796520478201201</c:v>
                </c:pt>
                <c:pt idx="7">
                  <c:v>-0.36759892955645601</c:v>
                </c:pt>
                <c:pt idx="8">
                  <c:v>-0.35148071039954099</c:v>
                </c:pt>
                <c:pt idx="9">
                  <c:v>-0.407087997888613</c:v>
                </c:pt>
                <c:pt idx="10">
                  <c:v>-0.40116823264579499</c:v>
                </c:pt>
                <c:pt idx="11">
                  <c:v>-0.38203346438667302</c:v>
                </c:pt>
                <c:pt idx="12">
                  <c:v>-0.35182102929972398</c:v>
                </c:pt>
                <c:pt idx="13">
                  <c:v>-0.33912489741257001</c:v>
                </c:pt>
                <c:pt idx="14">
                  <c:v>-0.36939493411719898</c:v>
                </c:pt>
                <c:pt idx="15">
                  <c:v>-0.44647453079411498</c:v>
                </c:pt>
                <c:pt idx="16">
                  <c:v>-0.49590538777398202</c:v>
                </c:pt>
                <c:pt idx="17">
                  <c:v>-0.41219747948636298</c:v>
                </c:pt>
                <c:pt idx="18">
                  <c:v>-0.39471999041060202</c:v>
                </c:pt>
                <c:pt idx="19">
                  <c:v>-0.488641367133129</c:v>
                </c:pt>
                <c:pt idx="20">
                  <c:v>-0.430308900330231</c:v>
                </c:pt>
                <c:pt idx="21">
                  <c:v>-0.44225329196326302</c:v>
                </c:pt>
                <c:pt idx="22">
                  <c:v>-0.46754817049705799</c:v>
                </c:pt>
                <c:pt idx="23">
                  <c:v>-0.57876785732916403</c:v>
                </c:pt>
                <c:pt idx="24">
                  <c:v>-0.57642724354915298</c:v>
                </c:pt>
                <c:pt idx="25">
                  <c:v>-0.59986127330050898</c:v>
                </c:pt>
                <c:pt idx="26">
                  <c:v>-0.65341127141619104</c:v>
                </c:pt>
                <c:pt idx="27">
                  <c:v>-0.71378559700069399</c:v>
                </c:pt>
                <c:pt idx="28">
                  <c:v>-0.71597612576977199</c:v>
                </c:pt>
                <c:pt idx="29">
                  <c:v>-0.70374090958928004</c:v>
                </c:pt>
                <c:pt idx="30">
                  <c:v>-0.69178214884363898</c:v>
                </c:pt>
                <c:pt idx="31">
                  <c:v>-0.66007124910205595</c:v>
                </c:pt>
                <c:pt idx="32">
                  <c:v>-0.71703445746213901</c:v>
                </c:pt>
                <c:pt idx="33">
                  <c:v>-0.68396530324161298</c:v>
                </c:pt>
                <c:pt idx="34">
                  <c:v>-0.70762938781616402</c:v>
                </c:pt>
                <c:pt idx="35">
                  <c:v>-0.68773187207112596</c:v>
                </c:pt>
                <c:pt idx="36">
                  <c:v>-0.67593777612320904</c:v>
                </c:pt>
                <c:pt idx="37">
                  <c:v>-0.715843983424307</c:v>
                </c:pt>
                <c:pt idx="38">
                  <c:v>-0.71743588063469399</c:v>
                </c:pt>
                <c:pt idx="39">
                  <c:v>-0.69301807411958805</c:v>
                </c:pt>
                <c:pt idx="40">
                  <c:v>-0.76617141175419801</c:v>
                </c:pt>
                <c:pt idx="41">
                  <c:v>-0.76393063539976502</c:v>
                </c:pt>
                <c:pt idx="42">
                  <c:v>-0.79780327984494503</c:v>
                </c:pt>
                <c:pt idx="43">
                  <c:v>-0.73026805633624903</c:v>
                </c:pt>
                <c:pt idx="44">
                  <c:v>-0.76887177482171398</c:v>
                </c:pt>
                <c:pt idx="45">
                  <c:v>-0.69111946746203701</c:v>
                </c:pt>
                <c:pt idx="46">
                  <c:v>-0.66215962168151499</c:v>
                </c:pt>
                <c:pt idx="47">
                  <c:v>-0.65365606885012195</c:v>
                </c:pt>
                <c:pt idx="48">
                  <c:v>-0.63490823097397597</c:v>
                </c:pt>
                <c:pt idx="49">
                  <c:v>-0.64340407972501401</c:v>
                </c:pt>
                <c:pt idx="50">
                  <c:v>-0.68858113816090205</c:v>
                </c:pt>
                <c:pt idx="51">
                  <c:v>-0.685518328520898</c:v>
                </c:pt>
                <c:pt idx="52">
                  <c:v>-0.62242441537233695</c:v>
                </c:pt>
                <c:pt idx="53">
                  <c:v>-0.59636165258515605</c:v>
                </c:pt>
                <c:pt idx="54">
                  <c:v>-0.63090072643250805</c:v>
                </c:pt>
                <c:pt idx="55">
                  <c:v>-0.61529348910890502</c:v>
                </c:pt>
                <c:pt idx="56">
                  <c:v>-0.57775116417297201</c:v>
                </c:pt>
                <c:pt idx="57">
                  <c:v>-0.60483056328354201</c:v>
                </c:pt>
                <c:pt idx="58">
                  <c:v>-0.461643608667062</c:v>
                </c:pt>
                <c:pt idx="59">
                  <c:v>-0.48387263114525603</c:v>
                </c:pt>
                <c:pt idx="60">
                  <c:v>-0.52295493851983998</c:v>
                </c:pt>
                <c:pt idx="61">
                  <c:v>-0.51160159074692602</c:v>
                </c:pt>
                <c:pt idx="62">
                  <c:v>-0.44847716081674699</c:v>
                </c:pt>
                <c:pt idx="63">
                  <c:v>-0.47794459170239301</c:v>
                </c:pt>
                <c:pt idx="64">
                  <c:v>-0.56468361475350404</c:v>
                </c:pt>
                <c:pt idx="65">
                  <c:v>-0.58740656262270596</c:v>
                </c:pt>
                <c:pt idx="66">
                  <c:v>-0.59566573305219395</c:v>
                </c:pt>
                <c:pt idx="67">
                  <c:v>-0.636687950203496</c:v>
                </c:pt>
                <c:pt idx="68">
                  <c:v>-0.62746775962264001</c:v>
                </c:pt>
                <c:pt idx="69">
                  <c:v>-0.61098488521308703</c:v>
                </c:pt>
                <c:pt idx="70">
                  <c:v>-0.49965701483987901</c:v>
                </c:pt>
                <c:pt idx="71">
                  <c:v>-0.58392353001484598</c:v>
                </c:pt>
                <c:pt idx="72">
                  <c:v>-0.62144491989885198</c:v>
                </c:pt>
                <c:pt idx="73">
                  <c:v>-0.57435978611293204</c:v>
                </c:pt>
                <c:pt idx="74">
                  <c:v>-0.57290594307162801</c:v>
                </c:pt>
                <c:pt idx="75">
                  <c:v>-0.57284849948093697</c:v>
                </c:pt>
                <c:pt idx="76">
                  <c:v>-0.58716827673045002</c:v>
                </c:pt>
                <c:pt idx="77">
                  <c:v>-0.63748394124150098</c:v>
                </c:pt>
                <c:pt idx="78">
                  <c:v>-0.57669488549168901</c:v>
                </c:pt>
                <c:pt idx="79">
                  <c:v>-0.59665643142701497</c:v>
                </c:pt>
                <c:pt idx="80">
                  <c:v>-0.60813612474752099</c:v>
                </c:pt>
                <c:pt idx="81">
                  <c:v>-0.644819234988255</c:v>
                </c:pt>
                <c:pt idx="82">
                  <c:v>-0.61094250727376498</c:v>
                </c:pt>
                <c:pt idx="83">
                  <c:v>-0.70218413713230199</c:v>
                </c:pt>
                <c:pt idx="84">
                  <c:v>-0.60459620365429501</c:v>
                </c:pt>
                <c:pt idx="85">
                  <c:v>-0.61404004940336099</c:v>
                </c:pt>
                <c:pt idx="86">
                  <c:v>-0.61568888836100599</c:v>
                </c:pt>
                <c:pt idx="87">
                  <c:v>-0.60709390448274902</c:v>
                </c:pt>
                <c:pt idx="88">
                  <c:v>-0.59084960675218601</c:v>
                </c:pt>
                <c:pt idx="89">
                  <c:v>-0.59458611750845503</c:v>
                </c:pt>
                <c:pt idx="90">
                  <c:v>-0.61256386746043401</c:v>
                </c:pt>
                <c:pt idx="91">
                  <c:v>-0.51082579053712596</c:v>
                </c:pt>
                <c:pt idx="92">
                  <c:v>-0.51808559878344895</c:v>
                </c:pt>
                <c:pt idx="93">
                  <c:v>-0.43323413215173301</c:v>
                </c:pt>
                <c:pt idx="94">
                  <c:v>-0.38831856909173501</c:v>
                </c:pt>
                <c:pt idx="95">
                  <c:v>-0.38209952581393097</c:v>
                </c:pt>
                <c:pt idx="96">
                  <c:v>-0.420352587179457</c:v>
                </c:pt>
                <c:pt idx="97">
                  <c:v>-0.41357039655384698</c:v>
                </c:pt>
                <c:pt idx="98">
                  <c:v>-0.37419630124040199</c:v>
                </c:pt>
                <c:pt idx="99">
                  <c:v>-0.31432725254947302</c:v>
                </c:pt>
                <c:pt idx="100">
                  <c:v>-0.36422566468531298</c:v>
                </c:pt>
                <c:pt idx="101">
                  <c:v>-0.36731409357053202</c:v>
                </c:pt>
                <c:pt idx="102">
                  <c:v>-0.34084221950795501</c:v>
                </c:pt>
                <c:pt idx="103">
                  <c:v>-0.43840600116795497</c:v>
                </c:pt>
                <c:pt idx="104">
                  <c:v>-0.411629903718572</c:v>
                </c:pt>
                <c:pt idx="105">
                  <c:v>-0.26951094768123102</c:v>
                </c:pt>
                <c:pt idx="106">
                  <c:v>-0.31532603872397302</c:v>
                </c:pt>
                <c:pt idx="107">
                  <c:v>-0.370893794123347</c:v>
                </c:pt>
                <c:pt idx="108">
                  <c:v>-0.351579404459814</c:v>
                </c:pt>
                <c:pt idx="109">
                  <c:v>-0.31264946066310101</c:v>
                </c:pt>
                <c:pt idx="110">
                  <c:v>-0.34963379435952602</c:v>
                </c:pt>
                <c:pt idx="111">
                  <c:v>-0.31446957108248103</c:v>
                </c:pt>
                <c:pt idx="112">
                  <c:v>-0.32615052611157103</c:v>
                </c:pt>
                <c:pt idx="113">
                  <c:v>-0.317927041304856</c:v>
                </c:pt>
                <c:pt idx="114">
                  <c:v>-0.35345431704138602</c:v>
                </c:pt>
                <c:pt idx="115">
                  <c:v>-0.27531821230871301</c:v>
                </c:pt>
                <c:pt idx="116">
                  <c:v>-0.25783787133242198</c:v>
                </c:pt>
                <c:pt idx="117">
                  <c:v>-0.22653764187790801</c:v>
                </c:pt>
                <c:pt idx="118">
                  <c:v>-0.15298087718772299</c:v>
                </c:pt>
                <c:pt idx="119">
                  <c:v>-0.16940607116595599</c:v>
                </c:pt>
                <c:pt idx="120">
                  <c:v>-0.11640082667512</c:v>
                </c:pt>
                <c:pt idx="121">
                  <c:v>-1.6915846906388299E-2</c:v>
                </c:pt>
                <c:pt idx="122">
                  <c:v>0.110902265411364</c:v>
                </c:pt>
                <c:pt idx="123">
                  <c:v>0.131305647736394</c:v>
                </c:pt>
                <c:pt idx="124">
                  <c:v>0.35266704241227098</c:v>
                </c:pt>
                <c:pt idx="125">
                  <c:v>0.55806069917586099</c:v>
                </c:pt>
                <c:pt idx="126">
                  <c:v>0.71967545687780299</c:v>
                </c:pt>
                <c:pt idx="127">
                  <c:v>0.68836017158509299</c:v>
                </c:pt>
                <c:pt idx="128">
                  <c:v>0.87591738451182599</c:v>
                </c:pt>
                <c:pt idx="129">
                  <c:v>1.0388672245500199</c:v>
                </c:pt>
                <c:pt idx="130">
                  <c:v>1.2255030036624599</c:v>
                </c:pt>
                <c:pt idx="131">
                  <c:v>1.1920098938017101</c:v>
                </c:pt>
                <c:pt idx="132">
                  <c:v>1.3053799231691301</c:v>
                </c:pt>
                <c:pt idx="133">
                  <c:v>1.1764748866727399</c:v>
                </c:pt>
                <c:pt idx="134">
                  <c:v>1.105141904224</c:v>
                </c:pt>
                <c:pt idx="135">
                  <c:v>1.1192866515542801</c:v>
                </c:pt>
                <c:pt idx="136">
                  <c:v>1.2796797052111699</c:v>
                </c:pt>
                <c:pt idx="137">
                  <c:v>1.2673055804860001</c:v>
                </c:pt>
                <c:pt idx="138">
                  <c:v>1.30774824945128</c:v>
                </c:pt>
                <c:pt idx="139">
                  <c:v>1.3893068104610899</c:v>
                </c:pt>
                <c:pt idx="140">
                  <c:v>1.4071761660334801</c:v>
                </c:pt>
                <c:pt idx="141">
                  <c:v>1.4035239980718199</c:v>
                </c:pt>
                <c:pt idx="142">
                  <c:v>1.3350665374519399</c:v>
                </c:pt>
                <c:pt idx="143">
                  <c:v>1.26818201527901</c:v>
                </c:pt>
                <c:pt idx="144">
                  <c:v>1.24950737928666</c:v>
                </c:pt>
                <c:pt idx="145">
                  <c:v>1.38420403195269</c:v>
                </c:pt>
                <c:pt idx="146">
                  <c:v>1.6383159159130001</c:v>
                </c:pt>
                <c:pt idx="147">
                  <c:v>1.5644830564682299</c:v>
                </c:pt>
                <c:pt idx="148">
                  <c:v>1.81496510017863</c:v>
                </c:pt>
                <c:pt idx="149">
                  <c:v>1.7876488552429199</c:v>
                </c:pt>
                <c:pt idx="150">
                  <c:v>1.66327950801504</c:v>
                </c:pt>
                <c:pt idx="151">
                  <c:v>1.5193316604657401</c:v>
                </c:pt>
                <c:pt idx="152">
                  <c:v>1.5645457748002001</c:v>
                </c:pt>
                <c:pt idx="153">
                  <c:v>1.8646288479545801</c:v>
                </c:pt>
                <c:pt idx="154">
                  <c:v>1.99707646641252</c:v>
                </c:pt>
                <c:pt idx="155">
                  <c:v>2.0637678551501399</c:v>
                </c:pt>
                <c:pt idx="156">
                  <c:v>1.84805748417937</c:v>
                </c:pt>
                <c:pt idx="157">
                  <c:v>2.06847375577297</c:v>
                </c:pt>
                <c:pt idx="158">
                  <c:v>1.96407977184317</c:v>
                </c:pt>
                <c:pt idx="159">
                  <c:v>1.76996338083578</c:v>
                </c:pt>
                <c:pt idx="160">
                  <c:v>1.6993820439268901</c:v>
                </c:pt>
                <c:pt idx="161">
                  <c:v>1.6355397250863599</c:v>
                </c:pt>
                <c:pt idx="162">
                  <c:v>1.6201727238436201</c:v>
                </c:pt>
                <c:pt idx="163">
                  <c:v>1.6607667361918199</c:v>
                </c:pt>
                <c:pt idx="164">
                  <c:v>1.5173187309484899</c:v>
                </c:pt>
                <c:pt idx="165">
                  <c:v>1.5108203528458199</c:v>
                </c:pt>
                <c:pt idx="166">
                  <c:v>1.69765885373485</c:v>
                </c:pt>
                <c:pt idx="167">
                  <c:v>1.7480297624257899</c:v>
                </c:pt>
                <c:pt idx="168">
                  <c:v>1.6750239979416801</c:v>
                </c:pt>
                <c:pt idx="169">
                  <c:v>1.6934454077741401</c:v>
                </c:pt>
                <c:pt idx="170">
                  <c:v>1.5347603887126899</c:v>
                </c:pt>
                <c:pt idx="171">
                  <c:v>1.8393050726003899</c:v>
                </c:pt>
                <c:pt idx="172">
                  <c:v>1.79386990865259</c:v>
                </c:pt>
                <c:pt idx="173">
                  <c:v>1.8011321553653601</c:v>
                </c:pt>
                <c:pt idx="174">
                  <c:v>1.75610788708412</c:v>
                </c:pt>
                <c:pt idx="175">
                  <c:v>1.7174266878911699</c:v>
                </c:pt>
                <c:pt idx="176">
                  <c:v>1.6854367756664701</c:v>
                </c:pt>
                <c:pt idx="177">
                  <c:v>1.62854019732386</c:v>
                </c:pt>
                <c:pt idx="178">
                  <c:v>1.79121096705255</c:v>
                </c:pt>
                <c:pt idx="179">
                  <c:v>1.74846415674936</c:v>
                </c:pt>
                <c:pt idx="180">
                  <c:v>1.78194339336995</c:v>
                </c:pt>
                <c:pt idx="181">
                  <c:v>1.60419571411308</c:v>
                </c:pt>
                <c:pt idx="182">
                  <c:v>1.56887321633848</c:v>
                </c:pt>
                <c:pt idx="183">
                  <c:v>1.56409039410877</c:v>
                </c:pt>
                <c:pt idx="184">
                  <c:v>1.5824792456835399</c:v>
                </c:pt>
                <c:pt idx="185">
                  <c:v>1.57590543855471</c:v>
                </c:pt>
                <c:pt idx="186">
                  <c:v>1.74120979994671</c:v>
                </c:pt>
                <c:pt idx="187">
                  <c:v>1.6479055006482899</c:v>
                </c:pt>
                <c:pt idx="188">
                  <c:v>1.7547122867040901</c:v>
                </c:pt>
                <c:pt idx="189">
                  <c:v>1.65210193312586</c:v>
                </c:pt>
                <c:pt idx="190">
                  <c:v>1.7062584320832499</c:v>
                </c:pt>
              </c:numCache>
            </c:numRef>
          </c:val>
          <c:smooth val="0"/>
          <c:extLst>
            <c:ext xmlns:c16="http://schemas.microsoft.com/office/drawing/2014/chart" uri="{C3380CC4-5D6E-409C-BE32-E72D297353CC}">
              <c16:uniqueId val="{00000000-93DE-4683-9B01-600203AF5E58}"/>
            </c:ext>
          </c:extLst>
        </c:ser>
        <c:dLbls>
          <c:showLegendKey val="0"/>
          <c:showVal val="0"/>
          <c:showCatName val="0"/>
          <c:showSerName val="0"/>
          <c:showPercent val="0"/>
          <c:showBubbleSize val="0"/>
        </c:dLbls>
        <c:marker val="1"/>
        <c:smooth val="0"/>
        <c:axId val="1955729983"/>
        <c:axId val="1955714143"/>
      </c:lineChart>
      <c:lineChart>
        <c:grouping val="standard"/>
        <c:varyColors val="0"/>
        <c:ser>
          <c:idx val="1"/>
          <c:order val="1"/>
          <c:tx>
            <c:strRef>
              <c:f>'F.I.24'!$C$1</c:f>
              <c:strCache>
                <c:ptCount val="1"/>
                <c:pt idx="0">
                  <c:v>Services (rt. axis)</c:v>
                </c:pt>
              </c:strCache>
            </c:strRef>
          </c:tx>
          <c:spPr>
            <a:ln w="19050" cap="rnd">
              <a:solidFill>
                <a:srgbClr val="FFC000"/>
              </a:solidFill>
              <a:round/>
            </a:ln>
            <a:effectLst/>
          </c:spPr>
          <c:marker>
            <c:symbol val="none"/>
          </c:marker>
          <c:cat>
            <c:numRef>
              <c:f>'F.I.24'!$A$2:$A$192</c:f>
              <c:numCache>
                <c:formatCode>[$-9]mmm/yy</c:formatCode>
                <c:ptCount val="191"/>
                <c:pt idx="0">
                  <c:v>40179</c:v>
                </c:pt>
                <c:pt idx="1">
                  <c:v>40210</c:v>
                </c:pt>
                <c:pt idx="2">
                  <c:v>40238</c:v>
                </c:pt>
                <c:pt idx="3">
                  <c:v>40269</c:v>
                </c:pt>
                <c:pt idx="4">
                  <c:v>40299</c:v>
                </c:pt>
                <c:pt idx="5">
                  <c:v>40330</c:v>
                </c:pt>
                <c:pt idx="6">
                  <c:v>40360</c:v>
                </c:pt>
                <c:pt idx="7">
                  <c:v>40391</c:v>
                </c:pt>
                <c:pt idx="8">
                  <c:v>40422</c:v>
                </c:pt>
                <c:pt idx="9">
                  <c:v>40452</c:v>
                </c:pt>
                <c:pt idx="10">
                  <c:v>40483</c:v>
                </c:pt>
                <c:pt idx="11">
                  <c:v>40513</c:v>
                </c:pt>
                <c:pt idx="12">
                  <c:v>40544</c:v>
                </c:pt>
                <c:pt idx="13">
                  <c:v>40575</c:v>
                </c:pt>
                <c:pt idx="14">
                  <c:v>40603</c:v>
                </c:pt>
                <c:pt idx="15">
                  <c:v>40634</c:v>
                </c:pt>
                <c:pt idx="16">
                  <c:v>40664</c:v>
                </c:pt>
                <c:pt idx="17">
                  <c:v>40695</c:v>
                </c:pt>
                <c:pt idx="18">
                  <c:v>40725</c:v>
                </c:pt>
                <c:pt idx="19">
                  <c:v>40756</c:v>
                </c:pt>
                <c:pt idx="20">
                  <c:v>40787</c:v>
                </c:pt>
                <c:pt idx="21">
                  <c:v>40817</c:v>
                </c:pt>
                <c:pt idx="22">
                  <c:v>40848</c:v>
                </c:pt>
                <c:pt idx="23">
                  <c:v>40878</c:v>
                </c:pt>
                <c:pt idx="24">
                  <c:v>40909</c:v>
                </c:pt>
                <c:pt idx="25">
                  <c:v>40940</c:v>
                </c:pt>
                <c:pt idx="26">
                  <c:v>40969</c:v>
                </c:pt>
                <c:pt idx="27">
                  <c:v>41000</c:v>
                </c:pt>
                <c:pt idx="28">
                  <c:v>41030</c:v>
                </c:pt>
                <c:pt idx="29">
                  <c:v>41061</c:v>
                </c:pt>
                <c:pt idx="30">
                  <c:v>41091</c:v>
                </c:pt>
                <c:pt idx="31">
                  <c:v>41122</c:v>
                </c:pt>
                <c:pt idx="32">
                  <c:v>41153</c:v>
                </c:pt>
                <c:pt idx="33">
                  <c:v>41183</c:v>
                </c:pt>
                <c:pt idx="34">
                  <c:v>41214</c:v>
                </c:pt>
                <c:pt idx="35">
                  <c:v>41244</c:v>
                </c:pt>
                <c:pt idx="36">
                  <c:v>41275</c:v>
                </c:pt>
                <c:pt idx="37">
                  <c:v>41306</c:v>
                </c:pt>
                <c:pt idx="38">
                  <c:v>41334</c:v>
                </c:pt>
                <c:pt idx="39">
                  <c:v>41365</c:v>
                </c:pt>
                <c:pt idx="40">
                  <c:v>41395</c:v>
                </c:pt>
                <c:pt idx="41">
                  <c:v>41426</c:v>
                </c:pt>
                <c:pt idx="42">
                  <c:v>41456</c:v>
                </c:pt>
                <c:pt idx="43">
                  <c:v>41487</c:v>
                </c:pt>
                <c:pt idx="44">
                  <c:v>41518</c:v>
                </c:pt>
                <c:pt idx="45">
                  <c:v>41548</c:v>
                </c:pt>
                <c:pt idx="46">
                  <c:v>41579</c:v>
                </c:pt>
                <c:pt idx="47">
                  <c:v>41609</c:v>
                </c:pt>
                <c:pt idx="48">
                  <c:v>41640</c:v>
                </c:pt>
                <c:pt idx="49">
                  <c:v>41671</c:v>
                </c:pt>
                <c:pt idx="50">
                  <c:v>41699</c:v>
                </c:pt>
                <c:pt idx="51">
                  <c:v>41730</c:v>
                </c:pt>
                <c:pt idx="52">
                  <c:v>41760</c:v>
                </c:pt>
                <c:pt idx="53">
                  <c:v>41791</c:v>
                </c:pt>
                <c:pt idx="54">
                  <c:v>41821</c:v>
                </c:pt>
                <c:pt idx="55">
                  <c:v>41852</c:v>
                </c:pt>
                <c:pt idx="56">
                  <c:v>41883</c:v>
                </c:pt>
                <c:pt idx="57">
                  <c:v>41913</c:v>
                </c:pt>
                <c:pt idx="58">
                  <c:v>41944</c:v>
                </c:pt>
                <c:pt idx="59">
                  <c:v>41974</c:v>
                </c:pt>
                <c:pt idx="60">
                  <c:v>42005</c:v>
                </c:pt>
                <c:pt idx="61">
                  <c:v>42036</c:v>
                </c:pt>
                <c:pt idx="62">
                  <c:v>42064</c:v>
                </c:pt>
                <c:pt idx="63">
                  <c:v>42095</c:v>
                </c:pt>
                <c:pt idx="64">
                  <c:v>42125</c:v>
                </c:pt>
                <c:pt idx="65">
                  <c:v>42156</c:v>
                </c:pt>
                <c:pt idx="66">
                  <c:v>42186</c:v>
                </c:pt>
                <c:pt idx="67">
                  <c:v>42217</c:v>
                </c:pt>
                <c:pt idx="68">
                  <c:v>42248</c:v>
                </c:pt>
                <c:pt idx="69">
                  <c:v>42278</c:v>
                </c:pt>
                <c:pt idx="70">
                  <c:v>42309</c:v>
                </c:pt>
                <c:pt idx="71">
                  <c:v>42339</c:v>
                </c:pt>
                <c:pt idx="72">
                  <c:v>42370</c:v>
                </c:pt>
                <c:pt idx="73">
                  <c:v>42401</c:v>
                </c:pt>
                <c:pt idx="74">
                  <c:v>42430</c:v>
                </c:pt>
                <c:pt idx="75">
                  <c:v>42461</c:v>
                </c:pt>
                <c:pt idx="76">
                  <c:v>42491</c:v>
                </c:pt>
                <c:pt idx="77">
                  <c:v>42522</c:v>
                </c:pt>
                <c:pt idx="78">
                  <c:v>42552</c:v>
                </c:pt>
                <c:pt idx="79">
                  <c:v>42583</c:v>
                </c:pt>
                <c:pt idx="80">
                  <c:v>42614</c:v>
                </c:pt>
                <c:pt idx="81">
                  <c:v>42644</c:v>
                </c:pt>
                <c:pt idx="82">
                  <c:v>42675</c:v>
                </c:pt>
                <c:pt idx="83">
                  <c:v>42705</c:v>
                </c:pt>
                <c:pt idx="84">
                  <c:v>42736</c:v>
                </c:pt>
                <c:pt idx="85">
                  <c:v>42767</c:v>
                </c:pt>
                <c:pt idx="86">
                  <c:v>42795</c:v>
                </c:pt>
                <c:pt idx="87">
                  <c:v>42826</c:v>
                </c:pt>
                <c:pt idx="88">
                  <c:v>42856</c:v>
                </c:pt>
                <c:pt idx="89">
                  <c:v>42887</c:v>
                </c:pt>
                <c:pt idx="90">
                  <c:v>42917</c:v>
                </c:pt>
                <c:pt idx="91">
                  <c:v>42948</c:v>
                </c:pt>
                <c:pt idx="92">
                  <c:v>42979</c:v>
                </c:pt>
                <c:pt idx="93">
                  <c:v>43009</c:v>
                </c:pt>
                <c:pt idx="94">
                  <c:v>43040</c:v>
                </c:pt>
                <c:pt idx="95">
                  <c:v>43070</c:v>
                </c:pt>
                <c:pt idx="96">
                  <c:v>43101</c:v>
                </c:pt>
                <c:pt idx="97">
                  <c:v>43132</c:v>
                </c:pt>
                <c:pt idx="98">
                  <c:v>43160</c:v>
                </c:pt>
                <c:pt idx="99">
                  <c:v>43191</c:v>
                </c:pt>
                <c:pt idx="100">
                  <c:v>43221</c:v>
                </c:pt>
                <c:pt idx="101">
                  <c:v>43252</c:v>
                </c:pt>
                <c:pt idx="102">
                  <c:v>43282</c:v>
                </c:pt>
                <c:pt idx="103">
                  <c:v>43313</c:v>
                </c:pt>
                <c:pt idx="104">
                  <c:v>43344</c:v>
                </c:pt>
                <c:pt idx="105">
                  <c:v>43374</c:v>
                </c:pt>
                <c:pt idx="106">
                  <c:v>43405</c:v>
                </c:pt>
                <c:pt idx="107">
                  <c:v>43435</c:v>
                </c:pt>
                <c:pt idx="108">
                  <c:v>43466</c:v>
                </c:pt>
                <c:pt idx="109">
                  <c:v>43497</c:v>
                </c:pt>
                <c:pt idx="110">
                  <c:v>43525</c:v>
                </c:pt>
                <c:pt idx="111">
                  <c:v>43556</c:v>
                </c:pt>
                <c:pt idx="112">
                  <c:v>43586</c:v>
                </c:pt>
                <c:pt idx="113">
                  <c:v>43617</c:v>
                </c:pt>
                <c:pt idx="114">
                  <c:v>43647</c:v>
                </c:pt>
                <c:pt idx="115">
                  <c:v>43678</c:v>
                </c:pt>
                <c:pt idx="116">
                  <c:v>43709</c:v>
                </c:pt>
                <c:pt idx="117">
                  <c:v>43739</c:v>
                </c:pt>
                <c:pt idx="118">
                  <c:v>43770</c:v>
                </c:pt>
                <c:pt idx="119">
                  <c:v>43800</c:v>
                </c:pt>
                <c:pt idx="120">
                  <c:v>43831</c:v>
                </c:pt>
                <c:pt idx="121">
                  <c:v>43862</c:v>
                </c:pt>
                <c:pt idx="122">
                  <c:v>43891</c:v>
                </c:pt>
                <c:pt idx="123">
                  <c:v>43922</c:v>
                </c:pt>
                <c:pt idx="124">
                  <c:v>43952</c:v>
                </c:pt>
                <c:pt idx="125">
                  <c:v>43983</c:v>
                </c:pt>
                <c:pt idx="126">
                  <c:v>44013</c:v>
                </c:pt>
                <c:pt idx="127">
                  <c:v>44044</c:v>
                </c:pt>
                <c:pt idx="128">
                  <c:v>44075</c:v>
                </c:pt>
                <c:pt idx="129">
                  <c:v>44105</c:v>
                </c:pt>
                <c:pt idx="130">
                  <c:v>44136</c:v>
                </c:pt>
                <c:pt idx="131">
                  <c:v>44166</c:v>
                </c:pt>
                <c:pt idx="132">
                  <c:v>44197</c:v>
                </c:pt>
                <c:pt idx="133">
                  <c:v>44228</c:v>
                </c:pt>
                <c:pt idx="134">
                  <c:v>44256</c:v>
                </c:pt>
                <c:pt idx="135">
                  <c:v>44287</c:v>
                </c:pt>
                <c:pt idx="136">
                  <c:v>44317</c:v>
                </c:pt>
                <c:pt idx="137">
                  <c:v>44348</c:v>
                </c:pt>
                <c:pt idx="138">
                  <c:v>44378</c:v>
                </c:pt>
                <c:pt idx="139">
                  <c:v>44409</c:v>
                </c:pt>
                <c:pt idx="140">
                  <c:v>44440</c:v>
                </c:pt>
                <c:pt idx="141">
                  <c:v>44470</c:v>
                </c:pt>
                <c:pt idx="142">
                  <c:v>44501</c:v>
                </c:pt>
                <c:pt idx="143">
                  <c:v>44531</c:v>
                </c:pt>
                <c:pt idx="144">
                  <c:v>44562</c:v>
                </c:pt>
                <c:pt idx="145">
                  <c:v>44593</c:v>
                </c:pt>
                <c:pt idx="146">
                  <c:v>44621</c:v>
                </c:pt>
                <c:pt idx="147">
                  <c:v>44652</c:v>
                </c:pt>
                <c:pt idx="148">
                  <c:v>44682</c:v>
                </c:pt>
                <c:pt idx="149">
                  <c:v>44713</c:v>
                </c:pt>
                <c:pt idx="150">
                  <c:v>44743</c:v>
                </c:pt>
                <c:pt idx="151">
                  <c:v>44774</c:v>
                </c:pt>
                <c:pt idx="152">
                  <c:v>44805</c:v>
                </c:pt>
                <c:pt idx="153">
                  <c:v>44835</c:v>
                </c:pt>
                <c:pt idx="154">
                  <c:v>44866</c:v>
                </c:pt>
                <c:pt idx="155">
                  <c:v>44896</c:v>
                </c:pt>
                <c:pt idx="156">
                  <c:v>44927</c:v>
                </c:pt>
                <c:pt idx="157">
                  <c:v>44958</c:v>
                </c:pt>
                <c:pt idx="158">
                  <c:v>44986</c:v>
                </c:pt>
                <c:pt idx="159">
                  <c:v>45017</c:v>
                </c:pt>
                <c:pt idx="160">
                  <c:v>45047</c:v>
                </c:pt>
                <c:pt idx="161">
                  <c:v>45078</c:v>
                </c:pt>
                <c:pt idx="162">
                  <c:v>45108</c:v>
                </c:pt>
                <c:pt idx="163">
                  <c:v>45139</c:v>
                </c:pt>
                <c:pt idx="164">
                  <c:v>45170</c:v>
                </c:pt>
                <c:pt idx="165">
                  <c:v>45200</c:v>
                </c:pt>
                <c:pt idx="166">
                  <c:v>45231</c:v>
                </c:pt>
                <c:pt idx="167">
                  <c:v>45261</c:v>
                </c:pt>
                <c:pt idx="168">
                  <c:v>45292</c:v>
                </c:pt>
                <c:pt idx="169">
                  <c:v>45323</c:v>
                </c:pt>
                <c:pt idx="170">
                  <c:v>45352</c:v>
                </c:pt>
                <c:pt idx="171">
                  <c:v>45383</c:v>
                </c:pt>
                <c:pt idx="172">
                  <c:v>45413</c:v>
                </c:pt>
                <c:pt idx="173">
                  <c:v>45444</c:v>
                </c:pt>
                <c:pt idx="174">
                  <c:v>45474</c:v>
                </c:pt>
                <c:pt idx="175">
                  <c:v>45505</c:v>
                </c:pt>
                <c:pt idx="176">
                  <c:v>45536</c:v>
                </c:pt>
                <c:pt idx="177">
                  <c:v>45566</c:v>
                </c:pt>
                <c:pt idx="178">
                  <c:v>45597</c:v>
                </c:pt>
                <c:pt idx="179">
                  <c:v>45627</c:v>
                </c:pt>
                <c:pt idx="180">
                  <c:v>45658</c:v>
                </c:pt>
                <c:pt idx="181">
                  <c:v>45689</c:v>
                </c:pt>
                <c:pt idx="182">
                  <c:v>45717</c:v>
                </c:pt>
                <c:pt idx="183">
                  <c:v>45748</c:v>
                </c:pt>
                <c:pt idx="184">
                  <c:v>45778</c:v>
                </c:pt>
                <c:pt idx="185">
                  <c:v>45809</c:v>
                </c:pt>
                <c:pt idx="186">
                  <c:v>45839</c:v>
                </c:pt>
                <c:pt idx="187">
                  <c:v>45870</c:v>
                </c:pt>
                <c:pt idx="188">
                  <c:v>45901</c:v>
                </c:pt>
                <c:pt idx="189">
                  <c:v>45931</c:v>
                </c:pt>
                <c:pt idx="190">
                  <c:v>45962</c:v>
                </c:pt>
              </c:numCache>
            </c:numRef>
          </c:cat>
          <c:val>
            <c:numRef>
              <c:f>'F.I.24'!$C$2:$C$192</c:f>
              <c:numCache>
                <c:formatCode>0.0</c:formatCode>
                <c:ptCount val="191"/>
                <c:pt idx="0">
                  <c:v>0.62282954430301296</c:v>
                </c:pt>
                <c:pt idx="1">
                  <c:v>0.72979824955182804</c:v>
                </c:pt>
                <c:pt idx="2">
                  <c:v>0.63638748649997801</c:v>
                </c:pt>
                <c:pt idx="3">
                  <c:v>0.86999233627815997</c:v>
                </c:pt>
                <c:pt idx="4">
                  <c:v>0.62845127994761496</c:v>
                </c:pt>
                <c:pt idx="5">
                  <c:v>0.40819203006558702</c:v>
                </c:pt>
                <c:pt idx="6">
                  <c:v>4.3217301603420298E-3</c:v>
                </c:pt>
                <c:pt idx="7">
                  <c:v>9.0770743946554405E-2</c:v>
                </c:pt>
                <c:pt idx="8">
                  <c:v>-0.154752705926747</c:v>
                </c:pt>
                <c:pt idx="9">
                  <c:v>0.154722082496597</c:v>
                </c:pt>
                <c:pt idx="10">
                  <c:v>-0.40454326648950301</c:v>
                </c:pt>
                <c:pt idx="11">
                  <c:v>-0.119277775167607</c:v>
                </c:pt>
                <c:pt idx="12">
                  <c:v>-0.50698412389577696</c:v>
                </c:pt>
                <c:pt idx="13">
                  <c:v>-0.16326890542807401</c:v>
                </c:pt>
                <c:pt idx="14">
                  <c:v>-0.303623783324455</c:v>
                </c:pt>
                <c:pt idx="15">
                  <c:v>-9.9815207161300504E-2</c:v>
                </c:pt>
                <c:pt idx="16">
                  <c:v>-7.1729467304981101E-2</c:v>
                </c:pt>
                <c:pt idx="17">
                  <c:v>-0.56058042674694397</c:v>
                </c:pt>
                <c:pt idx="18">
                  <c:v>-0.69439456892785201</c:v>
                </c:pt>
                <c:pt idx="19">
                  <c:v>-0.65107843998620196</c:v>
                </c:pt>
                <c:pt idx="20">
                  <c:v>-0.57676038881783498</c:v>
                </c:pt>
                <c:pt idx="21">
                  <c:v>-0.56720817514724398</c:v>
                </c:pt>
                <c:pt idx="22">
                  <c:v>-0.44431635755222498</c:v>
                </c:pt>
                <c:pt idx="23">
                  <c:v>-0.66281404712418501</c:v>
                </c:pt>
                <c:pt idx="24">
                  <c:v>-0.59341901798531504</c:v>
                </c:pt>
                <c:pt idx="25">
                  <c:v>-0.51282109761210903</c:v>
                </c:pt>
                <c:pt idx="26">
                  <c:v>-0.445258150989085</c:v>
                </c:pt>
                <c:pt idx="27">
                  <c:v>-0.25794745894514498</c:v>
                </c:pt>
                <c:pt idx="28">
                  <c:v>-0.60135411461356503</c:v>
                </c:pt>
                <c:pt idx="29">
                  <c:v>-0.53546213395783704</c:v>
                </c:pt>
                <c:pt idx="30">
                  <c:v>-0.700145568670688</c:v>
                </c:pt>
                <c:pt idx="31">
                  <c:v>-0.57227520331015902</c:v>
                </c:pt>
                <c:pt idx="32">
                  <c:v>-0.78303234665730803</c:v>
                </c:pt>
                <c:pt idx="33">
                  <c:v>-0.87238244051023395</c:v>
                </c:pt>
                <c:pt idx="34">
                  <c:v>-0.75988345155625603</c:v>
                </c:pt>
                <c:pt idx="35">
                  <c:v>-0.79176284861817103</c:v>
                </c:pt>
                <c:pt idx="36">
                  <c:v>-0.94280086389305695</c:v>
                </c:pt>
                <c:pt idx="37">
                  <c:v>-0.63630004468361101</c:v>
                </c:pt>
                <c:pt idx="38">
                  <c:v>-0.74868166548208304</c:v>
                </c:pt>
                <c:pt idx="39">
                  <c:v>-0.66566438742286205</c:v>
                </c:pt>
                <c:pt idx="40">
                  <c:v>-0.73664385083932304</c:v>
                </c:pt>
                <c:pt idx="41">
                  <c:v>-0.83502069770905596</c:v>
                </c:pt>
                <c:pt idx="42">
                  <c:v>-0.84139679057533101</c:v>
                </c:pt>
                <c:pt idx="43">
                  <c:v>-0.66665826366094805</c:v>
                </c:pt>
                <c:pt idx="44">
                  <c:v>-0.53677036582533499</c:v>
                </c:pt>
                <c:pt idx="45">
                  <c:v>-0.70271391468655298</c:v>
                </c:pt>
                <c:pt idx="46">
                  <c:v>-0.79967444140316302</c:v>
                </c:pt>
                <c:pt idx="47">
                  <c:v>-0.89660057262322901</c:v>
                </c:pt>
                <c:pt idx="48">
                  <c:v>-0.93102538380428201</c:v>
                </c:pt>
                <c:pt idx="49">
                  <c:v>-0.38275546602108002</c:v>
                </c:pt>
                <c:pt idx="50">
                  <c:v>-0.264020510747142</c:v>
                </c:pt>
                <c:pt idx="51">
                  <c:v>-0.37710415602717001</c:v>
                </c:pt>
                <c:pt idx="52">
                  <c:v>-0.461040151838912</c:v>
                </c:pt>
                <c:pt idx="53">
                  <c:v>-0.60733834166916001</c:v>
                </c:pt>
                <c:pt idx="54">
                  <c:v>-7.44013854177316E-2</c:v>
                </c:pt>
                <c:pt idx="55">
                  <c:v>-1.0450155587264601E-2</c:v>
                </c:pt>
                <c:pt idx="56">
                  <c:v>0.20432292288071999</c:v>
                </c:pt>
                <c:pt idx="57">
                  <c:v>0.222922195211711</c:v>
                </c:pt>
                <c:pt idx="58">
                  <c:v>-3.6686473379243401E-3</c:v>
                </c:pt>
                <c:pt idx="59">
                  <c:v>-0.10378289957258</c:v>
                </c:pt>
                <c:pt idx="60">
                  <c:v>-0.29713658115445701</c:v>
                </c:pt>
                <c:pt idx="61">
                  <c:v>6.2723011363434694E-2</c:v>
                </c:pt>
                <c:pt idx="62">
                  <c:v>-0.23066546447681799</c:v>
                </c:pt>
                <c:pt idx="63">
                  <c:v>-6.5505754202679706E-2</c:v>
                </c:pt>
                <c:pt idx="64">
                  <c:v>-0.37697158207418902</c:v>
                </c:pt>
                <c:pt idx="65">
                  <c:v>-0.305938667990652</c:v>
                </c:pt>
                <c:pt idx="66">
                  <c:v>-0.25086397561476798</c:v>
                </c:pt>
                <c:pt idx="67">
                  <c:v>-0.46096984197104202</c:v>
                </c:pt>
                <c:pt idx="68">
                  <c:v>0.28617513394074801</c:v>
                </c:pt>
                <c:pt idx="69">
                  <c:v>-0.12609450717161699</c:v>
                </c:pt>
                <c:pt idx="70">
                  <c:v>-0.19528428074295001</c:v>
                </c:pt>
                <c:pt idx="71">
                  <c:v>-0.35908817583216202</c:v>
                </c:pt>
                <c:pt idx="72">
                  <c:v>-0.61747314799096598</c:v>
                </c:pt>
                <c:pt idx="73">
                  <c:v>-0.75928105246676802</c:v>
                </c:pt>
                <c:pt idx="74">
                  <c:v>-0.68525885169995604</c:v>
                </c:pt>
                <c:pt idx="75">
                  <c:v>-0.73524461454759005</c:v>
                </c:pt>
                <c:pt idx="76">
                  <c:v>-0.70987388672334895</c:v>
                </c:pt>
                <c:pt idx="77">
                  <c:v>-0.57117868305201402</c:v>
                </c:pt>
                <c:pt idx="78">
                  <c:v>-0.84168831747404105</c:v>
                </c:pt>
                <c:pt idx="79">
                  <c:v>-0.92152952442654301</c:v>
                </c:pt>
                <c:pt idx="80">
                  <c:v>-1.0491246029783301</c:v>
                </c:pt>
                <c:pt idx="81">
                  <c:v>-0.95608583746920195</c:v>
                </c:pt>
                <c:pt idx="82">
                  <c:v>-0.94694629211598302</c:v>
                </c:pt>
                <c:pt idx="83">
                  <c:v>-0.93900353409497395</c:v>
                </c:pt>
                <c:pt idx="84">
                  <c:v>-1.09107048615811</c:v>
                </c:pt>
                <c:pt idx="85">
                  <c:v>-1.1334864338464401</c:v>
                </c:pt>
                <c:pt idx="86">
                  <c:v>0.461338358824043</c:v>
                </c:pt>
                <c:pt idx="87">
                  <c:v>1.22968980537037</c:v>
                </c:pt>
                <c:pt idx="88">
                  <c:v>0.34116725548667098</c:v>
                </c:pt>
                <c:pt idx="89">
                  <c:v>0.154811901228602</c:v>
                </c:pt>
                <c:pt idx="90">
                  <c:v>-0.28558887507881903</c:v>
                </c:pt>
                <c:pt idx="91">
                  <c:v>-0.30430157885364401</c:v>
                </c:pt>
                <c:pt idx="92">
                  <c:v>-0.64392664664516797</c:v>
                </c:pt>
                <c:pt idx="93">
                  <c:v>-0.50177840196457901</c:v>
                </c:pt>
                <c:pt idx="94">
                  <c:v>-0.85434780146972999</c:v>
                </c:pt>
                <c:pt idx="95">
                  <c:v>-0.78303046210177196</c:v>
                </c:pt>
                <c:pt idx="96">
                  <c:v>-0.76672775818280403</c:v>
                </c:pt>
                <c:pt idx="97">
                  <c:v>-0.77829243774955004</c:v>
                </c:pt>
                <c:pt idx="98">
                  <c:v>-0.57921830094146998</c:v>
                </c:pt>
                <c:pt idx="99">
                  <c:v>-0.57406356275665604</c:v>
                </c:pt>
                <c:pt idx="100">
                  <c:v>-0.74087989064894</c:v>
                </c:pt>
                <c:pt idx="101">
                  <c:v>-0.70020151931484997</c:v>
                </c:pt>
                <c:pt idx="102">
                  <c:v>-0.37987310675490799</c:v>
                </c:pt>
                <c:pt idx="103">
                  <c:v>-0.42494315516450798</c:v>
                </c:pt>
                <c:pt idx="104">
                  <c:v>-0.47318265700454798</c:v>
                </c:pt>
                <c:pt idx="105">
                  <c:v>-0.60385031350392404</c:v>
                </c:pt>
                <c:pt idx="106">
                  <c:v>-0.34458385721595403</c:v>
                </c:pt>
                <c:pt idx="107">
                  <c:v>-0.602763493584345</c:v>
                </c:pt>
                <c:pt idx="108">
                  <c:v>-0.43482335396914801</c:v>
                </c:pt>
                <c:pt idx="109">
                  <c:v>-0.59019294147365198</c:v>
                </c:pt>
                <c:pt idx="110">
                  <c:v>-0.33008629681594898</c:v>
                </c:pt>
                <c:pt idx="111">
                  <c:v>-0.69553272431809698</c:v>
                </c:pt>
                <c:pt idx="112">
                  <c:v>-0.63391313613142597</c:v>
                </c:pt>
                <c:pt idx="113">
                  <c:v>-0.75409278135869096</c:v>
                </c:pt>
                <c:pt idx="114">
                  <c:v>-0.66992204053893201</c:v>
                </c:pt>
                <c:pt idx="115">
                  <c:v>-0.68736370809782199</c:v>
                </c:pt>
                <c:pt idx="116">
                  <c:v>-0.826495522845616</c:v>
                </c:pt>
                <c:pt idx="117">
                  <c:v>-0.97013783891938299</c:v>
                </c:pt>
                <c:pt idx="118">
                  <c:v>-0.84370800836617998</c:v>
                </c:pt>
                <c:pt idx="119">
                  <c:v>-0.67421051835608603</c:v>
                </c:pt>
                <c:pt idx="120">
                  <c:v>-0.83783735621969802</c:v>
                </c:pt>
                <c:pt idx="121">
                  <c:v>-0.85898440952333999</c:v>
                </c:pt>
                <c:pt idx="122">
                  <c:v>-0.88861926427300997</c:v>
                </c:pt>
                <c:pt idx="123">
                  <c:v>-0.93135887771057402</c:v>
                </c:pt>
                <c:pt idx="124">
                  <c:v>-0.84319181850838598</c:v>
                </c:pt>
                <c:pt idx="125">
                  <c:v>-0.50119404869434003</c:v>
                </c:pt>
                <c:pt idx="126">
                  <c:v>-0.31855166007553298</c:v>
                </c:pt>
                <c:pt idx="127">
                  <c:v>-0.383038922939343</c:v>
                </c:pt>
                <c:pt idx="128">
                  <c:v>-0.28142595928939101</c:v>
                </c:pt>
                <c:pt idx="129">
                  <c:v>-0.45227576052832402</c:v>
                </c:pt>
                <c:pt idx="130">
                  <c:v>-0.36056481500649801</c:v>
                </c:pt>
                <c:pt idx="131">
                  <c:v>-0.602812710527315</c:v>
                </c:pt>
                <c:pt idx="132">
                  <c:v>-0.55225104669119296</c:v>
                </c:pt>
                <c:pt idx="133">
                  <c:v>-0.539467405832044</c:v>
                </c:pt>
                <c:pt idx="134">
                  <c:v>-0.52825062861223404</c:v>
                </c:pt>
                <c:pt idx="135">
                  <c:v>-0.69390064489596504</c:v>
                </c:pt>
                <c:pt idx="136">
                  <c:v>-0.35847329392697302</c:v>
                </c:pt>
                <c:pt idx="137">
                  <c:v>-0.18315203107817199</c:v>
                </c:pt>
                <c:pt idx="138">
                  <c:v>0.188881569880997</c:v>
                </c:pt>
                <c:pt idx="139">
                  <c:v>-0.24929621902695501</c:v>
                </c:pt>
                <c:pt idx="140">
                  <c:v>-0.15302511212926601</c:v>
                </c:pt>
                <c:pt idx="141">
                  <c:v>-0.62364584895078501</c:v>
                </c:pt>
                <c:pt idx="142">
                  <c:v>-1.1250035613100799</c:v>
                </c:pt>
                <c:pt idx="143">
                  <c:v>-0.96540745004769102</c:v>
                </c:pt>
                <c:pt idx="144">
                  <c:v>-0.67556718433056395</c:v>
                </c:pt>
                <c:pt idx="145">
                  <c:v>-0.68425585377253595</c:v>
                </c:pt>
                <c:pt idx="146">
                  <c:v>-0.992684473560839</c:v>
                </c:pt>
                <c:pt idx="147">
                  <c:v>-0.29432958168069101</c:v>
                </c:pt>
                <c:pt idx="148">
                  <c:v>-0.29877888468844399</c:v>
                </c:pt>
                <c:pt idx="149">
                  <c:v>-4.7707025567712599E-2</c:v>
                </c:pt>
                <c:pt idx="150">
                  <c:v>-0.14968891010326801</c:v>
                </c:pt>
                <c:pt idx="151">
                  <c:v>-0.28277734163978102</c:v>
                </c:pt>
                <c:pt idx="152">
                  <c:v>-0.34751886182378999</c:v>
                </c:pt>
                <c:pt idx="153">
                  <c:v>-0.51033419356027598</c:v>
                </c:pt>
                <c:pt idx="154">
                  <c:v>-0.41956419616109503</c:v>
                </c:pt>
                <c:pt idx="155">
                  <c:v>-0.40689610561067702</c:v>
                </c:pt>
                <c:pt idx="156">
                  <c:v>-0.34996924272761698</c:v>
                </c:pt>
                <c:pt idx="157">
                  <c:v>2.5487966643195499</c:v>
                </c:pt>
                <c:pt idx="158">
                  <c:v>1.4382775728791299</c:v>
                </c:pt>
                <c:pt idx="159">
                  <c:v>0.68363356377059703</c:v>
                </c:pt>
                <c:pt idx="160">
                  <c:v>0.97244426807859397</c:v>
                </c:pt>
                <c:pt idx="161">
                  <c:v>0.84279340419783899</c:v>
                </c:pt>
                <c:pt idx="162">
                  <c:v>0.495709872305161</c:v>
                </c:pt>
                <c:pt idx="163">
                  <c:v>0.140500976266619</c:v>
                </c:pt>
                <c:pt idx="164">
                  <c:v>0.369502624192381</c:v>
                </c:pt>
                <c:pt idx="165">
                  <c:v>0.34291630117966898</c:v>
                </c:pt>
                <c:pt idx="166">
                  <c:v>0.71476164598110603</c:v>
                </c:pt>
                <c:pt idx="167">
                  <c:v>0.33961665465314</c:v>
                </c:pt>
                <c:pt idx="168">
                  <c:v>9.2132535522128495E-2</c:v>
                </c:pt>
                <c:pt idx="169">
                  <c:v>-0.58280215750176401</c:v>
                </c:pt>
                <c:pt idx="170">
                  <c:v>-0.41898843545644499</c:v>
                </c:pt>
                <c:pt idx="171">
                  <c:v>-0.158098196830011</c:v>
                </c:pt>
                <c:pt idx="172">
                  <c:v>-0.30869793933170597</c:v>
                </c:pt>
                <c:pt idx="173">
                  <c:v>-0.37090558325888701</c:v>
                </c:pt>
                <c:pt idx="174">
                  <c:v>-0.57833049496987499</c:v>
                </c:pt>
                <c:pt idx="175">
                  <c:v>-0.48638495353786099</c:v>
                </c:pt>
                <c:pt idx="176">
                  <c:v>-0.61938317113227803</c:v>
                </c:pt>
                <c:pt idx="177">
                  <c:v>-0.47503833696942899</c:v>
                </c:pt>
                <c:pt idx="178">
                  <c:v>-0.83541287679132903</c:v>
                </c:pt>
                <c:pt idx="179">
                  <c:v>-0.99084123916676403</c:v>
                </c:pt>
                <c:pt idx="180">
                  <c:v>-0.64983280396000098</c:v>
                </c:pt>
                <c:pt idx="181">
                  <c:v>-0.97060683915559698</c:v>
                </c:pt>
                <c:pt idx="182">
                  <c:v>-0.66205014248898297</c:v>
                </c:pt>
                <c:pt idx="183">
                  <c:v>-0.46441923277631703</c:v>
                </c:pt>
                <c:pt idx="184">
                  <c:v>-0.61823882630538096</c:v>
                </c:pt>
                <c:pt idx="185">
                  <c:v>-0.70186799749718998</c:v>
                </c:pt>
                <c:pt idx="186">
                  <c:v>-0.83104580866127198</c:v>
                </c:pt>
                <c:pt idx="187">
                  <c:v>-0.72584087068763203</c:v>
                </c:pt>
                <c:pt idx="188">
                  <c:v>-0.68808946754794398</c:v>
                </c:pt>
                <c:pt idx="189">
                  <c:v>-0.69279863104488404</c:v>
                </c:pt>
                <c:pt idx="190">
                  <c:v>-0.80939645099684299</c:v>
                </c:pt>
              </c:numCache>
            </c:numRef>
          </c:val>
          <c:smooth val="0"/>
          <c:extLst>
            <c:ext xmlns:c16="http://schemas.microsoft.com/office/drawing/2014/chart" uri="{C3380CC4-5D6E-409C-BE32-E72D297353CC}">
              <c16:uniqueId val="{00000001-93DE-4683-9B01-600203AF5E58}"/>
            </c:ext>
          </c:extLst>
        </c:ser>
        <c:dLbls>
          <c:showLegendKey val="0"/>
          <c:showVal val="0"/>
          <c:showCatName val="0"/>
          <c:showSerName val="0"/>
          <c:showPercent val="0"/>
          <c:showBubbleSize val="0"/>
        </c:dLbls>
        <c:marker val="1"/>
        <c:smooth val="0"/>
        <c:axId val="1300868672"/>
        <c:axId val="1300874432"/>
      </c:lineChart>
      <c:dateAx>
        <c:axId val="1955729983"/>
        <c:scaling>
          <c:orientation val="minMax"/>
          <c:min val="40179"/>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955714143"/>
        <c:crosses val="autoZero"/>
        <c:auto val="1"/>
        <c:lblOffset val="100"/>
        <c:baseTimeUnit val="months"/>
        <c:majorUnit val="12"/>
        <c:majorTimeUnit val="months"/>
      </c:dateAx>
      <c:valAx>
        <c:axId val="1955714143"/>
        <c:scaling>
          <c:orientation val="minMax"/>
          <c:max val="3"/>
          <c:min val="-1"/>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955729983"/>
        <c:crosses val="autoZero"/>
        <c:crossBetween val="midCat"/>
        <c:majorUnit val="1"/>
      </c:valAx>
      <c:valAx>
        <c:axId val="1300874432"/>
        <c:scaling>
          <c:orientation val="minMax"/>
          <c:max val="6"/>
          <c:min val="-2"/>
        </c:scaling>
        <c:delete val="0"/>
        <c:axPos val="r"/>
        <c:numFmt formatCode="0" sourceLinked="0"/>
        <c:majorTickMark val="out"/>
        <c:minorTickMark val="none"/>
        <c:tickLblPos val="nextTo"/>
        <c:spPr>
          <a:noFill/>
          <a:ln w="9525">
            <a:solidFill>
              <a:srgbClr val="000000"/>
            </a:solidFill>
            <a:prstDash val="soli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300868672"/>
        <c:crosses val="max"/>
        <c:crossBetween val="between"/>
        <c:majorUnit val="2"/>
      </c:valAx>
      <c:dateAx>
        <c:axId val="1300868672"/>
        <c:scaling>
          <c:orientation val="minMax"/>
        </c:scaling>
        <c:delete val="1"/>
        <c:axPos val="b"/>
        <c:numFmt formatCode="[$-9]mmm/yy" sourceLinked="1"/>
        <c:majorTickMark val="out"/>
        <c:minorTickMark val="none"/>
        <c:tickLblPos val="nextTo"/>
        <c:crossAx val="1300874432"/>
        <c:crosses val="autoZero"/>
        <c:auto val="1"/>
        <c:lblOffset val="100"/>
        <c:baseTimeUnit val="months"/>
      </c:dateAx>
      <c:spPr>
        <a:noFill/>
        <a:ln w="25400">
          <a:noFill/>
        </a:ln>
        <a:effectLst/>
        <a:extLst>
          <a:ext uri="{909E8E84-426E-40DD-AFC4-6F175D3DCCD1}">
            <a14:hiddenFill xmlns:a14="http://schemas.microsoft.com/office/drawing/2010/main">
              <a:noFill/>
            </a14:hiddenFill>
          </a:ext>
        </a:extLst>
      </c:spPr>
    </c:plotArea>
    <c:legend>
      <c:legendPos val="t"/>
      <c:layout>
        <c:manualLayout>
          <c:xMode val="edge"/>
          <c:yMode val="edge"/>
          <c:x val="0.13650769064981572"/>
          <c:y val="3.5374911388632399E-2"/>
          <c:w val="0.74904219997591204"/>
          <c:h val="4.7166548518176532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Arial" panose="020B0604020202020204" pitchFamily="34" charset="0"/>
            </a:defRPr>
          </a:pPr>
          <a:endParaRPr lang="es-CL"/>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1200" b="0">
          <a:solidFill>
            <a:schemeClr val="tx1"/>
          </a:solidFill>
          <a:latin typeface="Arial" panose="020B0604020202020204" pitchFamily="34" charset="0"/>
          <a:cs typeface="Arial" panose="020B0604020202020204" pitchFamily="34" charset="0"/>
        </a:defRPr>
      </a:pPr>
      <a:endParaRPr lang="es-CL"/>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3726028216445869E-2"/>
          <c:y val="6.3872893516815077E-2"/>
          <c:w val="0.91627397178355408"/>
          <c:h val="0.8395535911398927"/>
        </c:manualLayout>
      </c:layout>
      <c:barChart>
        <c:barDir val="col"/>
        <c:grouping val="stacked"/>
        <c:varyColors val="0"/>
        <c:ser>
          <c:idx val="0"/>
          <c:order val="0"/>
          <c:tx>
            <c:strRef>
              <c:f>'F.I.25'!$B$1</c:f>
              <c:strCache>
                <c:ptCount val="1"/>
                <c:pt idx="0">
                  <c:v>Sensitive goods</c:v>
                </c:pt>
              </c:strCache>
            </c:strRef>
          </c:tx>
          <c:spPr>
            <a:solidFill>
              <a:srgbClr val="002060"/>
            </a:solidFill>
            <a:ln>
              <a:noFill/>
            </a:ln>
            <a:effectLst/>
          </c:spPr>
          <c:invertIfNegative val="0"/>
          <c:cat>
            <c:numRef>
              <c:f>'F.I.25'!$A$2:$A$24</c:f>
              <c:numCache>
                <c:formatCode>[$-9]mmm/yy</c:formatCode>
                <c:ptCount val="23"/>
                <c:pt idx="0">
                  <c:v>45292</c:v>
                </c:pt>
                <c:pt idx="1">
                  <c:v>45323</c:v>
                </c:pt>
                <c:pt idx="2">
                  <c:v>45352</c:v>
                </c:pt>
                <c:pt idx="3">
                  <c:v>45383</c:v>
                </c:pt>
                <c:pt idx="4">
                  <c:v>45413</c:v>
                </c:pt>
                <c:pt idx="5">
                  <c:v>45444</c:v>
                </c:pt>
                <c:pt idx="6">
                  <c:v>45474</c:v>
                </c:pt>
                <c:pt idx="7">
                  <c:v>45505</c:v>
                </c:pt>
                <c:pt idx="8">
                  <c:v>45536</c:v>
                </c:pt>
                <c:pt idx="9">
                  <c:v>45566</c:v>
                </c:pt>
                <c:pt idx="10">
                  <c:v>45597</c:v>
                </c:pt>
                <c:pt idx="11">
                  <c:v>45627</c:v>
                </c:pt>
                <c:pt idx="12">
                  <c:v>45658</c:v>
                </c:pt>
                <c:pt idx="13">
                  <c:v>45689</c:v>
                </c:pt>
                <c:pt idx="14">
                  <c:v>45717</c:v>
                </c:pt>
                <c:pt idx="15">
                  <c:v>45748</c:v>
                </c:pt>
                <c:pt idx="16">
                  <c:v>45778</c:v>
                </c:pt>
                <c:pt idx="17">
                  <c:v>45809</c:v>
                </c:pt>
                <c:pt idx="18">
                  <c:v>45839</c:v>
                </c:pt>
                <c:pt idx="19">
                  <c:v>45870</c:v>
                </c:pt>
                <c:pt idx="20">
                  <c:v>45901</c:v>
                </c:pt>
                <c:pt idx="21">
                  <c:v>45931</c:v>
                </c:pt>
                <c:pt idx="22">
                  <c:v>45962</c:v>
                </c:pt>
              </c:numCache>
            </c:numRef>
          </c:cat>
          <c:val>
            <c:numRef>
              <c:f>'F.I.25'!$B$2:$B$24</c:f>
              <c:numCache>
                <c:formatCode>0.0</c:formatCode>
                <c:ptCount val="23"/>
                <c:pt idx="0">
                  <c:v>0.22047664355541785</c:v>
                </c:pt>
                <c:pt idx="1">
                  <c:v>0.14193929591881346</c:v>
                </c:pt>
                <c:pt idx="2">
                  <c:v>0.1262244564490578</c:v>
                </c:pt>
                <c:pt idx="3">
                  <c:v>1.298690480691884E-2</c:v>
                </c:pt>
                <c:pt idx="4">
                  <c:v>0.18182044061879477</c:v>
                </c:pt>
                <c:pt idx="5">
                  <c:v>-0.83950859894650054</c:v>
                </c:pt>
                <c:pt idx="6">
                  <c:v>0.59753151873193777</c:v>
                </c:pt>
                <c:pt idx="7">
                  <c:v>6.8097533625613898E-3</c:v>
                </c:pt>
                <c:pt idx="8">
                  <c:v>0.2961101453158923</c:v>
                </c:pt>
                <c:pt idx="9">
                  <c:v>-0.36570760982847461</c:v>
                </c:pt>
                <c:pt idx="10">
                  <c:v>0.32732675858043364</c:v>
                </c:pt>
                <c:pt idx="11">
                  <c:v>-0.27046755232454933</c:v>
                </c:pt>
                <c:pt idx="12">
                  <c:v>0.27051372444250793</c:v>
                </c:pt>
                <c:pt idx="13">
                  <c:v>8.5935481811948447E-2</c:v>
                </c:pt>
                <c:pt idx="14">
                  <c:v>-2.9804773814094939E-3</c:v>
                </c:pt>
                <c:pt idx="15">
                  <c:v>5.8349230265417572E-2</c:v>
                </c:pt>
                <c:pt idx="16">
                  <c:v>0.21234643862904345</c:v>
                </c:pt>
                <c:pt idx="17">
                  <c:v>-0.77459398231251819</c:v>
                </c:pt>
                <c:pt idx="18">
                  <c:v>0.32000220540457208</c:v>
                </c:pt>
                <c:pt idx="19">
                  <c:v>-0.16110588987952995</c:v>
                </c:pt>
                <c:pt idx="20">
                  <c:v>0.17362132634797667</c:v>
                </c:pt>
                <c:pt idx="21">
                  <c:v>-0.48649948287380118</c:v>
                </c:pt>
                <c:pt idx="22">
                  <c:v>0.23758932067696775</c:v>
                </c:pt>
              </c:numCache>
            </c:numRef>
          </c:val>
          <c:extLst>
            <c:ext xmlns:c16="http://schemas.microsoft.com/office/drawing/2014/chart" uri="{C3380CC4-5D6E-409C-BE32-E72D297353CC}">
              <c16:uniqueId val="{00000000-40EB-4575-B318-97085A9AA2B7}"/>
            </c:ext>
          </c:extLst>
        </c:ser>
        <c:ser>
          <c:idx val="1"/>
          <c:order val="1"/>
          <c:tx>
            <c:strRef>
              <c:f>'F.I.25'!$C$1</c:f>
              <c:strCache>
                <c:ptCount val="1"/>
                <c:pt idx="0">
                  <c:v>Remainder</c:v>
                </c:pt>
              </c:strCache>
            </c:strRef>
          </c:tx>
          <c:spPr>
            <a:solidFill>
              <a:srgbClr val="CCC1DA"/>
            </a:solidFill>
            <a:ln>
              <a:noFill/>
            </a:ln>
            <a:effectLst/>
          </c:spPr>
          <c:invertIfNegative val="0"/>
          <c:cat>
            <c:numRef>
              <c:f>'F.I.25'!$A$2:$A$24</c:f>
              <c:numCache>
                <c:formatCode>[$-9]mmm/yy</c:formatCode>
                <c:ptCount val="23"/>
                <c:pt idx="0">
                  <c:v>45292</c:v>
                </c:pt>
                <c:pt idx="1">
                  <c:v>45323</c:v>
                </c:pt>
                <c:pt idx="2">
                  <c:v>45352</c:v>
                </c:pt>
                <c:pt idx="3">
                  <c:v>45383</c:v>
                </c:pt>
                <c:pt idx="4">
                  <c:v>45413</c:v>
                </c:pt>
                <c:pt idx="5">
                  <c:v>45444</c:v>
                </c:pt>
                <c:pt idx="6">
                  <c:v>45474</c:v>
                </c:pt>
                <c:pt idx="7">
                  <c:v>45505</c:v>
                </c:pt>
                <c:pt idx="8">
                  <c:v>45536</c:v>
                </c:pt>
                <c:pt idx="9">
                  <c:v>45566</c:v>
                </c:pt>
                <c:pt idx="10">
                  <c:v>45597</c:v>
                </c:pt>
                <c:pt idx="11">
                  <c:v>45627</c:v>
                </c:pt>
                <c:pt idx="12">
                  <c:v>45658</c:v>
                </c:pt>
                <c:pt idx="13">
                  <c:v>45689</c:v>
                </c:pt>
                <c:pt idx="14">
                  <c:v>45717</c:v>
                </c:pt>
                <c:pt idx="15">
                  <c:v>45748</c:v>
                </c:pt>
                <c:pt idx="16">
                  <c:v>45778</c:v>
                </c:pt>
                <c:pt idx="17">
                  <c:v>45809</c:v>
                </c:pt>
                <c:pt idx="18">
                  <c:v>45839</c:v>
                </c:pt>
                <c:pt idx="19">
                  <c:v>45870</c:v>
                </c:pt>
                <c:pt idx="20">
                  <c:v>45901</c:v>
                </c:pt>
                <c:pt idx="21">
                  <c:v>45931</c:v>
                </c:pt>
                <c:pt idx="22">
                  <c:v>45962</c:v>
                </c:pt>
              </c:numCache>
            </c:numRef>
          </c:cat>
          <c:val>
            <c:numRef>
              <c:f>'F.I.25'!$C$2:$C$24</c:f>
              <c:numCache>
                <c:formatCode>0.0</c:formatCode>
                <c:ptCount val="23"/>
                <c:pt idx="0">
                  <c:v>0.9080122135835863</c:v>
                </c:pt>
                <c:pt idx="1">
                  <c:v>2.0206444880759983E-2</c:v>
                </c:pt>
                <c:pt idx="2">
                  <c:v>-0.36729182667313065</c:v>
                </c:pt>
                <c:pt idx="3">
                  <c:v>0.42076522881386685</c:v>
                </c:pt>
                <c:pt idx="4">
                  <c:v>0.24389384803930458</c:v>
                </c:pt>
                <c:pt idx="5">
                  <c:v>0.49848797036772541</c:v>
                </c:pt>
                <c:pt idx="6">
                  <c:v>7.6018549443734096E-2</c:v>
                </c:pt>
                <c:pt idx="7">
                  <c:v>0.22298064350105917</c:v>
                </c:pt>
                <c:pt idx="8">
                  <c:v>-0.13846897870679609</c:v>
                </c:pt>
                <c:pt idx="9">
                  <c:v>1.1728747352719167</c:v>
                </c:pt>
                <c:pt idx="10">
                  <c:v>-0.15688706544550995</c:v>
                </c:pt>
                <c:pt idx="11">
                  <c:v>-0.47898180529504708</c:v>
                </c:pt>
                <c:pt idx="12">
                  <c:v>0.55209370183735107</c:v>
                </c:pt>
                <c:pt idx="13">
                  <c:v>0.14319856647146456</c:v>
                </c:pt>
                <c:pt idx="14">
                  <c:v>0.58732868279447414</c:v>
                </c:pt>
                <c:pt idx="15">
                  <c:v>0.13106844355346284</c:v>
                </c:pt>
                <c:pt idx="16">
                  <c:v>0.12748986161832665</c:v>
                </c:pt>
                <c:pt idx="17">
                  <c:v>-0.41696875577624459</c:v>
                </c:pt>
                <c:pt idx="18">
                  <c:v>0.54793752660316919</c:v>
                </c:pt>
                <c:pt idx="19">
                  <c:v>0.20500284210997038</c:v>
                </c:pt>
                <c:pt idx="20">
                  <c:v>0.497230634089455</c:v>
                </c:pt>
                <c:pt idx="21">
                  <c:v>0.25366259196058172</c:v>
                </c:pt>
                <c:pt idx="22">
                  <c:v>-0.11025703041989515</c:v>
                </c:pt>
              </c:numCache>
            </c:numRef>
          </c:val>
          <c:extLst>
            <c:ext xmlns:c16="http://schemas.microsoft.com/office/drawing/2014/chart" uri="{C3380CC4-5D6E-409C-BE32-E72D297353CC}">
              <c16:uniqueId val="{00000001-40EB-4575-B318-97085A9AA2B7}"/>
            </c:ext>
          </c:extLst>
        </c:ser>
        <c:dLbls>
          <c:showLegendKey val="0"/>
          <c:showVal val="0"/>
          <c:showCatName val="0"/>
          <c:showSerName val="0"/>
          <c:showPercent val="0"/>
          <c:showBubbleSize val="0"/>
        </c:dLbls>
        <c:gapWidth val="150"/>
        <c:overlap val="100"/>
        <c:axId val="1295797616"/>
        <c:axId val="1295788016"/>
      </c:barChart>
      <c:lineChart>
        <c:grouping val="standard"/>
        <c:varyColors val="0"/>
        <c:ser>
          <c:idx val="3"/>
          <c:order val="3"/>
          <c:tx>
            <c:strRef>
              <c:f>'F.I.25'!$E$1</c:f>
              <c:strCache>
                <c:ptCount val="1"/>
                <c:pt idx="0">
                  <c:v>Events</c:v>
                </c:pt>
              </c:strCache>
            </c:strRef>
          </c:tx>
          <c:spPr>
            <a:ln w="12700" cap="rnd">
              <a:solidFill>
                <a:schemeClr val="bg1">
                  <a:lumMod val="65000"/>
                </a:schemeClr>
              </a:solidFill>
              <a:prstDash val="sysDash"/>
              <a:round/>
            </a:ln>
            <a:effectLst/>
          </c:spPr>
          <c:marker>
            <c:symbol val="none"/>
          </c:marker>
          <c:dPt>
            <c:idx val="5"/>
            <c:marker>
              <c:symbol val="none"/>
            </c:marker>
            <c:bubble3D val="0"/>
            <c:spPr>
              <a:ln w="12700" cap="rnd">
                <a:solidFill>
                  <a:schemeClr val="bg1">
                    <a:lumMod val="65000"/>
                  </a:schemeClr>
                </a:solidFill>
                <a:prstDash val="sysDash"/>
                <a:round/>
              </a:ln>
              <a:effectLst/>
            </c:spPr>
            <c:extLst>
              <c:ext xmlns:c16="http://schemas.microsoft.com/office/drawing/2014/chart" uri="{C3380CC4-5D6E-409C-BE32-E72D297353CC}">
                <c16:uniqueId val="{00000003-40EB-4575-B318-97085A9AA2B7}"/>
              </c:ext>
            </c:extLst>
          </c:dPt>
          <c:dPt>
            <c:idx val="17"/>
            <c:marker>
              <c:symbol val="none"/>
            </c:marker>
            <c:bubble3D val="0"/>
            <c:spPr>
              <a:ln w="12700" cap="rnd">
                <a:solidFill>
                  <a:schemeClr val="bg1">
                    <a:lumMod val="65000"/>
                  </a:schemeClr>
                </a:solidFill>
                <a:prstDash val="sysDash"/>
                <a:round/>
              </a:ln>
              <a:effectLst/>
            </c:spPr>
            <c:extLst>
              <c:ext xmlns:c16="http://schemas.microsoft.com/office/drawing/2014/chart" uri="{C3380CC4-5D6E-409C-BE32-E72D297353CC}">
                <c16:uniqueId val="{00000005-40EB-4575-B318-97085A9AA2B7}"/>
              </c:ext>
            </c:extLst>
          </c:dPt>
          <c:dPt>
            <c:idx val="21"/>
            <c:marker>
              <c:symbol val="none"/>
            </c:marker>
            <c:bubble3D val="0"/>
            <c:spPr>
              <a:ln w="12700" cap="rnd">
                <a:solidFill>
                  <a:schemeClr val="bg1">
                    <a:lumMod val="65000"/>
                  </a:schemeClr>
                </a:solidFill>
                <a:prstDash val="sysDash"/>
                <a:round/>
              </a:ln>
              <a:effectLst/>
            </c:spPr>
            <c:extLst>
              <c:ext xmlns:c16="http://schemas.microsoft.com/office/drawing/2014/chart" uri="{C3380CC4-5D6E-409C-BE32-E72D297353CC}">
                <c16:uniqueId val="{00000007-40EB-4575-B318-97085A9AA2B7}"/>
              </c:ext>
            </c:extLst>
          </c:dPt>
          <c:cat>
            <c:numRef>
              <c:f>'F.I.25'!$A$2:$A$24</c:f>
              <c:numCache>
                <c:formatCode>[$-9]mmm/yy</c:formatCode>
                <c:ptCount val="23"/>
                <c:pt idx="0">
                  <c:v>45292</c:v>
                </c:pt>
                <c:pt idx="1">
                  <c:v>45323</c:v>
                </c:pt>
                <c:pt idx="2">
                  <c:v>45352</c:v>
                </c:pt>
                <c:pt idx="3">
                  <c:v>45383</c:v>
                </c:pt>
                <c:pt idx="4">
                  <c:v>45413</c:v>
                </c:pt>
                <c:pt idx="5">
                  <c:v>45444</c:v>
                </c:pt>
                <c:pt idx="6">
                  <c:v>45474</c:v>
                </c:pt>
                <c:pt idx="7">
                  <c:v>45505</c:v>
                </c:pt>
                <c:pt idx="8">
                  <c:v>45536</c:v>
                </c:pt>
                <c:pt idx="9">
                  <c:v>45566</c:v>
                </c:pt>
                <c:pt idx="10">
                  <c:v>45597</c:v>
                </c:pt>
                <c:pt idx="11">
                  <c:v>45627</c:v>
                </c:pt>
                <c:pt idx="12">
                  <c:v>45658</c:v>
                </c:pt>
                <c:pt idx="13">
                  <c:v>45689</c:v>
                </c:pt>
                <c:pt idx="14">
                  <c:v>45717</c:v>
                </c:pt>
                <c:pt idx="15">
                  <c:v>45748</c:v>
                </c:pt>
                <c:pt idx="16">
                  <c:v>45778</c:v>
                </c:pt>
                <c:pt idx="17">
                  <c:v>45809</c:v>
                </c:pt>
                <c:pt idx="18">
                  <c:v>45839</c:v>
                </c:pt>
                <c:pt idx="19">
                  <c:v>45870</c:v>
                </c:pt>
                <c:pt idx="20">
                  <c:v>45901</c:v>
                </c:pt>
                <c:pt idx="21">
                  <c:v>45931</c:v>
                </c:pt>
                <c:pt idx="22">
                  <c:v>45962</c:v>
                </c:pt>
              </c:numCache>
            </c:numRef>
          </c:cat>
          <c:val>
            <c:numRef>
              <c:f>'F.I.25'!$E$2:$E$24</c:f>
              <c:numCache>
                <c:formatCode>General</c:formatCode>
                <c:ptCount val="23"/>
                <c:pt idx="4">
                  <c:v>-100</c:v>
                </c:pt>
                <c:pt idx="5">
                  <c:v>0</c:v>
                </c:pt>
                <c:pt idx="6">
                  <c:v>100</c:v>
                </c:pt>
                <c:pt idx="16">
                  <c:v>-100</c:v>
                </c:pt>
                <c:pt idx="17">
                  <c:v>0</c:v>
                </c:pt>
                <c:pt idx="18">
                  <c:v>100</c:v>
                </c:pt>
                <c:pt idx="20">
                  <c:v>-100</c:v>
                </c:pt>
                <c:pt idx="21">
                  <c:v>0</c:v>
                </c:pt>
                <c:pt idx="22">
                  <c:v>100</c:v>
                </c:pt>
              </c:numCache>
            </c:numRef>
          </c:val>
          <c:smooth val="0"/>
          <c:extLst>
            <c:ext xmlns:c16="http://schemas.microsoft.com/office/drawing/2014/chart" uri="{C3380CC4-5D6E-409C-BE32-E72D297353CC}">
              <c16:uniqueId val="{00000008-40EB-4575-B318-97085A9AA2B7}"/>
            </c:ext>
          </c:extLst>
        </c:ser>
        <c:dLbls>
          <c:showLegendKey val="0"/>
          <c:showVal val="0"/>
          <c:showCatName val="0"/>
          <c:showSerName val="0"/>
          <c:showPercent val="0"/>
          <c:showBubbleSize val="0"/>
        </c:dLbls>
        <c:marker val="1"/>
        <c:smooth val="0"/>
        <c:axId val="1295797616"/>
        <c:axId val="1295788016"/>
      </c:lineChart>
      <c:scatterChart>
        <c:scatterStyle val="lineMarker"/>
        <c:varyColors val="0"/>
        <c:ser>
          <c:idx val="2"/>
          <c:order val="2"/>
          <c:tx>
            <c:strRef>
              <c:f>'F.I.25'!$D$1</c:f>
              <c:strCache>
                <c:ptCount val="1"/>
                <c:pt idx="0">
                  <c:v>Goods CPI</c:v>
                </c:pt>
              </c:strCache>
            </c:strRef>
          </c:tx>
          <c:spPr>
            <a:ln w="25400" cap="rnd">
              <a:noFill/>
              <a:round/>
            </a:ln>
            <a:effectLst/>
          </c:spPr>
          <c:marker>
            <c:symbol val="diamond"/>
            <c:size val="7"/>
            <c:spPr>
              <a:solidFill>
                <a:schemeClr val="bg1"/>
              </a:solidFill>
              <a:ln w="9525">
                <a:solidFill>
                  <a:schemeClr val="accent1"/>
                </a:solidFill>
              </a:ln>
              <a:effectLst/>
            </c:spPr>
          </c:marker>
          <c:xVal>
            <c:numRef>
              <c:f>'F.I.25'!$A$2:$A$24</c:f>
              <c:numCache>
                <c:formatCode>[$-9]mmm/yy</c:formatCode>
                <c:ptCount val="23"/>
                <c:pt idx="0">
                  <c:v>45292</c:v>
                </c:pt>
                <c:pt idx="1">
                  <c:v>45323</c:v>
                </c:pt>
                <c:pt idx="2">
                  <c:v>45352</c:v>
                </c:pt>
                <c:pt idx="3">
                  <c:v>45383</c:v>
                </c:pt>
                <c:pt idx="4">
                  <c:v>45413</c:v>
                </c:pt>
                <c:pt idx="5">
                  <c:v>45444</c:v>
                </c:pt>
                <c:pt idx="6">
                  <c:v>45474</c:v>
                </c:pt>
                <c:pt idx="7">
                  <c:v>45505</c:v>
                </c:pt>
                <c:pt idx="8">
                  <c:v>45536</c:v>
                </c:pt>
                <c:pt idx="9">
                  <c:v>45566</c:v>
                </c:pt>
                <c:pt idx="10">
                  <c:v>45597</c:v>
                </c:pt>
                <c:pt idx="11">
                  <c:v>45627</c:v>
                </c:pt>
                <c:pt idx="12">
                  <c:v>45658</c:v>
                </c:pt>
                <c:pt idx="13">
                  <c:v>45689</c:v>
                </c:pt>
                <c:pt idx="14">
                  <c:v>45717</c:v>
                </c:pt>
                <c:pt idx="15">
                  <c:v>45748</c:v>
                </c:pt>
                <c:pt idx="16">
                  <c:v>45778</c:v>
                </c:pt>
                <c:pt idx="17">
                  <c:v>45809</c:v>
                </c:pt>
                <c:pt idx="18">
                  <c:v>45839</c:v>
                </c:pt>
                <c:pt idx="19">
                  <c:v>45870</c:v>
                </c:pt>
                <c:pt idx="20">
                  <c:v>45901</c:v>
                </c:pt>
                <c:pt idx="21">
                  <c:v>45931</c:v>
                </c:pt>
                <c:pt idx="22">
                  <c:v>45962</c:v>
                </c:pt>
              </c:numCache>
            </c:numRef>
          </c:xVal>
          <c:yVal>
            <c:numRef>
              <c:f>'F.I.25'!$D$2:$D$24</c:f>
              <c:numCache>
                <c:formatCode>0.0</c:formatCode>
                <c:ptCount val="23"/>
                <c:pt idx="0">
                  <c:v>1.1284888571390042</c:v>
                </c:pt>
                <c:pt idx="1">
                  <c:v>0.16214574079957345</c:v>
                </c:pt>
                <c:pt idx="2">
                  <c:v>-0.24106737022407287</c:v>
                </c:pt>
                <c:pt idx="3">
                  <c:v>0.43375213362078568</c:v>
                </c:pt>
                <c:pt idx="4">
                  <c:v>0.42571428865809935</c:v>
                </c:pt>
                <c:pt idx="5">
                  <c:v>-0.34102062857877513</c:v>
                </c:pt>
                <c:pt idx="6">
                  <c:v>0.67355006817567187</c:v>
                </c:pt>
                <c:pt idx="7">
                  <c:v>0.22979039686362057</c:v>
                </c:pt>
                <c:pt idx="8">
                  <c:v>0.15764116660909622</c:v>
                </c:pt>
                <c:pt idx="9">
                  <c:v>0.80716712544344205</c:v>
                </c:pt>
                <c:pt idx="10">
                  <c:v>0.17043969313492369</c:v>
                </c:pt>
                <c:pt idx="11">
                  <c:v>-0.74944935761959641</c:v>
                </c:pt>
                <c:pt idx="12">
                  <c:v>0.82260742627985906</c:v>
                </c:pt>
                <c:pt idx="13">
                  <c:v>0.22913404828341299</c:v>
                </c:pt>
                <c:pt idx="14">
                  <c:v>0.58434820541306465</c:v>
                </c:pt>
                <c:pt idx="15">
                  <c:v>0.18941767381888042</c:v>
                </c:pt>
                <c:pt idx="16">
                  <c:v>0.3398363002473701</c:v>
                </c:pt>
                <c:pt idx="17">
                  <c:v>-1.1915627380887628</c:v>
                </c:pt>
                <c:pt idx="18">
                  <c:v>0.86793973200774133</c:v>
                </c:pt>
                <c:pt idx="19">
                  <c:v>4.3896952230440434E-2</c:v>
                </c:pt>
                <c:pt idx="20">
                  <c:v>0.67085196043743167</c:v>
                </c:pt>
                <c:pt idx="21">
                  <c:v>-0.23283689091321946</c:v>
                </c:pt>
                <c:pt idx="22">
                  <c:v>0.1273322902570726</c:v>
                </c:pt>
              </c:numCache>
            </c:numRef>
          </c:yVal>
          <c:smooth val="0"/>
          <c:extLst>
            <c:ext xmlns:c16="http://schemas.microsoft.com/office/drawing/2014/chart" uri="{C3380CC4-5D6E-409C-BE32-E72D297353CC}">
              <c16:uniqueId val="{00000009-40EB-4575-B318-97085A9AA2B7}"/>
            </c:ext>
          </c:extLst>
        </c:ser>
        <c:dLbls>
          <c:showLegendKey val="0"/>
          <c:showVal val="0"/>
          <c:showCatName val="0"/>
          <c:showSerName val="0"/>
          <c:showPercent val="0"/>
          <c:showBubbleSize val="0"/>
        </c:dLbls>
        <c:axId val="1295797616"/>
        <c:axId val="1295788016"/>
      </c:scatterChart>
      <c:dateAx>
        <c:axId val="1295797616"/>
        <c:scaling>
          <c:orientation val="minMax"/>
        </c:scaling>
        <c:delete val="0"/>
        <c:axPos val="b"/>
        <c:numFmt formatCode="[$-9]mmm\.yy" sourceLinked="0"/>
        <c:majorTickMark val="none"/>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295788016"/>
        <c:crosses val="autoZero"/>
        <c:auto val="1"/>
        <c:lblOffset val="100"/>
        <c:baseTimeUnit val="months"/>
        <c:majorUnit val="6"/>
        <c:majorTimeUnit val="months"/>
      </c:dateAx>
      <c:valAx>
        <c:axId val="1295788016"/>
        <c:scaling>
          <c:orientation val="minMax"/>
          <c:max val="1.5"/>
          <c:min val="-1.5"/>
        </c:scaling>
        <c:delete val="0"/>
        <c:axPos val="l"/>
        <c:numFmt formatCode="0.0" sourceLinked="1"/>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295797616"/>
        <c:crosses val="autoZero"/>
        <c:crossBetween val="between"/>
      </c:valAx>
      <c:spPr>
        <a:noFill/>
        <a:ln w="25400">
          <a:noFill/>
        </a:ln>
        <a:effectLst/>
        <a:extLst>
          <a:ext uri="{909E8E84-426E-40DD-AFC4-6F175D3DCCD1}">
            <a14:hiddenFill xmlns:a14="http://schemas.microsoft.com/office/drawing/2010/main">
              <a:noFill/>
            </a14:hiddenFill>
          </a:ext>
        </a:extLst>
      </c:spPr>
    </c:plotArea>
    <c:legend>
      <c:legendPos val="b"/>
      <c:legendEntry>
        <c:idx val="2"/>
        <c:delete val="1"/>
      </c:legendEntry>
      <c:layout>
        <c:manualLayout>
          <c:xMode val="edge"/>
          <c:yMode val="edge"/>
          <c:x val="0.1652543862733378"/>
          <c:y val="1.7523364485981307E-2"/>
          <c:w val="0.7524348651594529"/>
          <c:h val="4.6728971962616821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Arial" panose="020B0604020202020204" pitchFamily="34" charset="0"/>
            </a:defRPr>
          </a:pPr>
          <a:endParaRPr lang="es-CL"/>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1200" b="0">
          <a:solidFill>
            <a:schemeClr val="tx1"/>
          </a:solidFill>
          <a:latin typeface="Arial" panose="020B0604020202020204" pitchFamily="34" charset="0"/>
          <a:cs typeface="Arial" panose="020B0604020202020204" pitchFamily="34" charset="0"/>
        </a:defRPr>
      </a:pPr>
      <a:endParaRPr lang="es-CL"/>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499866830996201E-2"/>
          <c:y val="2.8826164544852453E-2"/>
          <c:w val="0.93500133169003796"/>
          <c:h val="0.87460032011185518"/>
        </c:manualLayout>
      </c:layout>
      <c:areaChart>
        <c:grouping val="stacked"/>
        <c:varyColors val="0"/>
        <c:ser>
          <c:idx val="1"/>
          <c:order val="0"/>
          <c:tx>
            <c:strRef>
              <c:f>'F.I.26'!$C$1</c:f>
              <c:strCache>
                <c:ptCount val="1"/>
                <c:pt idx="0">
                  <c:v>Min</c:v>
                </c:pt>
              </c:strCache>
            </c:strRef>
          </c:tx>
          <c:spPr>
            <a:noFill/>
            <a:ln>
              <a:noFill/>
            </a:ln>
            <a:effectLst/>
          </c:spPr>
          <c:cat>
            <c:numRef>
              <c:f>'F.I.26'!$A$2:$A$84</c:f>
              <c:numCache>
                <c:formatCode>m/d/yyyy</c:formatCode>
                <c:ptCount val="83"/>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pt idx="31">
                  <c:v>44409</c:v>
                </c:pt>
                <c:pt idx="32">
                  <c:v>44440</c:v>
                </c:pt>
                <c:pt idx="33">
                  <c:v>44470</c:v>
                </c:pt>
                <c:pt idx="34">
                  <c:v>44501</c:v>
                </c:pt>
                <c:pt idx="35">
                  <c:v>44531</c:v>
                </c:pt>
                <c:pt idx="36">
                  <c:v>44562</c:v>
                </c:pt>
                <c:pt idx="37">
                  <c:v>44593</c:v>
                </c:pt>
                <c:pt idx="38">
                  <c:v>44621</c:v>
                </c:pt>
                <c:pt idx="39">
                  <c:v>44652</c:v>
                </c:pt>
                <c:pt idx="40">
                  <c:v>44682</c:v>
                </c:pt>
                <c:pt idx="41">
                  <c:v>44713</c:v>
                </c:pt>
                <c:pt idx="42">
                  <c:v>44743</c:v>
                </c:pt>
                <c:pt idx="43">
                  <c:v>44774</c:v>
                </c:pt>
                <c:pt idx="44">
                  <c:v>44805</c:v>
                </c:pt>
                <c:pt idx="45">
                  <c:v>44835</c:v>
                </c:pt>
                <c:pt idx="46">
                  <c:v>44866</c:v>
                </c:pt>
                <c:pt idx="47">
                  <c:v>44896</c:v>
                </c:pt>
                <c:pt idx="48">
                  <c:v>44927</c:v>
                </c:pt>
                <c:pt idx="49">
                  <c:v>44958</c:v>
                </c:pt>
                <c:pt idx="50">
                  <c:v>44986</c:v>
                </c:pt>
                <c:pt idx="51">
                  <c:v>45017</c:v>
                </c:pt>
                <c:pt idx="52">
                  <c:v>45047</c:v>
                </c:pt>
                <c:pt idx="53">
                  <c:v>45078</c:v>
                </c:pt>
                <c:pt idx="54">
                  <c:v>45108</c:v>
                </c:pt>
                <c:pt idx="55">
                  <c:v>45139</c:v>
                </c:pt>
                <c:pt idx="56">
                  <c:v>45170</c:v>
                </c:pt>
                <c:pt idx="57">
                  <c:v>45200</c:v>
                </c:pt>
                <c:pt idx="58">
                  <c:v>45231</c:v>
                </c:pt>
                <c:pt idx="59">
                  <c:v>45261</c:v>
                </c:pt>
                <c:pt idx="60">
                  <c:v>45292</c:v>
                </c:pt>
                <c:pt idx="61">
                  <c:v>45323</c:v>
                </c:pt>
                <c:pt idx="62">
                  <c:v>45352</c:v>
                </c:pt>
                <c:pt idx="63">
                  <c:v>45383</c:v>
                </c:pt>
                <c:pt idx="64">
                  <c:v>45413</c:v>
                </c:pt>
                <c:pt idx="65">
                  <c:v>45444</c:v>
                </c:pt>
                <c:pt idx="66">
                  <c:v>45474</c:v>
                </c:pt>
                <c:pt idx="67">
                  <c:v>45505</c:v>
                </c:pt>
                <c:pt idx="68">
                  <c:v>45536</c:v>
                </c:pt>
                <c:pt idx="69">
                  <c:v>45566</c:v>
                </c:pt>
                <c:pt idx="70">
                  <c:v>45597</c:v>
                </c:pt>
                <c:pt idx="71">
                  <c:v>45627</c:v>
                </c:pt>
                <c:pt idx="72">
                  <c:v>45658</c:v>
                </c:pt>
                <c:pt idx="73">
                  <c:v>45689</c:v>
                </c:pt>
                <c:pt idx="74">
                  <c:v>45717</c:v>
                </c:pt>
                <c:pt idx="75">
                  <c:v>45748</c:v>
                </c:pt>
                <c:pt idx="76">
                  <c:v>45778</c:v>
                </c:pt>
                <c:pt idx="77">
                  <c:v>45809</c:v>
                </c:pt>
                <c:pt idx="78">
                  <c:v>45839</c:v>
                </c:pt>
                <c:pt idx="79">
                  <c:v>45870</c:v>
                </c:pt>
                <c:pt idx="80">
                  <c:v>45901</c:v>
                </c:pt>
                <c:pt idx="81">
                  <c:v>45931</c:v>
                </c:pt>
                <c:pt idx="82">
                  <c:v>45962</c:v>
                </c:pt>
              </c:numCache>
            </c:numRef>
          </c:cat>
          <c:val>
            <c:numRef>
              <c:f>'F.I.26'!$C$2:$C$84</c:f>
              <c:numCache>
                <c:formatCode>0.0</c:formatCode>
                <c:ptCount val="83"/>
                <c:pt idx="0">
                  <c:v>1.8475810991847226</c:v>
                </c:pt>
                <c:pt idx="1">
                  <c:v>1.8946324565262351</c:v>
                </c:pt>
                <c:pt idx="2">
                  <c:v>2.025647425724264</c:v>
                </c:pt>
                <c:pt idx="3">
                  <c:v>1.9204114507423355</c:v>
                </c:pt>
                <c:pt idx="4">
                  <c:v>2.0445624646607143</c:v>
                </c:pt>
                <c:pt idx="5">
                  <c:v>2.0396911159206166</c:v>
                </c:pt>
                <c:pt idx="6">
                  <c:v>2.0979843784994845</c:v>
                </c:pt>
                <c:pt idx="7">
                  <c:v>2.1167152931326649</c:v>
                </c:pt>
                <c:pt idx="8">
                  <c:v>2.1082033646918852</c:v>
                </c:pt>
                <c:pt idx="9">
                  <c:v>2.2994120267374241</c:v>
                </c:pt>
                <c:pt idx="10">
                  <c:v>2.3183050668258431</c:v>
                </c:pt>
                <c:pt idx="11">
                  <c:v>2.5356931469757882</c:v>
                </c:pt>
                <c:pt idx="12">
                  <c:v>2.3163111329538282</c:v>
                </c:pt>
                <c:pt idx="13">
                  <c:v>2.5374522100047869</c:v>
                </c:pt>
                <c:pt idx="14">
                  <c:v>2.5047228708685338</c:v>
                </c:pt>
                <c:pt idx="15">
                  <c:v>2.3035147863682965</c:v>
                </c:pt>
                <c:pt idx="16">
                  <c:v>2.0302987564107866</c:v>
                </c:pt>
                <c:pt idx="17">
                  <c:v>1.9515589649412135</c:v>
                </c:pt>
                <c:pt idx="18">
                  <c:v>1.7617976484960423</c:v>
                </c:pt>
                <c:pt idx="19">
                  <c:v>1.9337381412336327</c:v>
                </c:pt>
                <c:pt idx="20">
                  <c:v>2.2198335643251852</c:v>
                </c:pt>
                <c:pt idx="21">
                  <c:v>2.3495469202959924</c:v>
                </c:pt>
                <c:pt idx="22">
                  <c:v>2.3042166955378605</c:v>
                </c:pt>
                <c:pt idx="23">
                  <c:v>2.5319242836444822</c:v>
                </c:pt>
                <c:pt idx="24">
                  <c:v>2.4340133178065715</c:v>
                </c:pt>
                <c:pt idx="25">
                  <c:v>2.3093801596380192</c:v>
                </c:pt>
                <c:pt idx="26">
                  <c:v>2.1816523535233001</c:v>
                </c:pt>
                <c:pt idx="27">
                  <c:v>2.1185363135845847</c:v>
                </c:pt>
                <c:pt idx="28">
                  <c:v>2.1727530310923893</c:v>
                </c:pt>
                <c:pt idx="29">
                  <c:v>2.220257730509223</c:v>
                </c:pt>
                <c:pt idx="30">
                  <c:v>2.5199992454281173</c:v>
                </c:pt>
                <c:pt idx="31">
                  <c:v>2.5974367043618329</c:v>
                </c:pt>
                <c:pt idx="32">
                  <c:v>2.6860539859085986</c:v>
                </c:pt>
                <c:pt idx="33">
                  <c:v>2.7676776937005432</c:v>
                </c:pt>
                <c:pt idx="34">
                  <c:v>2.960377201184583</c:v>
                </c:pt>
                <c:pt idx="35">
                  <c:v>3.1578762023472873</c:v>
                </c:pt>
                <c:pt idx="36">
                  <c:v>3.4133732941360462</c:v>
                </c:pt>
                <c:pt idx="37">
                  <c:v>3.6521265472595488</c:v>
                </c:pt>
                <c:pt idx="38">
                  <c:v>4.3550497878789285</c:v>
                </c:pt>
                <c:pt idx="39">
                  <c:v>4.7780294556300618</c:v>
                </c:pt>
                <c:pt idx="40">
                  <c:v>5.0845585014410499</c:v>
                </c:pt>
                <c:pt idx="41">
                  <c:v>5.4430496359587188</c:v>
                </c:pt>
                <c:pt idx="42">
                  <c:v>5.7092717114164859</c:v>
                </c:pt>
                <c:pt idx="43">
                  <c:v>6.2750100535633457</c:v>
                </c:pt>
                <c:pt idx="44">
                  <c:v>6.520217383767557</c:v>
                </c:pt>
                <c:pt idx="45">
                  <c:v>6.6632243932055024</c:v>
                </c:pt>
                <c:pt idx="46">
                  <c:v>6.9191192526922185</c:v>
                </c:pt>
                <c:pt idx="47">
                  <c:v>6.9257030734398928</c:v>
                </c:pt>
                <c:pt idx="48">
                  <c:v>6.8765713109050663</c:v>
                </c:pt>
                <c:pt idx="49">
                  <c:v>6.8591760567181526</c:v>
                </c:pt>
                <c:pt idx="50">
                  <c:v>6.4264699048905305</c:v>
                </c:pt>
                <c:pt idx="51">
                  <c:v>6.1605489717480477</c:v>
                </c:pt>
                <c:pt idx="52">
                  <c:v>5.8943464031350423</c:v>
                </c:pt>
                <c:pt idx="53">
                  <c:v>5.4997851010269994</c:v>
                </c:pt>
                <c:pt idx="54">
                  <c:v>5.1004244292592427</c:v>
                </c:pt>
                <c:pt idx="55">
                  <c:v>4.4416162565813266</c:v>
                </c:pt>
                <c:pt idx="56">
                  <c:v>4.2135774963864447</c:v>
                </c:pt>
                <c:pt idx="57">
                  <c:v>4.0436422832949432</c:v>
                </c:pt>
                <c:pt idx="58">
                  <c:v>3.8224564206217115</c:v>
                </c:pt>
                <c:pt idx="59">
                  <c:v>3.2424839808558037</c:v>
                </c:pt>
                <c:pt idx="60">
                  <c:v>3.0368664086858956</c:v>
                </c:pt>
                <c:pt idx="61">
                  <c:v>3.0379966965492997</c:v>
                </c:pt>
                <c:pt idx="62">
                  <c:v>2.6208075299832672</c:v>
                </c:pt>
                <c:pt idx="63">
                  <c:v>2.5685362412734207</c:v>
                </c:pt>
                <c:pt idx="64">
                  <c:v>2.3511804264750396</c:v>
                </c:pt>
                <c:pt idx="65">
                  <c:v>2.2736124066353227</c:v>
                </c:pt>
                <c:pt idx="66">
                  <c:v>2.9535112902965324</c:v>
                </c:pt>
                <c:pt idx="67">
                  <c:v>3.2849298418620094</c:v>
                </c:pt>
                <c:pt idx="68">
                  <c:v>3.3281924545996322</c:v>
                </c:pt>
                <c:pt idx="69">
                  <c:v>3.5494031794786496</c:v>
                </c:pt>
                <c:pt idx="70">
                  <c:v>3.5546695137099737</c:v>
                </c:pt>
                <c:pt idx="71">
                  <c:v>3.7898588728008997</c:v>
                </c:pt>
                <c:pt idx="72">
                  <c:v>3.9400560864304435</c:v>
                </c:pt>
                <c:pt idx="73">
                  <c:v>3.6463516503063564</c:v>
                </c:pt>
                <c:pt idx="74">
                  <c:v>3.5665637190612109</c:v>
                </c:pt>
                <c:pt idx="75">
                  <c:v>3.3103125405765876</c:v>
                </c:pt>
                <c:pt idx="76">
                  <c:v>3.188609760111949</c:v>
                </c:pt>
                <c:pt idx="77">
                  <c:v>3.2481839535317025</c:v>
                </c:pt>
                <c:pt idx="78">
                  <c:v>3.657500380570311</c:v>
                </c:pt>
                <c:pt idx="79">
                  <c:v>3.4296067760144524</c:v>
                </c:pt>
                <c:pt idx="80">
                  <c:v>3.3584581902830166</c:v>
                </c:pt>
                <c:pt idx="81">
                  <c:v>2.9966164938179105</c:v>
                </c:pt>
                <c:pt idx="82">
                  <c:v>2.8612350022899449</c:v>
                </c:pt>
              </c:numCache>
            </c:numRef>
          </c:val>
          <c:extLst>
            <c:ext xmlns:c16="http://schemas.microsoft.com/office/drawing/2014/chart" uri="{C3380CC4-5D6E-409C-BE32-E72D297353CC}">
              <c16:uniqueId val="{00000000-9229-49A7-B4C1-5D2A18EC93C4}"/>
            </c:ext>
          </c:extLst>
        </c:ser>
        <c:ser>
          <c:idx val="4"/>
          <c:order val="3"/>
          <c:tx>
            <c:strRef>
              <c:f>'F.I.26'!$D$1</c:f>
              <c:strCache>
                <c:ptCount val="1"/>
                <c:pt idx="0">
                  <c:v>Max-Min</c:v>
                </c:pt>
              </c:strCache>
            </c:strRef>
          </c:tx>
          <c:spPr>
            <a:solidFill>
              <a:schemeClr val="bg1">
                <a:lumMod val="85000"/>
              </a:schemeClr>
            </a:solidFill>
            <a:ln>
              <a:noFill/>
            </a:ln>
            <a:effectLst/>
          </c:spPr>
          <c:cat>
            <c:numRef>
              <c:f>'F.I.26'!$A$2:$A$84</c:f>
              <c:numCache>
                <c:formatCode>m/d/yyyy</c:formatCode>
                <c:ptCount val="83"/>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pt idx="31">
                  <c:v>44409</c:v>
                </c:pt>
                <c:pt idx="32">
                  <c:v>44440</c:v>
                </c:pt>
                <c:pt idx="33">
                  <c:v>44470</c:v>
                </c:pt>
                <c:pt idx="34">
                  <c:v>44501</c:v>
                </c:pt>
                <c:pt idx="35">
                  <c:v>44531</c:v>
                </c:pt>
                <c:pt idx="36">
                  <c:v>44562</c:v>
                </c:pt>
                <c:pt idx="37">
                  <c:v>44593</c:v>
                </c:pt>
                <c:pt idx="38">
                  <c:v>44621</c:v>
                </c:pt>
                <c:pt idx="39">
                  <c:v>44652</c:v>
                </c:pt>
                <c:pt idx="40">
                  <c:v>44682</c:v>
                </c:pt>
                <c:pt idx="41">
                  <c:v>44713</c:v>
                </c:pt>
                <c:pt idx="42">
                  <c:v>44743</c:v>
                </c:pt>
                <c:pt idx="43">
                  <c:v>44774</c:v>
                </c:pt>
                <c:pt idx="44">
                  <c:v>44805</c:v>
                </c:pt>
                <c:pt idx="45">
                  <c:v>44835</c:v>
                </c:pt>
                <c:pt idx="46">
                  <c:v>44866</c:v>
                </c:pt>
                <c:pt idx="47">
                  <c:v>44896</c:v>
                </c:pt>
                <c:pt idx="48">
                  <c:v>44927</c:v>
                </c:pt>
                <c:pt idx="49">
                  <c:v>44958</c:v>
                </c:pt>
                <c:pt idx="50">
                  <c:v>44986</c:v>
                </c:pt>
                <c:pt idx="51">
                  <c:v>45017</c:v>
                </c:pt>
                <c:pt idx="52">
                  <c:v>45047</c:v>
                </c:pt>
                <c:pt idx="53">
                  <c:v>45078</c:v>
                </c:pt>
                <c:pt idx="54">
                  <c:v>45108</c:v>
                </c:pt>
                <c:pt idx="55">
                  <c:v>45139</c:v>
                </c:pt>
                <c:pt idx="56">
                  <c:v>45170</c:v>
                </c:pt>
                <c:pt idx="57">
                  <c:v>45200</c:v>
                </c:pt>
                <c:pt idx="58">
                  <c:v>45231</c:v>
                </c:pt>
                <c:pt idx="59">
                  <c:v>45261</c:v>
                </c:pt>
                <c:pt idx="60">
                  <c:v>45292</c:v>
                </c:pt>
                <c:pt idx="61">
                  <c:v>45323</c:v>
                </c:pt>
                <c:pt idx="62">
                  <c:v>45352</c:v>
                </c:pt>
                <c:pt idx="63">
                  <c:v>45383</c:v>
                </c:pt>
                <c:pt idx="64">
                  <c:v>45413</c:v>
                </c:pt>
                <c:pt idx="65">
                  <c:v>45444</c:v>
                </c:pt>
                <c:pt idx="66">
                  <c:v>45474</c:v>
                </c:pt>
                <c:pt idx="67">
                  <c:v>45505</c:v>
                </c:pt>
                <c:pt idx="68">
                  <c:v>45536</c:v>
                </c:pt>
                <c:pt idx="69">
                  <c:v>45566</c:v>
                </c:pt>
                <c:pt idx="70">
                  <c:v>45597</c:v>
                </c:pt>
                <c:pt idx="71">
                  <c:v>45627</c:v>
                </c:pt>
                <c:pt idx="72">
                  <c:v>45658</c:v>
                </c:pt>
                <c:pt idx="73">
                  <c:v>45689</c:v>
                </c:pt>
                <c:pt idx="74">
                  <c:v>45717</c:v>
                </c:pt>
                <c:pt idx="75">
                  <c:v>45748</c:v>
                </c:pt>
                <c:pt idx="76">
                  <c:v>45778</c:v>
                </c:pt>
                <c:pt idx="77">
                  <c:v>45809</c:v>
                </c:pt>
                <c:pt idx="78">
                  <c:v>45839</c:v>
                </c:pt>
                <c:pt idx="79">
                  <c:v>45870</c:v>
                </c:pt>
                <c:pt idx="80">
                  <c:v>45901</c:v>
                </c:pt>
                <c:pt idx="81">
                  <c:v>45931</c:v>
                </c:pt>
                <c:pt idx="82">
                  <c:v>45962</c:v>
                </c:pt>
              </c:numCache>
            </c:numRef>
          </c:cat>
          <c:val>
            <c:numRef>
              <c:f>'F.I.26'!$D$2:$D$84</c:f>
              <c:numCache>
                <c:formatCode>0.0</c:formatCode>
                <c:ptCount val="83"/>
                <c:pt idx="0">
                  <c:v>1.1934856587920288</c:v>
                </c:pt>
                <c:pt idx="1">
                  <c:v>1.1490250126678259</c:v>
                </c:pt>
                <c:pt idx="2">
                  <c:v>1.06624836525262</c:v>
                </c:pt>
                <c:pt idx="3">
                  <c:v>1.1753886037426184</c:v>
                </c:pt>
                <c:pt idx="4">
                  <c:v>1.0150663735090557</c:v>
                </c:pt>
                <c:pt idx="5">
                  <c:v>0.92374104319554728</c:v>
                </c:pt>
                <c:pt idx="6">
                  <c:v>0.89542068041510436</c:v>
                </c:pt>
                <c:pt idx="7">
                  <c:v>0.90500656945937674</c:v>
                </c:pt>
                <c:pt idx="8">
                  <c:v>0.93655811925070775</c:v>
                </c:pt>
                <c:pt idx="9">
                  <c:v>0.80992891693854041</c:v>
                </c:pt>
                <c:pt idx="10">
                  <c:v>0.71807091439102244</c:v>
                </c:pt>
                <c:pt idx="11">
                  <c:v>0.61531083527295749</c:v>
                </c:pt>
                <c:pt idx="12">
                  <c:v>0.79398832788451124</c:v>
                </c:pt>
                <c:pt idx="13">
                  <c:v>0.81273015702840734</c:v>
                </c:pt>
                <c:pt idx="14">
                  <c:v>0.77283318475898355</c:v>
                </c:pt>
                <c:pt idx="15">
                  <c:v>0.87731958943562383</c:v>
                </c:pt>
                <c:pt idx="16">
                  <c:v>1.1072390795997755</c:v>
                </c:pt>
                <c:pt idx="17">
                  <c:v>1.2224090368702978</c:v>
                </c:pt>
                <c:pt idx="18">
                  <c:v>1.3284408407424193</c:v>
                </c:pt>
                <c:pt idx="19">
                  <c:v>1.3123490736182344</c:v>
                </c:pt>
                <c:pt idx="20">
                  <c:v>1.3351578186427018</c:v>
                </c:pt>
                <c:pt idx="21">
                  <c:v>1.185308508887422</c:v>
                </c:pt>
                <c:pt idx="22">
                  <c:v>1.0785920930909167</c:v>
                </c:pt>
                <c:pt idx="23">
                  <c:v>0.84388042408412023</c:v>
                </c:pt>
                <c:pt idx="24">
                  <c:v>1.0283896037143903</c:v>
                </c:pt>
                <c:pt idx="25">
                  <c:v>0.862625602413436</c:v>
                </c:pt>
                <c:pt idx="26">
                  <c:v>0.79935900683192518</c:v>
                </c:pt>
                <c:pt idx="27">
                  <c:v>0.97512320011767883</c:v>
                </c:pt>
                <c:pt idx="28">
                  <c:v>1.1453239226102259</c:v>
                </c:pt>
                <c:pt idx="29">
                  <c:v>1.0704007213863331</c:v>
                </c:pt>
                <c:pt idx="30">
                  <c:v>1.3487246178748746</c:v>
                </c:pt>
                <c:pt idx="31">
                  <c:v>1.5121666224387154</c:v>
                </c:pt>
                <c:pt idx="32">
                  <c:v>1.7687336950564347</c:v>
                </c:pt>
                <c:pt idx="33">
                  <c:v>2.2047637350587816</c:v>
                </c:pt>
                <c:pt idx="34">
                  <c:v>2.7756113846688226</c:v>
                </c:pt>
                <c:pt idx="35">
                  <c:v>3.1637458175277633</c:v>
                </c:pt>
                <c:pt idx="36">
                  <c:v>3.6070560240929455</c:v>
                </c:pt>
                <c:pt idx="37">
                  <c:v>3.4804314632994604</c:v>
                </c:pt>
                <c:pt idx="38">
                  <c:v>4.3212288376699428</c:v>
                </c:pt>
                <c:pt idx="39">
                  <c:v>4.6203353963789837</c:v>
                </c:pt>
                <c:pt idx="40">
                  <c:v>5.0457895447264534</c:v>
                </c:pt>
                <c:pt idx="41">
                  <c:v>5.5499486731955816</c:v>
                </c:pt>
                <c:pt idx="42">
                  <c:v>5.8894554242020956</c:v>
                </c:pt>
                <c:pt idx="43">
                  <c:v>6.3545037899582759</c:v>
                </c:pt>
                <c:pt idx="44">
                  <c:v>6.1578278014003285</c:v>
                </c:pt>
                <c:pt idx="45">
                  <c:v>5.9631086728563654</c:v>
                </c:pt>
                <c:pt idx="46">
                  <c:v>6.234980002980417</c:v>
                </c:pt>
                <c:pt idx="47">
                  <c:v>5.7262163739812966</c:v>
                </c:pt>
                <c:pt idx="48">
                  <c:v>5.4000946556294958</c:v>
                </c:pt>
                <c:pt idx="49">
                  <c:v>4.7974864667400743</c:v>
                </c:pt>
                <c:pt idx="50">
                  <c:v>4.0273221502168388</c:v>
                </c:pt>
                <c:pt idx="51">
                  <c:v>3.3905183494967286</c:v>
                </c:pt>
                <c:pt idx="52">
                  <c:v>2.9332161180408498</c:v>
                </c:pt>
                <c:pt idx="53">
                  <c:v>2.5680492134871731</c:v>
                </c:pt>
                <c:pt idx="54">
                  <c:v>2.379754720649351</c:v>
                </c:pt>
                <c:pt idx="55">
                  <c:v>2.0240250297642035</c:v>
                </c:pt>
                <c:pt idx="56">
                  <c:v>1.5398044597192397</c:v>
                </c:pt>
                <c:pt idx="57">
                  <c:v>1.4822923304988223</c:v>
                </c:pt>
                <c:pt idx="58">
                  <c:v>1.4215203215540066</c:v>
                </c:pt>
                <c:pt idx="59">
                  <c:v>1.4108749016392093</c:v>
                </c:pt>
                <c:pt idx="60">
                  <c:v>1.2177172936452934</c:v>
                </c:pt>
                <c:pt idx="61">
                  <c:v>1.1813924108040084</c:v>
                </c:pt>
                <c:pt idx="62">
                  <c:v>1.1360482215274565</c:v>
                </c:pt>
                <c:pt idx="63">
                  <c:v>1.3853703077843411</c:v>
                </c:pt>
                <c:pt idx="64">
                  <c:v>1.762809535150935</c:v>
                </c:pt>
                <c:pt idx="65">
                  <c:v>1.9037703887782307</c:v>
                </c:pt>
                <c:pt idx="66">
                  <c:v>1.1828893643516212</c:v>
                </c:pt>
                <c:pt idx="67">
                  <c:v>1.0935265389542774</c:v>
                </c:pt>
                <c:pt idx="68">
                  <c:v>0.87976224423444993</c:v>
                </c:pt>
                <c:pt idx="69">
                  <c:v>0.83047760795789127</c:v>
                </c:pt>
                <c:pt idx="70">
                  <c:v>0.8282350967595109</c:v>
                </c:pt>
                <c:pt idx="71">
                  <c:v>0.74751885245283312</c:v>
                </c:pt>
                <c:pt idx="72">
                  <c:v>0.59927463081492771</c:v>
                </c:pt>
                <c:pt idx="73">
                  <c:v>0.66458034723457793</c:v>
                </c:pt>
                <c:pt idx="74">
                  <c:v>0.72365886949410374</c:v>
                </c:pt>
                <c:pt idx="75">
                  <c:v>0.83785580818429573</c:v>
                </c:pt>
                <c:pt idx="76">
                  <c:v>0.85807297901969726</c:v>
                </c:pt>
                <c:pt idx="77">
                  <c:v>0.92840858547236227</c:v>
                </c:pt>
                <c:pt idx="78">
                  <c:v>0.63454644886813405</c:v>
                </c:pt>
                <c:pt idx="79">
                  <c:v>0.65297718374967761</c:v>
                </c:pt>
                <c:pt idx="80">
                  <c:v>0.82999551111304992</c:v>
                </c:pt>
                <c:pt idx="81">
                  <c:v>0.9263090500132023</c:v>
                </c:pt>
                <c:pt idx="82">
                  <c:v>0.86259469575222436</c:v>
                </c:pt>
              </c:numCache>
            </c:numRef>
          </c:val>
          <c:extLst>
            <c:ext xmlns:c16="http://schemas.microsoft.com/office/drawing/2014/chart" uri="{C3380CC4-5D6E-409C-BE32-E72D297353CC}">
              <c16:uniqueId val="{00000001-9229-49A7-B4C1-5D2A18EC93C4}"/>
            </c:ext>
          </c:extLst>
        </c:ser>
        <c:dLbls>
          <c:showLegendKey val="0"/>
          <c:showVal val="0"/>
          <c:showCatName val="0"/>
          <c:showSerName val="0"/>
          <c:showPercent val="0"/>
          <c:showBubbleSize val="0"/>
        </c:dLbls>
        <c:axId val="4774559"/>
        <c:axId val="4773119"/>
      </c:areaChart>
      <c:lineChart>
        <c:grouping val="standard"/>
        <c:varyColors val="0"/>
        <c:ser>
          <c:idx val="2"/>
          <c:order val="1"/>
          <c:tx>
            <c:strRef>
              <c:f>'F.I.26'!$E$1</c:f>
              <c:strCache>
                <c:ptCount val="1"/>
                <c:pt idx="0">
                  <c:v>Core CPI</c:v>
                </c:pt>
              </c:strCache>
            </c:strRef>
          </c:tx>
          <c:spPr>
            <a:ln w="19050" cap="rnd">
              <a:solidFill>
                <a:srgbClr val="00B0F0"/>
              </a:solidFill>
              <a:round/>
            </a:ln>
            <a:effectLst/>
          </c:spPr>
          <c:marker>
            <c:symbol val="none"/>
          </c:marker>
          <c:cat>
            <c:numRef>
              <c:f>'F.I.26'!$A$2:$A$84</c:f>
              <c:numCache>
                <c:formatCode>m/d/yyyy</c:formatCode>
                <c:ptCount val="83"/>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pt idx="31">
                  <c:v>44409</c:v>
                </c:pt>
                <c:pt idx="32">
                  <c:v>44440</c:v>
                </c:pt>
                <c:pt idx="33">
                  <c:v>44470</c:v>
                </c:pt>
                <c:pt idx="34">
                  <c:v>44501</c:v>
                </c:pt>
                <c:pt idx="35">
                  <c:v>44531</c:v>
                </c:pt>
                <c:pt idx="36">
                  <c:v>44562</c:v>
                </c:pt>
                <c:pt idx="37">
                  <c:v>44593</c:v>
                </c:pt>
                <c:pt idx="38">
                  <c:v>44621</c:v>
                </c:pt>
                <c:pt idx="39">
                  <c:v>44652</c:v>
                </c:pt>
                <c:pt idx="40">
                  <c:v>44682</c:v>
                </c:pt>
                <c:pt idx="41">
                  <c:v>44713</c:v>
                </c:pt>
                <c:pt idx="42">
                  <c:v>44743</c:v>
                </c:pt>
                <c:pt idx="43">
                  <c:v>44774</c:v>
                </c:pt>
                <c:pt idx="44">
                  <c:v>44805</c:v>
                </c:pt>
                <c:pt idx="45">
                  <c:v>44835</c:v>
                </c:pt>
                <c:pt idx="46">
                  <c:v>44866</c:v>
                </c:pt>
                <c:pt idx="47">
                  <c:v>44896</c:v>
                </c:pt>
                <c:pt idx="48">
                  <c:v>44927</c:v>
                </c:pt>
                <c:pt idx="49">
                  <c:v>44958</c:v>
                </c:pt>
                <c:pt idx="50">
                  <c:v>44986</c:v>
                </c:pt>
                <c:pt idx="51">
                  <c:v>45017</c:v>
                </c:pt>
                <c:pt idx="52">
                  <c:v>45047</c:v>
                </c:pt>
                <c:pt idx="53">
                  <c:v>45078</c:v>
                </c:pt>
                <c:pt idx="54">
                  <c:v>45108</c:v>
                </c:pt>
                <c:pt idx="55">
                  <c:v>45139</c:v>
                </c:pt>
                <c:pt idx="56">
                  <c:v>45170</c:v>
                </c:pt>
                <c:pt idx="57">
                  <c:v>45200</c:v>
                </c:pt>
                <c:pt idx="58">
                  <c:v>45231</c:v>
                </c:pt>
                <c:pt idx="59">
                  <c:v>45261</c:v>
                </c:pt>
                <c:pt idx="60">
                  <c:v>45292</c:v>
                </c:pt>
                <c:pt idx="61">
                  <c:v>45323</c:v>
                </c:pt>
                <c:pt idx="62">
                  <c:v>45352</c:v>
                </c:pt>
                <c:pt idx="63">
                  <c:v>45383</c:v>
                </c:pt>
                <c:pt idx="64">
                  <c:v>45413</c:v>
                </c:pt>
                <c:pt idx="65">
                  <c:v>45444</c:v>
                </c:pt>
                <c:pt idx="66">
                  <c:v>45474</c:v>
                </c:pt>
                <c:pt idx="67">
                  <c:v>45505</c:v>
                </c:pt>
                <c:pt idx="68">
                  <c:v>45536</c:v>
                </c:pt>
                <c:pt idx="69">
                  <c:v>45566</c:v>
                </c:pt>
                <c:pt idx="70">
                  <c:v>45597</c:v>
                </c:pt>
                <c:pt idx="71">
                  <c:v>45627</c:v>
                </c:pt>
                <c:pt idx="72">
                  <c:v>45658</c:v>
                </c:pt>
                <c:pt idx="73">
                  <c:v>45689</c:v>
                </c:pt>
                <c:pt idx="74">
                  <c:v>45717</c:v>
                </c:pt>
                <c:pt idx="75">
                  <c:v>45748</c:v>
                </c:pt>
                <c:pt idx="76">
                  <c:v>45778</c:v>
                </c:pt>
                <c:pt idx="77">
                  <c:v>45809</c:v>
                </c:pt>
                <c:pt idx="78">
                  <c:v>45839</c:v>
                </c:pt>
                <c:pt idx="79">
                  <c:v>45870</c:v>
                </c:pt>
                <c:pt idx="80">
                  <c:v>45901</c:v>
                </c:pt>
                <c:pt idx="81">
                  <c:v>45931</c:v>
                </c:pt>
                <c:pt idx="82">
                  <c:v>45962</c:v>
                </c:pt>
              </c:numCache>
            </c:numRef>
          </c:cat>
          <c:val>
            <c:numRef>
              <c:f>'F.I.26'!$E$2:$E$84</c:f>
              <c:numCache>
                <c:formatCode>0.0</c:formatCode>
                <c:ptCount val="83"/>
                <c:pt idx="0">
                  <c:v>2.2124528669558146</c:v>
                </c:pt>
                <c:pt idx="1">
                  <c:v>2.3141013214835908</c:v>
                </c:pt>
                <c:pt idx="2">
                  <c:v>2.3525826985989227</c:v>
                </c:pt>
                <c:pt idx="3">
                  <c:v>2.3883464738610769</c:v>
                </c:pt>
                <c:pt idx="4">
                  <c:v>2.292254636159015</c:v>
                </c:pt>
                <c:pt idx="5">
                  <c:v>2.1841685969846907</c:v>
                </c:pt>
                <c:pt idx="6">
                  <c:v>2.2878006527431438</c:v>
                </c:pt>
                <c:pt idx="7">
                  <c:v>2.2631959648180526</c:v>
                </c:pt>
                <c:pt idx="8">
                  <c:v>2.2991091044976599</c:v>
                </c:pt>
                <c:pt idx="9">
                  <c:v>2.3298769282414469</c:v>
                </c:pt>
                <c:pt idx="10">
                  <c:v>2.3183050668258431</c:v>
                </c:pt>
                <c:pt idx="11">
                  <c:v>2.5356931469757882</c:v>
                </c:pt>
                <c:pt idx="12">
                  <c:v>2.3163111329538282</c:v>
                </c:pt>
                <c:pt idx="13">
                  <c:v>2.5374522100047869</c:v>
                </c:pt>
                <c:pt idx="14">
                  <c:v>2.5442884994843098</c:v>
                </c:pt>
                <c:pt idx="15">
                  <c:v>2.6977359701445778</c:v>
                </c:pt>
                <c:pt idx="16">
                  <c:v>2.6230342061570155</c:v>
                </c:pt>
                <c:pt idx="17">
                  <c:v>2.4939744529276311</c:v>
                </c:pt>
                <c:pt idx="18">
                  <c:v>2.498055508965578</c:v>
                </c:pt>
                <c:pt idx="19">
                  <c:v>2.6320439847366686</c:v>
                </c:pt>
                <c:pt idx="20">
                  <c:v>2.8902419674430035</c:v>
                </c:pt>
                <c:pt idx="21">
                  <c:v>3.1632511372945942</c:v>
                </c:pt>
                <c:pt idx="22">
                  <c:v>3.113711692623113</c:v>
                </c:pt>
                <c:pt idx="23">
                  <c:v>3.1324874644091096</c:v>
                </c:pt>
                <c:pt idx="24">
                  <c:v>3.4624029215209617</c:v>
                </c:pt>
                <c:pt idx="25">
                  <c:v>3.1086542241827857</c:v>
                </c:pt>
                <c:pt idx="26">
                  <c:v>2.9810113603552253</c:v>
                </c:pt>
                <c:pt idx="27">
                  <c:v>3.0936595137022636</c:v>
                </c:pt>
                <c:pt idx="28">
                  <c:v>3.3180769537026151</c:v>
                </c:pt>
                <c:pt idx="29">
                  <c:v>3.2808149078269224</c:v>
                </c:pt>
                <c:pt idx="30">
                  <c:v>3.7319596272602666</c:v>
                </c:pt>
                <c:pt idx="31">
                  <c:v>3.8046457018433841</c:v>
                </c:pt>
                <c:pt idx="32">
                  <c:v>4.2303516678481259</c:v>
                </c:pt>
                <c:pt idx="33">
                  <c:v>4.0856219710665869</c:v>
                </c:pt>
                <c:pt idx="34">
                  <c:v>4.7631039262154786</c:v>
                </c:pt>
                <c:pt idx="35">
                  <c:v>5.3205652685787328</c:v>
                </c:pt>
                <c:pt idx="36">
                  <c:v>5.9283951364343892</c:v>
                </c:pt>
                <c:pt idx="37">
                  <c:v>6.5407388660857038</c:v>
                </c:pt>
                <c:pt idx="38">
                  <c:v>7.4651943585579232</c:v>
                </c:pt>
                <c:pt idx="39">
                  <c:v>8.1049334910900654</c:v>
                </c:pt>
                <c:pt idx="40">
                  <c:v>8.7839622171391909</c:v>
                </c:pt>
                <c:pt idx="41">
                  <c:v>9.6868177986220587</c:v>
                </c:pt>
                <c:pt idx="42">
                  <c:v>9.8259275462955458</c:v>
                </c:pt>
                <c:pt idx="43">
                  <c:v>10.494565844058926</c:v>
                </c:pt>
                <c:pt idx="44">
                  <c:v>10.600964345188601</c:v>
                </c:pt>
                <c:pt idx="45">
                  <c:v>10.386905283470327</c:v>
                </c:pt>
                <c:pt idx="46">
                  <c:v>10.521031319730611</c:v>
                </c:pt>
                <c:pt idx="47">
                  <c:v>10.033935116501709</c:v>
                </c:pt>
                <c:pt idx="48">
                  <c:v>10.076429889859995</c:v>
                </c:pt>
                <c:pt idx="49">
                  <c:v>10.031922575112745</c:v>
                </c:pt>
                <c:pt idx="50">
                  <c:v>9.7811069375662925</c:v>
                </c:pt>
                <c:pt idx="51">
                  <c:v>9.2708874206225005</c:v>
                </c:pt>
                <c:pt idx="52">
                  <c:v>8.8275625211758921</c:v>
                </c:pt>
                <c:pt idx="53">
                  <c:v>8.0678343145141724</c:v>
                </c:pt>
                <c:pt idx="54">
                  <c:v>7.4801791499085937</c:v>
                </c:pt>
                <c:pt idx="55">
                  <c:v>6.4656412863455301</c:v>
                </c:pt>
                <c:pt idx="56">
                  <c:v>5.7533819561056845</c:v>
                </c:pt>
                <c:pt idx="57">
                  <c:v>5.5259346137937655</c:v>
                </c:pt>
                <c:pt idx="58">
                  <c:v>5.2439767421757182</c:v>
                </c:pt>
                <c:pt idx="59">
                  <c:v>4.6533588824950129</c:v>
                </c:pt>
                <c:pt idx="60">
                  <c:v>4.254583702331189</c:v>
                </c:pt>
                <c:pt idx="61">
                  <c:v>4.2193891073533081</c:v>
                </c:pt>
                <c:pt idx="62">
                  <c:v>3.6589754971050326</c:v>
                </c:pt>
                <c:pt idx="63">
                  <c:v>3.5239516662338417</c:v>
                </c:pt>
                <c:pt idx="64">
                  <c:v>3.4670187668957624</c:v>
                </c:pt>
                <c:pt idx="65">
                  <c:v>3.1958731668069333</c:v>
                </c:pt>
                <c:pt idx="66">
                  <c:v>3.4413131104057157</c:v>
                </c:pt>
                <c:pt idx="67">
                  <c:v>3.650371367327736</c:v>
                </c:pt>
                <c:pt idx="68">
                  <c:v>3.8039180148928864</c:v>
                </c:pt>
                <c:pt idx="69">
                  <c:v>4.2653619124941571</c:v>
                </c:pt>
                <c:pt idx="70">
                  <c:v>4.0267372059474837</c:v>
                </c:pt>
                <c:pt idx="71">
                  <c:v>4.3148948670760205</c:v>
                </c:pt>
                <c:pt idx="72">
                  <c:v>4.2110812892714762</c:v>
                </c:pt>
                <c:pt idx="73">
                  <c:v>3.8555356963054095</c:v>
                </c:pt>
                <c:pt idx="74">
                  <c:v>3.6610308954842026</c:v>
                </c:pt>
                <c:pt idx="75">
                  <c:v>3.5414955715352647</c:v>
                </c:pt>
                <c:pt idx="76">
                  <c:v>3.5582952438833075</c:v>
                </c:pt>
                <c:pt idx="77">
                  <c:v>3.7928712199291255</c:v>
                </c:pt>
                <c:pt idx="78">
                  <c:v>3.9808884889504839</c:v>
                </c:pt>
                <c:pt idx="79">
                  <c:v>3.8854862324364774</c:v>
                </c:pt>
                <c:pt idx="80">
                  <c:v>3.9417098092699518</c:v>
                </c:pt>
                <c:pt idx="81">
                  <c:v>3.4426763943058631</c:v>
                </c:pt>
                <c:pt idx="82">
                  <c:v>3.4029103183557368</c:v>
                </c:pt>
              </c:numCache>
            </c:numRef>
          </c:val>
          <c:smooth val="0"/>
          <c:extLst>
            <c:ext xmlns:c16="http://schemas.microsoft.com/office/drawing/2014/chart" uri="{C3380CC4-5D6E-409C-BE32-E72D297353CC}">
              <c16:uniqueId val="{00000002-9229-49A7-B4C1-5D2A18EC93C4}"/>
            </c:ext>
          </c:extLst>
        </c:ser>
        <c:ser>
          <c:idx val="3"/>
          <c:order val="2"/>
          <c:tx>
            <c:strRef>
              <c:f>'F.I.26'!$F$1</c:f>
              <c:strCache>
                <c:ptCount val="1"/>
                <c:pt idx="0">
                  <c:v>Average</c:v>
                </c:pt>
              </c:strCache>
            </c:strRef>
          </c:tx>
          <c:spPr>
            <a:ln w="19050" cap="rnd">
              <a:solidFill>
                <a:schemeClr val="bg1">
                  <a:lumMod val="50000"/>
                </a:schemeClr>
              </a:solidFill>
              <a:round/>
            </a:ln>
            <a:effectLst/>
          </c:spPr>
          <c:marker>
            <c:symbol val="none"/>
          </c:marker>
          <c:cat>
            <c:numRef>
              <c:f>'F.I.26'!$A$2:$A$84</c:f>
              <c:numCache>
                <c:formatCode>m/d/yyyy</c:formatCode>
                <c:ptCount val="83"/>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pt idx="31">
                  <c:v>44409</c:v>
                </c:pt>
                <c:pt idx="32">
                  <c:v>44440</c:v>
                </c:pt>
                <c:pt idx="33">
                  <c:v>44470</c:v>
                </c:pt>
                <c:pt idx="34">
                  <c:v>44501</c:v>
                </c:pt>
                <c:pt idx="35">
                  <c:v>44531</c:v>
                </c:pt>
                <c:pt idx="36">
                  <c:v>44562</c:v>
                </c:pt>
                <c:pt idx="37">
                  <c:v>44593</c:v>
                </c:pt>
                <c:pt idx="38">
                  <c:v>44621</c:v>
                </c:pt>
                <c:pt idx="39">
                  <c:v>44652</c:v>
                </c:pt>
                <c:pt idx="40">
                  <c:v>44682</c:v>
                </c:pt>
                <c:pt idx="41">
                  <c:v>44713</c:v>
                </c:pt>
                <c:pt idx="42">
                  <c:v>44743</c:v>
                </c:pt>
                <c:pt idx="43">
                  <c:v>44774</c:v>
                </c:pt>
                <c:pt idx="44">
                  <c:v>44805</c:v>
                </c:pt>
                <c:pt idx="45">
                  <c:v>44835</c:v>
                </c:pt>
                <c:pt idx="46">
                  <c:v>44866</c:v>
                </c:pt>
                <c:pt idx="47">
                  <c:v>44896</c:v>
                </c:pt>
                <c:pt idx="48">
                  <c:v>44927</c:v>
                </c:pt>
                <c:pt idx="49">
                  <c:v>44958</c:v>
                </c:pt>
                <c:pt idx="50">
                  <c:v>44986</c:v>
                </c:pt>
                <c:pt idx="51">
                  <c:v>45017</c:v>
                </c:pt>
                <c:pt idx="52">
                  <c:v>45047</c:v>
                </c:pt>
                <c:pt idx="53">
                  <c:v>45078</c:v>
                </c:pt>
                <c:pt idx="54">
                  <c:v>45108</c:v>
                </c:pt>
                <c:pt idx="55">
                  <c:v>45139</c:v>
                </c:pt>
                <c:pt idx="56">
                  <c:v>45170</c:v>
                </c:pt>
                <c:pt idx="57">
                  <c:v>45200</c:v>
                </c:pt>
                <c:pt idx="58">
                  <c:v>45231</c:v>
                </c:pt>
                <c:pt idx="59">
                  <c:v>45261</c:v>
                </c:pt>
                <c:pt idx="60">
                  <c:v>45292</c:v>
                </c:pt>
                <c:pt idx="61">
                  <c:v>45323</c:v>
                </c:pt>
                <c:pt idx="62">
                  <c:v>45352</c:v>
                </c:pt>
                <c:pt idx="63">
                  <c:v>45383</c:v>
                </c:pt>
                <c:pt idx="64">
                  <c:v>45413</c:v>
                </c:pt>
                <c:pt idx="65">
                  <c:v>45444</c:v>
                </c:pt>
                <c:pt idx="66">
                  <c:v>45474</c:v>
                </c:pt>
                <c:pt idx="67">
                  <c:v>45505</c:v>
                </c:pt>
                <c:pt idx="68">
                  <c:v>45536</c:v>
                </c:pt>
                <c:pt idx="69">
                  <c:v>45566</c:v>
                </c:pt>
                <c:pt idx="70">
                  <c:v>45597</c:v>
                </c:pt>
                <c:pt idx="71">
                  <c:v>45627</c:v>
                </c:pt>
                <c:pt idx="72">
                  <c:v>45658</c:v>
                </c:pt>
                <c:pt idx="73">
                  <c:v>45689</c:v>
                </c:pt>
                <c:pt idx="74">
                  <c:v>45717</c:v>
                </c:pt>
                <c:pt idx="75">
                  <c:v>45748</c:v>
                </c:pt>
                <c:pt idx="76">
                  <c:v>45778</c:v>
                </c:pt>
                <c:pt idx="77">
                  <c:v>45809</c:v>
                </c:pt>
                <c:pt idx="78">
                  <c:v>45839</c:v>
                </c:pt>
                <c:pt idx="79">
                  <c:v>45870</c:v>
                </c:pt>
                <c:pt idx="80">
                  <c:v>45901</c:v>
                </c:pt>
                <c:pt idx="81">
                  <c:v>45931</c:v>
                </c:pt>
                <c:pt idx="82">
                  <c:v>45962</c:v>
                </c:pt>
              </c:numCache>
            </c:numRef>
          </c:cat>
          <c:val>
            <c:numRef>
              <c:f>'F.I.26'!$F$2:$F$84</c:f>
              <c:numCache>
                <c:formatCode>0.0</c:formatCode>
                <c:ptCount val="83"/>
                <c:pt idx="0">
                  <c:v>2.3510883892775363</c:v>
                </c:pt>
                <c:pt idx="1">
                  <c:v>2.3383380613609437</c:v>
                </c:pt>
                <c:pt idx="2">
                  <c:v>2.450893341909302</c:v>
                </c:pt>
                <c:pt idx="3">
                  <c:v>2.45963008485649</c:v>
                </c:pt>
                <c:pt idx="4">
                  <c:v>2.433606220365093</c:v>
                </c:pt>
                <c:pt idx="5">
                  <c:v>2.3895790307503648</c:v>
                </c:pt>
                <c:pt idx="6">
                  <c:v>2.4383809490538764</c:v>
                </c:pt>
                <c:pt idx="7">
                  <c:v>2.476982528880137</c:v>
                </c:pt>
                <c:pt idx="8">
                  <c:v>2.4928034858784014</c:v>
                </c:pt>
                <c:pt idx="9">
                  <c:v>2.6316636237760882</c:v>
                </c:pt>
                <c:pt idx="10">
                  <c:v>2.6428102475354804</c:v>
                </c:pt>
                <c:pt idx="11">
                  <c:v>2.784680559742339</c:v>
                </c:pt>
                <c:pt idx="12">
                  <c:v>2.7768337739714219</c:v>
                </c:pt>
                <c:pt idx="13">
                  <c:v>3.0051300428736578</c:v>
                </c:pt>
                <c:pt idx="14">
                  <c:v>2.9473436462079285</c:v>
                </c:pt>
                <c:pt idx="15">
                  <c:v>2.9291597274913292</c:v>
                </c:pt>
                <c:pt idx="16">
                  <c:v>2.8041606088194908</c:v>
                </c:pt>
                <c:pt idx="17">
                  <c:v>2.766354345550726</c:v>
                </c:pt>
                <c:pt idx="18">
                  <c:v>2.6252976478413399</c:v>
                </c:pt>
                <c:pt idx="19">
                  <c:v>2.6781467540445085</c:v>
                </c:pt>
                <c:pt idx="20">
                  <c:v>2.9095858523814315</c:v>
                </c:pt>
                <c:pt idx="21">
                  <c:v>2.9683500860551297</c:v>
                </c:pt>
                <c:pt idx="22">
                  <c:v>2.8893298872753483</c:v>
                </c:pt>
                <c:pt idx="23">
                  <c:v>2.9322757256443288</c:v>
                </c:pt>
                <c:pt idx="24">
                  <c:v>2.9741971550460913</c:v>
                </c:pt>
                <c:pt idx="25">
                  <c:v>2.7322294885986658</c:v>
                </c:pt>
                <c:pt idx="26">
                  <c:v>2.6423577303115686</c:v>
                </c:pt>
                <c:pt idx="27">
                  <c:v>2.7439960560963912</c:v>
                </c:pt>
                <c:pt idx="28">
                  <c:v>2.8898444649888617</c:v>
                </c:pt>
                <c:pt idx="29">
                  <c:v>2.9463831669469527</c:v>
                </c:pt>
                <c:pt idx="30">
                  <c:v>3.3956157503626723</c:v>
                </c:pt>
                <c:pt idx="31">
                  <c:v>3.5381081063429227</c:v>
                </c:pt>
                <c:pt idx="32">
                  <c:v>3.8746713958985155</c:v>
                </c:pt>
                <c:pt idx="33">
                  <c:v>4.0492469042291246</c:v>
                </c:pt>
                <c:pt idx="34">
                  <c:v>4.5331005991466586</c:v>
                </c:pt>
                <c:pt idx="35">
                  <c:v>5.0586541696211755</c:v>
                </c:pt>
                <c:pt idx="36">
                  <c:v>5.6082912430955041</c:v>
                </c:pt>
                <c:pt idx="37">
                  <c:v>5.9496818938984974</c:v>
                </c:pt>
                <c:pt idx="38">
                  <c:v>7.0357062103815267</c:v>
                </c:pt>
                <c:pt idx="39">
                  <c:v>7.7265133860194588</c:v>
                </c:pt>
                <c:pt idx="40">
                  <c:v>8.3668669001370528</c:v>
                </c:pt>
                <c:pt idx="41">
                  <c:v>9.087821391614165</c:v>
                </c:pt>
                <c:pt idx="42">
                  <c:v>9.5675326080006453</c:v>
                </c:pt>
                <c:pt idx="43">
                  <c:v>10.306101240190477</c:v>
                </c:pt>
                <c:pt idx="44">
                  <c:v>10.31869076454347</c:v>
                </c:pt>
                <c:pt idx="45">
                  <c:v>10.110857665722643</c:v>
                </c:pt>
                <c:pt idx="46">
                  <c:v>10.420420449706212</c:v>
                </c:pt>
                <c:pt idx="47">
                  <c:v>9.9872354213887053</c:v>
                </c:pt>
                <c:pt idx="48">
                  <c:v>9.8022439474448628</c:v>
                </c:pt>
                <c:pt idx="49">
                  <c:v>9.7865986201329473</c:v>
                </c:pt>
                <c:pt idx="50">
                  <c:v>9.1175263215829592</c:v>
                </c:pt>
                <c:pt idx="51">
                  <c:v>8.4800885040931515</c:v>
                </c:pt>
                <c:pt idx="52">
                  <c:v>7.908196948969362</c:v>
                </c:pt>
                <c:pt idx="53">
                  <c:v>7.0229315074573213</c:v>
                </c:pt>
                <c:pt idx="54">
                  <c:v>6.1718705407087269</c:v>
                </c:pt>
                <c:pt idx="55">
                  <c:v>5.1735887491729908</c:v>
                </c:pt>
                <c:pt idx="56">
                  <c:v>4.7675089963200987</c:v>
                </c:pt>
                <c:pt idx="57">
                  <c:v>4.4960923855394048</c:v>
                </c:pt>
                <c:pt idx="58">
                  <c:v>4.1524384718078844</c:v>
                </c:pt>
                <c:pt idx="59">
                  <c:v>3.6983495852954853</c:v>
                </c:pt>
                <c:pt idx="60">
                  <c:v>3.5119842038272675</c:v>
                </c:pt>
                <c:pt idx="61">
                  <c:v>3.5756374115467326</c:v>
                </c:pt>
                <c:pt idx="62">
                  <c:v>3.273508918105684</c:v>
                </c:pt>
                <c:pt idx="63">
                  <c:v>3.3361006463244784</c:v>
                </c:pt>
                <c:pt idx="64">
                  <c:v>3.3452693602882673</c:v>
                </c:pt>
                <c:pt idx="65">
                  <c:v>3.3419932987947818</c:v>
                </c:pt>
                <c:pt idx="66">
                  <c:v>3.5761748238836191</c:v>
                </c:pt>
                <c:pt idx="67">
                  <c:v>3.7985960189867214</c:v>
                </c:pt>
                <c:pt idx="68">
                  <c:v>3.7071802224000785</c:v>
                </c:pt>
                <c:pt idx="69">
                  <c:v>3.9912651202231708</c:v>
                </c:pt>
                <c:pt idx="70">
                  <c:v>3.8227524999792828</c:v>
                </c:pt>
                <c:pt idx="71">
                  <c:v>4.0913531582748064</c:v>
                </c:pt>
                <c:pt idx="72">
                  <c:v>4.1185856098526754</c:v>
                </c:pt>
                <c:pt idx="73">
                  <c:v>3.8920728414501635</c:v>
                </c:pt>
                <c:pt idx="74">
                  <c:v>3.825198141049635</c:v>
                </c:pt>
                <c:pt idx="75">
                  <c:v>3.7073792964125261</c:v>
                </c:pt>
                <c:pt idx="76">
                  <c:v>3.6363781460115678</c:v>
                </c:pt>
                <c:pt idx="77">
                  <c:v>3.7463636347745584</c:v>
                </c:pt>
                <c:pt idx="78">
                  <c:v>3.8813324378147365</c:v>
                </c:pt>
                <c:pt idx="79">
                  <c:v>3.7053868418718472</c:v>
                </c:pt>
                <c:pt idx="80">
                  <c:v>3.8003797983991032</c:v>
                </c:pt>
                <c:pt idx="81">
                  <c:v>3.4363279184008206</c:v>
                </c:pt>
                <c:pt idx="82">
                  <c:v>3.3273253444266691</c:v>
                </c:pt>
              </c:numCache>
            </c:numRef>
          </c:val>
          <c:smooth val="0"/>
          <c:extLst>
            <c:ext xmlns:c16="http://schemas.microsoft.com/office/drawing/2014/chart" uri="{C3380CC4-5D6E-409C-BE32-E72D297353CC}">
              <c16:uniqueId val="{00000003-9229-49A7-B4C1-5D2A18EC93C4}"/>
            </c:ext>
          </c:extLst>
        </c:ser>
        <c:dLbls>
          <c:showLegendKey val="0"/>
          <c:showVal val="0"/>
          <c:showCatName val="0"/>
          <c:showSerName val="0"/>
          <c:showPercent val="0"/>
          <c:showBubbleSize val="0"/>
        </c:dLbls>
        <c:marker val="1"/>
        <c:smooth val="0"/>
        <c:axId val="4774559"/>
        <c:axId val="4773119"/>
      </c:lineChart>
      <c:dateAx>
        <c:axId val="4774559"/>
        <c:scaling>
          <c:orientation val="minMax"/>
          <c:min val="43466"/>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4773119"/>
        <c:crosses val="autoZero"/>
        <c:auto val="1"/>
        <c:lblOffset val="100"/>
        <c:baseTimeUnit val="months"/>
        <c:majorUnit val="12"/>
        <c:majorTimeUnit val="months"/>
      </c:dateAx>
      <c:valAx>
        <c:axId val="4773119"/>
        <c:scaling>
          <c:orientation val="minMax"/>
          <c:max val="14"/>
          <c:min val="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4774559"/>
        <c:crosses val="autoZero"/>
        <c:crossBetween val="between"/>
      </c:valAx>
      <c:spPr>
        <a:noFill/>
        <a:ln w="25400">
          <a:noFill/>
        </a:ln>
        <a:effectLst/>
        <a:extLst>
          <a:ext uri="{909E8E84-426E-40DD-AFC4-6F175D3DCCD1}">
            <a14:hiddenFill xmlns:a14="http://schemas.microsoft.com/office/drawing/2010/main">
              <a:noFill/>
            </a14:hiddenFill>
          </a:ext>
        </a:extLst>
      </c:spPr>
    </c:plotArea>
    <c:legend>
      <c:legendPos val="b"/>
      <c:legendEntry>
        <c:idx val="0"/>
        <c:delete val="1"/>
      </c:legendEntry>
      <c:layout>
        <c:manualLayout>
          <c:xMode val="edge"/>
          <c:yMode val="edge"/>
          <c:x val="0.14518830318854542"/>
          <c:y val="2.9205607476635514E-2"/>
          <c:w val="0.75722727433565695"/>
          <c:h val="4.7351287363125182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Arial" panose="020B0604020202020204" pitchFamily="34" charset="0"/>
            </a:defRPr>
          </a:pPr>
          <a:endParaRPr lang="es-CL"/>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900" b="0">
          <a:solidFill>
            <a:sysClr val="windowText" lastClr="000000"/>
          </a:solidFill>
          <a:latin typeface="Arial" panose="020B0604020202020204" pitchFamily="34" charset="0"/>
          <a:cs typeface="Arial" panose="020B0604020202020204" pitchFamily="34" charset="0"/>
        </a:defRPr>
      </a:pPr>
      <a:endParaRPr lang="es-CL"/>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528258967629047E-2"/>
          <c:y val="4.1578448527267421E-2"/>
          <c:w val="0.90416185476815403"/>
          <c:h val="0.87974837962962948"/>
        </c:manualLayout>
      </c:layout>
      <c:lineChart>
        <c:grouping val="standard"/>
        <c:varyColors val="0"/>
        <c:ser>
          <c:idx val="0"/>
          <c:order val="0"/>
          <c:tx>
            <c:strRef>
              <c:f>'Gr2'!$I$39</c:f>
              <c:strCache>
                <c:ptCount val="1"/>
                <c:pt idx="0">
                  <c:v>IPC bienes</c:v>
                </c:pt>
              </c:strCache>
            </c:strRef>
          </c:tx>
          <c:spPr>
            <a:ln w="28575" cap="rnd">
              <a:solidFill>
                <a:schemeClr val="accent1"/>
              </a:solidFill>
              <a:round/>
            </a:ln>
            <a:effectLst/>
          </c:spPr>
          <c:marker>
            <c:symbol val="none"/>
          </c:marker>
          <c:cat>
            <c:numRef>
              <c:f>'Gr2'!$H$40:$H$325</c:f>
              <c:numCache>
                <c:formatCode>mmm\-yy</c:formatCode>
                <c:ptCount val="286"/>
                <c:pt idx="0">
                  <c:v>37257</c:v>
                </c:pt>
                <c:pt idx="1">
                  <c:v>37288</c:v>
                </c:pt>
                <c:pt idx="2">
                  <c:v>37316</c:v>
                </c:pt>
                <c:pt idx="3">
                  <c:v>37347</c:v>
                </c:pt>
                <c:pt idx="4">
                  <c:v>37377</c:v>
                </c:pt>
                <c:pt idx="5">
                  <c:v>37408</c:v>
                </c:pt>
                <c:pt idx="6">
                  <c:v>37438</c:v>
                </c:pt>
                <c:pt idx="7">
                  <c:v>37469</c:v>
                </c:pt>
                <c:pt idx="8">
                  <c:v>37500</c:v>
                </c:pt>
                <c:pt idx="9">
                  <c:v>37530</c:v>
                </c:pt>
                <c:pt idx="10">
                  <c:v>37561</c:v>
                </c:pt>
                <c:pt idx="11">
                  <c:v>37591</c:v>
                </c:pt>
                <c:pt idx="12">
                  <c:v>37622</c:v>
                </c:pt>
                <c:pt idx="13">
                  <c:v>37653</c:v>
                </c:pt>
                <c:pt idx="14">
                  <c:v>37681</c:v>
                </c:pt>
                <c:pt idx="15">
                  <c:v>37712</c:v>
                </c:pt>
                <c:pt idx="16">
                  <c:v>37742</c:v>
                </c:pt>
                <c:pt idx="17">
                  <c:v>37773</c:v>
                </c:pt>
                <c:pt idx="18">
                  <c:v>37803</c:v>
                </c:pt>
                <c:pt idx="19">
                  <c:v>37834</c:v>
                </c:pt>
                <c:pt idx="20">
                  <c:v>37865</c:v>
                </c:pt>
                <c:pt idx="21">
                  <c:v>37895</c:v>
                </c:pt>
                <c:pt idx="22">
                  <c:v>37926</c:v>
                </c:pt>
                <c:pt idx="23">
                  <c:v>37956</c:v>
                </c:pt>
                <c:pt idx="24">
                  <c:v>37987</c:v>
                </c:pt>
                <c:pt idx="25">
                  <c:v>38018</c:v>
                </c:pt>
                <c:pt idx="26">
                  <c:v>38047</c:v>
                </c:pt>
                <c:pt idx="27">
                  <c:v>38078</c:v>
                </c:pt>
                <c:pt idx="28">
                  <c:v>38108</c:v>
                </c:pt>
                <c:pt idx="29">
                  <c:v>38139</c:v>
                </c:pt>
                <c:pt idx="30">
                  <c:v>38169</c:v>
                </c:pt>
                <c:pt idx="31">
                  <c:v>38200</c:v>
                </c:pt>
                <c:pt idx="32">
                  <c:v>38231</c:v>
                </c:pt>
                <c:pt idx="33">
                  <c:v>38261</c:v>
                </c:pt>
                <c:pt idx="34">
                  <c:v>38292</c:v>
                </c:pt>
                <c:pt idx="35">
                  <c:v>38322</c:v>
                </c:pt>
                <c:pt idx="36">
                  <c:v>38353</c:v>
                </c:pt>
                <c:pt idx="37">
                  <c:v>38384</c:v>
                </c:pt>
                <c:pt idx="38">
                  <c:v>38412</c:v>
                </c:pt>
                <c:pt idx="39">
                  <c:v>38443</c:v>
                </c:pt>
                <c:pt idx="40">
                  <c:v>38473</c:v>
                </c:pt>
                <c:pt idx="41">
                  <c:v>38504</c:v>
                </c:pt>
                <c:pt idx="42">
                  <c:v>38534</c:v>
                </c:pt>
                <c:pt idx="43">
                  <c:v>38565</c:v>
                </c:pt>
                <c:pt idx="44">
                  <c:v>38596</c:v>
                </c:pt>
                <c:pt idx="45">
                  <c:v>38626</c:v>
                </c:pt>
                <c:pt idx="46">
                  <c:v>38657</c:v>
                </c:pt>
                <c:pt idx="47">
                  <c:v>38687</c:v>
                </c:pt>
                <c:pt idx="48">
                  <c:v>38718</c:v>
                </c:pt>
                <c:pt idx="49">
                  <c:v>38749</c:v>
                </c:pt>
                <c:pt idx="50">
                  <c:v>38777</c:v>
                </c:pt>
                <c:pt idx="51">
                  <c:v>38808</c:v>
                </c:pt>
                <c:pt idx="52">
                  <c:v>38838</c:v>
                </c:pt>
                <c:pt idx="53">
                  <c:v>38869</c:v>
                </c:pt>
                <c:pt idx="54">
                  <c:v>38899</c:v>
                </c:pt>
                <c:pt idx="55">
                  <c:v>38930</c:v>
                </c:pt>
                <c:pt idx="56">
                  <c:v>38961</c:v>
                </c:pt>
                <c:pt idx="57">
                  <c:v>38991</c:v>
                </c:pt>
                <c:pt idx="58">
                  <c:v>39022</c:v>
                </c:pt>
                <c:pt idx="59">
                  <c:v>39052</c:v>
                </c:pt>
                <c:pt idx="60">
                  <c:v>39083</c:v>
                </c:pt>
                <c:pt idx="61">
                  <c:v>39114</c:v>
                </c:pt>
                <c:pt idx="62">
                  <c:v>39142</c:v>
                </c:pt>
                <c:pt idx="63">
                  <c:v>39173</c:v>
                </c:pt>
                <c:pt idx="64">
                  <c:v>39203</c:v>
                </c:pt>
                <c:pt idx="65">
                  <c:v>39234</c:v>
                </c:pt>
                <c:pt idx="66">
                  <c:v>39264</c:v>
                </c:pt>
                <c:pt idx="67">
                  <c:v>39295</c:v>
                </c:pt>
                <c:pt idx="68">
                  <c:v>39326</c:v>
                </c:pt>
                <c:pt idx="69">
                  <c:v>39356</c:v>
                </c:pt>
                <c:pt idx="70">
                  <c:v>39387</c:v>
                </c:pt>
                <c:pt idx="71">
                  <c:v>39417</c:v>
                </c:pt>
                <c:pt idx="72">
                  <c:v>39448</c:v>
                </c:pt>
                <c:pt idx="73">
                  <c:v>39479</c:v>
                </c:pt>
                <c:pt idx="74">
                  <c:v>39508</c:v>
                </c:pt>
                <c:pt idx="75">
                  <c:v>39539</c:v>
                </c:pt>
                <c:pt idx="76">
                  <c:v>39569</c:v>
                </c:pt>
                <c:pt idx="77">
                  <c:v>39600</c:v>
                </c:pt>
                <c:pt idx="78">
                  <c:v>39630</c:v>
                </c:pt>
                <c:pt idx="79">
                  <c:v>39661</c:v>
                </c:pt>
                <c:pt idx="80">
                  <c:v>39692</c:v>
                </c:pt>
                <c:pt idx="81">
                  <c:v>39722</c:v>
                </c:pt>
                <c:pt idx="82">
                  <c:v>39753</c:v>
                </c:pt>
                <c:pt idx="83">
                  <c:v>39783</c:v>
                </c:pt>
                <c:pt idx="84">
                  <c:v>39814</c:v>
                </c:pt>
                <c:pt idx="85">
                  <c:v>39845</c:v>
                </c:pt>
                <c:pt idx="86">
                  <c:v>39873</c:v>
                </c:pt>
                <c:pt idx="87">
                  <c:v>39904</c:v>
                </c:pt>
                <c:pt idx="88">
                  <c:v>39934</c:v>
                </c:pt>
                <c:pt idx="89">
                  <c:v>39965</c:v>
                </c:pt>
                <c:pt idx="90">
                  <c:v>39995</c:v>
                </c:pt>
                <c:pt idx="91">
                  <c:v>40026</c:v>
                </c:pt>
                <c:pt idx="92">
                  <c:v>40057</c:v>
                </c:pt>
                <c:pt idx="93">
                  <c:v>40087</c:v>
                </c:pt>
                <c:pt idx="94">
                  <c:v>40118</c:v>
                </c:pt>
                <c:pt idx="95">
                  <c:v>40148</c:v>
                </c:pt>
                <c:pt idx="96">
                  <c:v>40179</c:v>
                </c:pt>
                <c:pt idx="97">
                  <c:v>40210</c:v>
                </c:pt>
                <c:pt idx="98">
                  <c:v>40238</c:v>
                </c:pt>
                <c:pt idx="99">
                  <c:v>40269</c:v>
                </c:pt>
                <c:pt idx="100">
                  <c:v>40299</c:v>
                </c:pt>
                <c:pt idx="101">
                  <c:v>40330</c:v>
                </c:pt>
                <c:pt idx="102">
                  <c:v>40360</c:v>
                </c:pt>
                <c:pt idx="103">
                  <c:v>40391</c:v>
                </c:pt>
                <c:pt idx="104">
                  <c:v>40422</c:v>
                </c:pt>
                <c:pt idx="105">
                  <c:v>40452</c:v>
                </c:pt>
                <c:pt idx="106">
                  <c:v>40483</c:v>
                </c:pt>
                <c:pt idx="107">
                  <c:v>40513</c:v>
                </c:pt>
                <c:pt idx="108">
                  <c:v>40544</c:v>
                </c:pt>
                <c:pt idx="109">
                  <c:v>40575</c:v>
                </c:pt>
                <c:pt idx="110">
                  <c:v>40603</c:v>
                </c:pt>
                <c:pt idx="111">
                  <c:v>40634</c:v>
                </c:pt>
                <c:pt idx="112">
                  <c:v>40664</c:v>
                </c:pt>
                <c:pt idx="113">
                  <c:v>40695</c:v>
                </c:pt>
                <c:pt idx="114">
                  <c:v>40725</c:v>
                </c:pt>
                <c:pt idx="115">
                  <c:v>40756</c:v>
                </c:pt>
                <c:pt idx="116">
                  <c:v>40787</c:v>
                </c:pt>
                <c:pt idx="117">
                  <c:v>40817</c:v>
                </c:pt>
                <c:pt idx="118">
                  <c:v>40848</c:v>
                </c:pt>
                <c:pt idx="119">
                  <c:v>40878</c:v>
                </c:pt>
                <c:pt idx="120">
                  <c:v>40909</c:v>
                </c:pt>
                <c:pt idx="121">
                  <c:v>40940</c:v>
                </c:pt>
                <c:pt idx="122">
                  <c:v>40969</c:v>
                </c:pt>
                <c:pt idx="123">
                  <c:v>41000</c:v>
                </c:pt>
                <c:pt idx="124">
                  <c:v>41030</c:v>
                </c:pt>
                <c:pt idx="125">
                  <c:v>41061</c:v>
                </c:pt>
                <c:pt idx="126">
                  <c:v>41091</c:v>
                </c:pt>
                <c:pt idx="127">
                  <c:v>41122</c:v>
                </c:pt>
                <c:pt idx="128">
                  <c:v>41153</c:v>
                </c:pt>
                <c:pt idx="129">
                  <c:v>41183</c:v>
                </c:pt>
                <c:pt idx="130">
                  <c:v>41214</c:v>
                </c:pt>
                <c:pt idx="131">
                  <c:v>41244</c:v>
                </c:pt>
                <c:pt idx="132">
                  <c:v>41275</c:v>
                </c:pt>
                <c:pt idx="133">
                  <c:v>41306</c:v>
                </c:pt>
                <c:pt idx="134">
                  <c:v>41334</c:v>
                </c:pt>
                <c:pt idx="135">
                  <c:v>41365</c:v>
                </c:pt>
                <c:pt idx="136">
                  <c:v>41395</c:v>
                </c:pt>
                <c:pt idx="137">
                  <c:v>41426</c:v>
                </c:pt>
                <c:pt idx="138">
                  <c:v>41456</c:v>
                </c:pt>
                <c:pt idx="139">
                  <c:v>41487</c:v>
                </c:pt>
                <c:pt idx="140">
                  <c:v>41518</c:v>
                </c:pt>
                <c:pt idx="141">
                  <c:v>41548</c:v>
                </c:pt>
                <c:pt idx="142">
                  <c:v>41579</c:v>
                </c:pt>
                <c:pt idx="143">
                  <c:v>41609</c:v>
                </c:pt>
                <c:pt idx="144">
                  <c:v>41640</c:v>
                </c:pt>
                <c:pt idx="145">
                  <c:v>41671</c:v>
                </c:pt>
                <c:pt idx="146">
                  <c:v>41699</c:v>
                </c:pt>
                <c:pt idx="147">
                  <c:v>41730</c:v>
                </c:pt>
                <c:pt idx="148">
                  <c:v>41760</c:v>
                </c:pt>
                <c:pt idx="149">
                  <c:v>41791</c:v>
                </c:pt>
                <c:pt idx="150">
                  <c:v>41821</c:v>
                </c:pt>
                <c:pt idx="151">
                  <c:v>41852</c:v>
                </c:pt>
                <c:pt idx="152">
                  <c:v>41883</c:v>
                </c:pt>
                <c:pt idx="153">
                  <c:v>41913</c:v>
                </c:pt>
                <c:pt idx="154">
                  <c:v>41944</c:v>
                </c:pt>
                <c:pt idx="155">
                  <c:v>41974</c:v>
                </c:pt>
                <c:pt idx="156">
                  <c:v>42005</c:v>
                </c:pt>
                <c:pt idx="157">
                  <c:v>42036</c:v>
                </c:pt>
                <c:pt idx="158">
                  <c:v>42064</c:v>
                </c:pt>
                <c:pt idx="159">
                  <c:v>42095</c:v>
                </c:pt>
                <c:pt idx="160">
                  <c:v>42125</c:v>
                </c:pt>
                <c:pt idx="161">
                  <c:v>42156</c:v>
                </c:pt>
                <c:pt idx="162">
                  <c:v>42186</c:v>
                </c:pt>
                <c:pt idx="163">
                  <c:v>42217</c:v>
                </c:pt>
                <c:pt idx="164">
                  <c:v>42248</c:v>
                </c:pt>
                <c:pt idx="165">
                  <c:v>42278</c:v>
                </c:pt>
                <c:pt idx="166">
                  <c:v>42309</c:v>
                </c:pt>
                <c:pt idx="167">
                  <c:v>42339</c:v>
                </c:pt>
                <c:pt idx="168">
                  <c:v>42370</c:v>
                </c:pt>
                <c:pt idx="169">
                  <c:v>42401</c:v>
                </c:pt>
                <c:pt idx="170">
                  <c:v>42430</c:v>
                </c:pt>
                <c:pt idx="171">
                  <c:v>42461</c:v>
                </c:pt>
                <c:pt idx="172">
                  <c:v>42491</c:v>
                </c:pt>
                <c:pt idx="173">
                  <c:v>42522</c:v>
                </c:pt>
                <c:pt idx="174">
                  <c:v>42552</c:v>
                </c:pt>
                <c:pt idx="175">
                  <c:v>42583</c:v>
                </c:pt>
                <c:pt idx="176">
                  <c:v>42614</c:v>
                </c:pt>
                <c:pt idx="177">
                  <c:v>42644</c:v>
                </c:pt>
                <c:pt idx="178">
                  <c:v>42675</c:v>
                </c:pt>
                <c:pt idx="179">
                  <c:v>42705</c:v>
                </c:pt>
                <c:pt idx="180">
                  <c:v>42736</c:v>
                </c:pt>
                <c:pt idx="181">
                  <c:v>42767</c:v>
                </c:pt>
                <c:pt idx="182">
                  <c:v>42795</c:v>
                </c:pt>
                <c:pt idx="183">
                  <c:v>42826</c:v>
                </c:pt>
                <c:pt idx="184">
                  <c:v>42856</c:v>
                </c:pt>
                <c:pt idx="185">
                  <c:v>42887</c:v>
                </c:pt>
                <c:pt idx="186">
                  <c:v>42917</c:v>
                </c:pt>
                <c:pt idx="187">
                  <c:v>42948</c:v>
                </c:pt>
                <c:pt idx="188">
                  <c:v>42979</c:v>
                </c:pt>
                <c:pt idx="189">
                  <c:v>43009</c:v>
                </c:pt>
                <c:pt idx="190">
                  <c:v>43040</c:v>
                </c:pt>
                <c:pt idx="191">
                  <c:v>43070</c:v>
                </c:pt>
                <c:pt idx="192">
                  <c:v>43101</c:v>
                </c:pt>
                <c:pt idx="193">
                  <c:v>43132</c:v>
                </c:pt>
                <c:pt idx="194">
                  <c:v>43160</c:v>
                </c:pt>
                <c:pt idx="195">
                  <c:v>43191</c:v>
                </c:pt>
                <c:pt idx="196">
                  <c:v>43221</c:v>
                </c:pt>
                <c:pt idx="197">
                  <c:v>43252</c:v>
                </c:pt>
                <c:pt idx="198">
                  <c:v>43282</c:v>
                </c:pt>
                <c:pt idx="199">
                  <c:v>43313</c:v>
                </c:pt>
                <c:pt idx="200">
                  <c:v>43344</c:v>
                </c:pt>
                <c:pt idx="201">
                  <c:v>43374</c:v>
                </c:pt>
                <c:pt idx="202">
                  <c:v>43405</c:v>
                </c:pt>
                <c:pt idx="203">
                  <c:v>43435</c:v>
                </c:pt>
                <c:pt idx="204">
                  <c:v>43466</c:v>
                </c:pt>
                <c:pt idx="205">
                  <c:v>43497</c:v>
                </c:pt>
                <c:pt idx="206">
                  <c:v>43525</c:v>
                </c:pt>
                <c:pt idx="207">
                  <c:v>43556</c:v>
                </c:pt>
                <c:pt idx="208">
                  <c:v>43586</c:v>
                </c:pt>
                <c:pt idx="209">
                  <c:v>43617</c:v>
                </c:pt>
                <c:pt idx="210">
                  <c:v>43647</c:v>
                </c:pt>
                <c:pt idx="211">
                  <c:v>43678</c:v>
                </c:pt>
                <c:pt idx="212">
                  <c:v>43709</c:v>
                </c:pt>
                <c:pt idx="213">
                  <c:v>43739</c:v>
                </c:pt>
                <c:pt idx="214">
                  <c:v>43770</c:v>
                </c:pt>
                <c:pt idx="215">
                  <c:v>43800</c:v>
                </c:pt>
                <c:pt idx="216">
                  <c:v>43831</c:v>
                </c:pt>
                <c:pt idx="217">
                  <c:v>43862</c:v>
                </c:pt>
                <c:pt idx="218">
                  <c:v>43891</c:v>
                </c:pt>
                <c:pt idx="219">
                  <c:v>43922</c:v>
                </c:pt>
                <c:pt idx="220">
                  <c:v>43952</c:v>
                </c:pt>
                <c:pt idx="221">
                  <c:v>43983</c:v>
                </c:pt>
                <c:pt idx="222">
                  <c:v>44013</c:v>
                </c:pt>
                <c:pt idx="223">
                  <c:v>44044</c:v>
                </c:pt>
                <c:pt idx="224">
                  <c:v>44075</c:v>
                </c:pt>
                <c:pt idx="225">
                  <c:v>44105</c:v>
                </c:pt>
                <c:pt idx="226">
                  <c:v>44136</c:v>
                </c:pt>
                <c:pt idx="227">
                  <c:v>44166</c:v>
                </c:pt>
                <c:pt idx="228">
                  <c:v>44197</c:v>
                </c:pt>
                <c:pt idx="229">
                  <c:v>44228</c:v>
                </c:pt>
                <c:pt idx="230">
                  <c:v>44256</c:v>
                </c:pt>
                <c:pt idx="231">
                  <c:v>44287</c:v>
                </c:pt>
                <c:pt idx="232">
                  <c:v>44317</c:v>
                </c:pt>
                <c:pt idx="233">
                  <c:v>44348</c:v>
                </c:pt>
                <c:pt idx="234">
                  <c:v>44378</c:v>
                </c:pt>
                <c:pt idx="235">
                  <c:v>44409</c:v>
                </c:pt>
                <c:pt idx="236">
                  <c:v>44440</c:v>
                </c:pt>
                <c:pt idx="237">
                  <c:v>44470</c:v>
                </c:pt>
                <c:pt idx="238">
                  <c:v>44501</c:v>
                </c:pt>
                <c:pt idx="239">
                  <c:v>44531</c:v>
                </c:pt>
                <c:pt idx="240">
                  <c:v>44562</c:v>
                </c:pt>
                <c:pt idx="241">
                  <c:v>44593</c:v>
                </c:pt>
                <c:pt idx="242">
                  <c:v>44621</c:v>
                </c:pt>
                <c:pt idx="243">
                  <c:v>44652</c:v>
                </c:pt>
                <c:pt idx="244">
                  <c:v>44682</c:v>
                </c:pt>
                <c:pt idx="245">
                  <c:v>44713</c:v>
                </c:pt>
                <c:pt idx="246">
                  <c:v>44743</c:v>
                </c:pt>
                <c:pt idx="247">
                  <c:v>44774</c:v>
                </c:pt>
                <c:pt idx="248">
                  <c:v>44805</c:v>
                </c:pt>
                <c:pt idx="249">
                  <c:v>44835</c:v>
                </c:pt>
                <c:pt idx="250">
                  <c:v>44866</c:v>
                </c:pt>
                <c:pt idx="251">
                  <c:v>44896</c:v>
                </c:pt>
                <c:pt idx="252">
                  <c:v>44927</c:v>
                </c:pt>
                <c:pt idx="253">
                  <c:v>44958</c:v>
                </c:pt>
                <c:pt idx="254">
                  <c:v>44986</c:v>
                </c:pt>
                <c:pt idx="255">
                  <c:v>45017</c:v>
                </c:pt>
                <c:pt idx="256">
                  <c:v>45047</c:v>
                </c:pt>
                <c:pt idx="257">
                  <c:v>45078</c:v>
                </c:pt>
                <c:pt idx="258">
                  <c:v>45108</c:v>
                </c:pt>
                <c:pt idx="259">
                  <c:v>45139</c:v>
                </c:pt>
                <c:pt idx="260">
                  <c:v>45170</c:v>
                </c:pt>
                <c:pt idx="261">
                  <c:v>45200</c:v>
                </c:pt>
                <c:pt idx="262">
                  <c:v>45231</c:v>
                </c:pt>
                <c:pt idx="263">
                  <c:v>45261</c:v>
                </c:pt>
                <c:pt idx="264">
                  <c:v>45292</c:v>
                </c:pt>
                <c:pt idx="265">
                  <c:v>45323</c:v>
                </c:pt>
                <c:pt idx="266">
                  <c:v>45352</c:v>
                </c:pt>
                <c:pt idx="267">
                  <c:v>45383</c:v>
                </c:pt>
                <c:pt idx="268">
                  <c:v>45413</c:v>
                </c:pt>
                <c:pt idx="269">
                  <c:v>45444</c:v>
                </c:pt>
                <c:pt idx="270">
                  <c:v>45474</c:v>
                </c:pt>
                <c:pt idx="271">
                  <c:v>45505</c:v>
                </c:pt>
                <c:pt idx="272">
                  <c:v>45536</c:v>
                </c:pt>
                <c:pt idx="273">
                  <c:v>45566</c:v>
                </c:pt>
                <c:pt idx="274">
                  <c:v>45597</c:v>
                </c:pt>
                <c:pt idx="275">
                  <c:v>45627</c:v>
                </c:pt>
                <c:pt idx="276">
                  <c:v>45658</c:v>
                </c:pt>
                <c:pt idx="277">
                  <c:v>45689</c:v>
                </c:pt>
                <c:pt idx="278">
                  <c:v>45717</c:v>
                </c:pt>
                <c:pt idx="279">
                  <c:v>45748</c:v>
                </c:pt>
                <c:pt idx="280">
                  <c:v>45778</c:v>
                </c:pt>
                <c:pt idx="281">
                  <c:v>45809</c:v>
                </c:pt>
                <c:pt idx="282">
                  <c:v>45839</c:v>
                </c:pt>
                <c:pt idx="283">
                  <c:v>45870</c:v>
                </c:pt>
                <c:pt idx="284">
                  <c:v>45901</c:v>
                </c:pt>
                <c:pt idx="285">
                  <c:v>45931</c:v>
                </c:pt>
              </c:numCache>
            </c:numRef>
          </c:cat>
          <c:val>
            <c:numRef>
              <c:f>'Gr2'!$I$40:$I$325</c:f>
              <c:numCache>
                <c:formatCode>#,##0.0</c:formatCode>
                <c:ptCount val="286"/>
                <c:pt idx="0">
                  <c:v>0.89211405071658068</c:v>
                </c:pt>
                <c:pt idx="1">
                  <c:v>0.96294692616872724</c:v>
                </c:pt>
                <c:pt idx="2">
                  <c:v>1.015867036314803</c:v>
                </c:pt>
                <c:pt idx="3">
                  <c:v>1.0734062340812951</c:v>
                </c:pt>
                <c:pt idx="4">
                  <c:v>1.1240720487259017</c:v>
                </c:pt>
                <c:pt idx="5">
                  <c:v>1.1464237663744155</c:v>
                </c:pt>
                <c:pt idx="6">
                  <c:v>1.1650844032517684</c:v>
                </c:pt>
                <c:pt idx="7">
                  <c:v>1.1572175113093217</c:v>
                </c:pt>
                <c:pt idx="8">
                  <c:v>1.1611706768545063</c:v>
                </c:pt>
                <c:pt idx="9">
                  <c:v>1.1837804852307448</c:v>
                </c:pt>
                <c:pt idx="10">
                  <c:v>1.177955120606343</c:v>
                </c:pt>
                <c:pt idx="11">
                  <c:v>1.1277475585252399</c:v>
                </c:pt>
                <c:pt idx="12">
                  <c:v>0.99148418371574099</c:v>
                </c:pt>
                <c:pt idx="13">
                  <c:v>0.87777635753895922</c:v>
                </c:pt>
                <c:pt idx="14">
                  <c:v>0.79816086846264833</c:v>
                </c:pt>
                <c:pt idx="15">
                  <c:v>0.69987487393401471</c:v>
                </c:pt>
                <c:pt idx="16">
                  <c:v>0.5916613090165973</c:v>
                </c:pt>
                <c:pt idx="17">
                  <c:v>0.48290866078102346</c:v>
                </c:pt>
                <c:pt idx="18">
                  <c:v>0.37211306708276964</c:v>
                </c:pt>
                <c:pt idx="19">
                  <c:v>0.35407838566859851</c:v>
                </c:pt>
                <c:pt idx="20">
                  <c:v>0.40833345343091199</c:v>
                </c:pt>
                <c:pt idx="21">
                  <c:v>0.56073029861499657</c:v>
                </c:pt>
                <c:pt idx="22">
                  <c:v>0.73722674083227613</c:v>
                </c:pt>
                <c:pt idx="23">
                  <c:v>0.87322991039955833</c:v>
                </c:pt>
                <c:pt idx="24">
                  <c:v>0.96185591864814457</c:v>
                </c:pt>
                <c:pt idx="25">
                  <c:v>1.0762909218253807</c:v>
                </c:pt>
                <c:pt idx="26">
                  <c:v>1.1687188073670536</c:v>
                </c:pt>
                <c:pt idx="27">
                  <c:v>1.2531542660552675</c:v>
                </c:pt>
                <c:pt idx="28">
                  <c:v>1.3311943572749758</c:v>
                </c:pt>
                <c:pt idx="29">
                  <c:v>1.4131776726642526</c:v>
                </c:pt>
                <c:pt idx="30">
                  <c:v>1.4624563044961583</c:v>
                </c:pt>
                <c:pt idx="31">
                  <c:v>1.5098703797787991</c:v>
                </c:pt>
                <c:pt idx="32">
                  <c:v>1.5361260436052264</c:v>
                </c:pt>
                <c:pt idx="33">
                  <c:v>1.5148551291526504</c:v>
                </c:pt>
                <c:pt idx="34">
                  <c:v>1.4557900078946329</c:v>
                </c:pt>
                <c:pt idx="35">
                  <c:v>1.382737223900582</c:v>
                </c:pt>
                <c:pt idx="36">
                  <c:v>1.3391154321219647</c:v>
                </c:pt>
                <c:pt idx="37">
                  <c:v>1.2757322539502209</c:v>
                </c:pt>
                <c:pt idx="38">
                  <c:v>1.2027885279822874</c:v>
                </c:pt>
                <c:pt idx="39">
                  <c:v>1.1256474987021186</c:v>
                </c:pt>
                <c:pt idx="40">
                  <c:v>1.0604732709389493</c:v>
                </c:pt>
                <c:pt idx="41">
                  <c:v>0.97123436641036109</c:v>
                </c:pt>
                <c:pt idx="42">
                  <c:v>0.93022716552105289</c:v>
                </c:pt>
                <c:pt idx="43">
                  <c:v>0.95923560798207252</c:v>
                </c:pt>
                <c:pt idx="44">
                  <c:v>1.1484205218168602</c:v>
                </c:pt>
                <c:pt idx="45">
                  <c:v>1.372647543782521</c:v>
                </c:pt>
                <c:pt idx="46">
                  <c:v>1.5334207377737445</c:v>
                </c:pt>
                <c:pt idx="47">
                  <c:v>1.6397305244082712</c:v>
                </c:pt>
                <c:pt idx="48">
                  <c:v>1.7382043052755738</c:v>
                </c:pt>
                <c:pt idx="49">
                  <c:v>1.7731046735641971</c:v>
                </c:pt>
                <c:pt idx="50">
                  <c:v>1.781001111039286</c:v>
                </c:pt>
                <c:pt idx="51">
                  <c:v>1.7644583185104887</c:v>
                </c:pt>
                <c:pt idx="52">
                  <c:v>1.7217905584070825</c:v>
                </c:pt>
                <c:pt idx="53">
                  <c:v>1.6472991214178665</c:v>
                </c:pt>
                <c:pt idx="54">
                  <c:v>1.5695137156904961</c:v>
                </c:pt>
                <c:pt idx="55">
                  <c:v>1.4729847122776198</c:v>
                </c:pt>
                <c:pt idx="56">
                  <c:v>1.3569044581503367</c:v>
                </c:pt>
                <c:pt idx="57">
                  <c:v>1.2508971364094483</c:v>
                </c:pt>
                <c:pt idx="58">
                  <c:v>1.2105011203624754</c:v>
                </c:pt>
                <c:pt idx="59">
                  <c:v>1.183555629685733</c:v>
                </c:pt>
                <c:pt idx="60">
                  <c:v>1.1641976411449786</c:v>
                </c:pt>
                <c:pt idx="61">
                  <c:v>1.1550058087535908</c:v>
                </c:pt>
                <c:pt idx="62">
                  <c:v>1.1336161910484204</c:v>
                </c:pt>
                <c:pt idx="63">
                  <c:v>1.1062192674454621</c:v>
                </c:pt>
                <c:pt idx="64">
                  <c:v>1.0894611994818326</c:v>
                </c:pt>
                <c:pt idx="65">
                  <c:v>1.1122357957024633</c:v>
                </c:pt>
                <c:pt idx="66">
                  <c:v>1.2018406525008842</c:v>
                </c:pt>
                <c:pt idx="67">
                  <c:v>1.4945085548335233</c:v>
                </c:pt>
                <c:pt idx="68">
                  <c:v>1.8355571114451072</c:v>
                </c:pt>
                <c:pt idx="69">
                  <c:v>2.1216851203175175</c:v>
                </c:pt>
                <c:pt idx="70">
                  <c:v>2.3756274740190562</c:v>
                </c:pt>
                <c:pt idx="71">
                  <c:v>2.5956315162476291</c:v>
                </c:pt>
                <c:pt idx="72">
                  <c:v>2.7749227588272207</c:v>
                </c:pt>
                <c:pt idx="73">
                  <c:v>2.9770076372669942</c:v>
                </c:pt>
                <c:pt idx="74">
                  <c:v>3.2199455305569442</c:v>
                </c:pt>
                <c:pt idx="75">
                  <c:v>3.4163909144574847</c:v>
                </c:pt>
                <c:pt idx="76">
                  <c:v>3.614504227150158</c:v>
                </c:pt>
                <c:pt idx="77">
                  <c:v>3.7611923179189417</c:v>
                </c:pt>
                <c:pt idx="78">
                  <c:v>3.8543657103123081</c:v>
                </c:pt>
                <c:pt idx="79">
                  <c:v>3.8419665114062673</c:v>
                </c:pt>
                <c:pt idx="80">
                  <c:v>3.7563345616309665</c:v>
                </c:pt>
                <c:pt idx="81">
                  <c:v>3.6403288773311218</c:v>
                </c:pt>
                <c:pt idx="82">
                  <c:v>3.4848774293695022</c:v>
                </c:pt>
                <c:pt idx="83">
                  <c:v>3.2913917175956287</c:v>
                </c:pt>
                <c:pt idx="84">
                  <c:v>3.0221186471088237</c:v>
                </c:pt>
                <c:pt idx="85">
                  <c:v>2.7086308031779982</c:v>
                </c:pt>
                <c:pt idx="86">
                  <c:v>2.36324903945017</c:v>
                </c:pt>
                <c:pt idx="87">
                  <c:v>2.0865514224352975</c:v>
                </c:pt>
                <c:pt idx="88">
                  <c:v>1.9672722549531121</c:v>
                </c:pt>
                <c:pt idx="89">
                  <c:v>2.0585016705130212</c:v>
                </c:pt>
                <c:pt idx="90">
                  <c:v>2.4466302799297681</c:v>
                </c:pt>
                <c:pt idx="91">
                  <c:v>2.903427945196376</c:v>
                </c:pt>
                <c:pt idx="92">
                  <c:v>3.3238521446578497</c:v>
                </c:pt>
                <c:pt idx="93">
                  <c:v>3.7476400820196805</c:v>
                </c:pt>
                <c:pt idx="94">
                  <c:v>4.2137857036476447</c:v>
                </c:pt>
                <c:pt idx="95">
                  <c:v>4.6323351722225983</c:v>
                </c:pt>
                <c:pt idx="96">
                  <c:v>4.9624470651277885</c:v>
                </c:pt>
                <c:pt idx="97">
                  <c:v>5.207562279081456</c:v>
                </c:pt>
                <c:pt idx="98">
                  <c:v>5.3558419463579021</c:v>
                </c:pt>
                <c:pt idx="99">
                  <c:v>5.4060553319553737</c:v>
                </c:pt>
                <c:pt idx="100">
                  <c:v>5.3543236869601909</c:v>
                </c:pt>
                <c:pt idx="101">
                  <c:v>5.2489174301169532</c:v>
                </c:pt>
                <c:pt idx="102">
                  <c:v>5.0889333115279314</c:v>
                </c:pt>
                <c:pt idx="103">
                  <c:v>4.9455197099464812</c:v>
                </c:pt>
                <c:pt idx="104">
                  <c:v>4.7945832256549608</c:v>
                </c:pt>
                <c:pt idx="105">
                  <c:v>4.5581325240341375</c:v>
                </c:pt>
                <c:pt idx="106">
                  <c:v>4.2159060960703467</c:v>
                </c:pt>
                <c:pt idx="107">
                  <c:v>3.7579037162314464</c:v>
                </c:pt>
                <c:pt idx="108">
                  <c:v>3.2547690861928529</c:v>
                </c:pt>
                <c:pt idx="109">
                  <c:v>2.727812049810058</c:v>
                </c:pt>
                <c:pt idx="110">
                  <c:v>2.2105609137724627</c:v>
                </c:pt>
                <c:pt idx="111">
                  <c:v>1.807709454491494</c:v>
                </c:pt>
                <c:pt idx="112">
                  <c:v>1.5635791481428076</c:v>
                </c:pt>
                <c:pt idx="113">
                  <c:v>1.4078459382556119</c:v>
                </c:pt>
                <c:pt idx="114">
                  <c:v>1.4220285382245537</c:v>
                </c:pt>
                <c:pt idx="115">
                  <c:v>1.4496910423521272</c:v>
                </c:pt>
                <c:pt idx="116">
                  <c:v>1.4952942545646917</c:v>
                </c:pt>
                <c:pt idx="117">
                  <c:v>1.57113974205632</c:v>
                </c:pt>
                <c:pt idx="118">
                  <c:v>1.6406147095296748</c:v>
                </c:pt>
                <c:pt idx="119">
                  <c:v>1.6965328951959331</c:v>
                </c:pt>
                <c:pt idx="120">
                  <c:v>1.7700230433977604</c:v>
                </c:pt>
                <c:pt idx="121">
                  <c:v>1.8181430656628224</c:v>
                </c:pt>
                <c:pt idx="122">
                  <c:v>1.8108471895782914</c:v>
                </c:pt>
                <c:pt idx="123">
                  <c:v>1.7844411561357756</c:v>
                </c:pt>
                <c:pt idx="124">
                  <c:v>1.7183942096380318</c:v>
                </c:pt>
                <c:pt idx="125">
                  <c:v>1.6316119924532262</c:v>
                </c:pt>
                <c:pt idx="126">
                  <c:v>1.5690479695783885</c:v>
                </c:pt>
                <c:pt idx="127">
                  <c:v>1.5086001378644944</c:v>
                </c:pt>
                <c:pt idx="128">
                  <c:v>1.4618659383408539</c:v>
                </c:pt>
                <c:pt idx="129">
                  <c:v>1.3901003992612382</c:v>
                </c:pt>
                <c:pt idx="130">
                  <c:v>1.2881960660417853</c:v>
                </c:pt>
                <c:pt idx="131">
                  <c:v>1.1975103196649146</c:v>
                </c:pt>
                <c:pt idx="132">
                  <c:v>1.1192632192053822</c:v>
                </c:pt>
                <c:pt idx="133">
                  <c:v>1.093382175492255</c:v>
                </c:pt>
                <c:pt idx="134">
                  <c:v>1.0840773137072988</c:v>
                </c:pt>
                <c:pt idx="135">
                  <c:v>1.0750892696777647</c:v>
                </c:pt>
                <c:pt idx="136">
                  <c:v>1.0708132664386261</c:v>
                </c:pt>
                <c:pt idx="137">
                  <c:v>1.0438559927427444</c:v>
                </c:pt>
                <c:pt idx="138">
                  <c:v>1.0265565687721334</c:v>
                </c:pt>
                <c:pt idx="139">
                  <c:v>0.999796007616371</c:v>
                </c:pt>
                <c:pt idx="140">
                  <c:v>0.99616911114426665</c:v>
                </c:pt>
                <c:pt idx="141">
                  <c:v>1.0101856631135953</c:v>
                </c:pt>
                <c:pt idx="142">
                  <c:v>1.010230667522636</c:v>
                </c:pt>
                <c:pt idx="143">
                  <c:v>0.99647431024328048</c:v>
                </c:pt>
                <c:pt idx="144">
                  <c:v>0.94858300346613345</c:v>
                </c:pt>
                <c:pt idx="145">
                  <c:v>0.88854419987793432</c:v>
                </c:pt>
                <c:pt idx="146">
                  <c:v>0.84677733305482528</c:v>
                </c:pt>
                <c:pt idx="147">
                  <c:v>0.90459976487698623</c:v>
                </c:pt>
                <c:pt idx="148">
                  <c:v>1.0178390350873765</c:v>
                </c:pt>
                <c:pt idx="149">
                  <c:v>1.0933678281429142</c:v>
                </c:pt>
                <c:pt idx="150">
                  <c:v>1.1642156409310751</c:v>
                </c:pt>
                <c:pt idx="151">
                  <c:v>1.262387357628036</c:v>
                </c:pt>
                <c:pt idx="152">
                  <c:v>1.3944025266575801</c:v>
                </c:pt>
                <c:pt idx="153">
                  <c:v>1.5893850633460902</c:v>
                </c:pt>
                <c:pt idx="154">
                  <c:v>1.708199006461371</c:v>
                </c:pt>
                <c:pt idx="155">
                  <c:v>1.7877940303302087</c:v>
                </c:pt>
                <c:pt idx="156">
                  <c:v>1.9023404107761455</c:v>
                </c:pt>
                <c:pt idx="157">
                  <c:v>1.9456635968996867</c:v>
                </c:pt>
                <c:pt idx="158">
                  <c:v>1.9301186704141338</c:v>
                </c:pt>
                <c:pt idx="159">
                  <c:v>1.9023634100699127</c:v>
                </c:pt>
                <c:pt idx="160">
                  <c:v>1.8695722122278509</c:v>
                </c:pt>
                <c:pt idx="161">
                  <c:v>1.8631915330011519</c:v>
                </c:pt>
                <c:pt idx="162">
                  <c:v>1.849459912526048</c:v>
                </c:pt>
                <c:pt idx="163">
                  <c:v>1.8196578257889304</c:v>
                </c:pt>
                <c:pt idx="164">
                  <c:v>1.6967287291395716</c:v>
                </c:pt>
                <c:pt idx="165">
                  <c:v>1.5136248986272438</c:v>
                </c:pt>
                <c:pt idx="166">
                  <c:v>1.3835012514084932</c:v>
                </c:pt>
                <c:pt idx="167">
                  <c:v>1.2559738127470914</c:v>
                </c:pt>
                <c:pt idx="168">
                  <c:v>1.0706586257939299</c:v>
                </c:pt>
                <c:pt idx="169">
                  <c:v>0.93326131281803448</c:v>
                </c:pt>
                <c:pt idx="170">
                  <c:v>0.8202647164144039</c:v>
                </c:pt>
                <c:pt idx="171">
                  <c:v>0.78816011057007973</c:v>
                </c:pt>
                <c:pt idx="172">
                  <c:v>0.78169597287248727</c:v>
                </c:pt>
                <c:pt idx="173">
                  <c:v>0.74881338846995593</c:v>
                </c:pt>
                <c:pt idx="174">
                  <c:v>0.71223993780803918</c:v>
                </c:pt>
                <c:pt idx="175">
                  <c:v>0.74665181155134819</c:v>
                </c:pt>
                <c:pt idx="176">
                  <c:v>0.8426099815271596</c:v>
                </c:pt>
                <c:pt idx="177">
                  <c:v>0.9920694453847696</c:v>
                </c:pt>
                <c:pt idx="178">
                  <c:v>1.1141753040493816</c:v>
                </c:pt>
                <c:pt idx="179">
                  <c:v>1.2670234078528115</c:v>
                </c:pt>
                <c:pt idx="180">
                  <c:v>1.3486778506808286</c:v>
                </c:pt>
                <c:pt idx="181">
                  <c:v>1.3921036454690867</c:v>
                </c:pt>
                <c:pt idx="182">
                  <c:v>1.4409271370761769</c:v>
                </c:pt>
                <c:pt idx="183">
                  <c:v>1.4765428077157079</c:v>
                </c:pt>
                <c:pt idx="184">
                  <c:v>1.530292179010428</c:v>
                </c:pt>
                <c:pt idx="185">
                  <c:v>1.6062075615024796</c:v>
                </c:pt>
                <c:pt idx="186">
                  <c:v>1.6459396544612606</c:v>
                </c:pt>
                <c:pt idx="187">
                  <c:v>1.6213505684135432</c:v>
                </c:pt>
                <c:pt idx="188">
                  <c:v>1.6449247402406941</c:v>
                </c:pt>
                <c:pt idx="189">
                  <c:v>1.6589073214630574</c:v>
                </c:pt>
                <c:pt idx="190">
                  <c:v>1.649388302383052</c:v>
                </c:pt>
                <c:pt idx="191">
                  <c:v>1.5815971636186119</c:v>
                </c:pt>
                <c:pt idx="192">
                  <c:v>1.508490964388016</c:v>
                </c:pt>
                <c:pt idx="193">
                  <c:v>1.4407741277391359</c:v>
                </c:pt>
                <c:pt idx="194">
                  <c:v>1.3713004356374923</c:v>
                </c:pt>
                <c:pt idx="195">
                  <c:v>1.3068354307162939</c:v>
                </c:pt>
                <c:pt idx="196">
                  <c:v>1.2194504734262419</c:v>
                </c:pt>
                <c:pt idx="197">
                  <c:v>1.0968450290997465</c:v>
                </c:pt>
                <c:pt idx="198">
                  <c:v>0.92537253160071387</c:v>
                </c:pt>
                <c:pt idx="199">
                  <c:v>0.78285483494992092</c:v>
                </c:pt>
                <c:pt idx="200">
                  <c:v>0.67234834617307004</c:v>
                </c:pt>
                <c:pt idx="201">
                  <c:v>0.63272158501409903</c:v>
                </c:pt>
                <c:pt idx="202">
                  <c:v>0.58280641982484749</c:v>
                </c:pt>
                <c:pt idx="203">
                  <c:v>0.56795666410098566</c:v>
                </c:pt>
                <c:pt idx="204">
                  <c:v>0.55328255958269146</c:v>
                </c:pt>
                <c:pt idx="205">
                  <c:v>0.51275193917984385</c:v>
                </c:pt>
                <c:pt idx="206">
                  <c:v>0.47459479056076465</c:v>
                </c:pt>
                <c:pt idx="207">
                  <c:v>0.42922203033794692</c:v>
                </c:pt>
                <c:pt idx="208">
                  <c:v>0.41638923658079641</c:v>
                </c:pt>
                <c:pt idx="209">
                  <c:v>0.42108731849684433</c:v>
                </c:pt>
                <c:pt idx="210">
                  <c:v>0.4150026754310927</c:v>
                </c:pt>
                <c:pt idx="211">
                  <c:v>0.4101842210670178</c:v>
                </c:pt>
                <c:pt idx="212">
                  <c:v>0.32702394737423157</c:v>
                </c:pt>
                <c:pt idx="213">
                  <c:v>0.3303298760354762</c:v>
                </c:pt>
                <c:pt idx="214">
                  <c:v>0.37662734532066638</c:v>
                </c:pt>
                <c:pt idx="215">
                  <c:v>0.45747349407063548</c:v>
                </c:pt>
                <c:pt idx="216">
                  <c:v>0.54773004405004522</c:v>
                </c:pt>
                <c:pt idx="217">
                  <c:v>0.69002800883812165</c:v>
                </c:pt>
                <c:pt idx="218">
                  <c:v>0.80708781730485302</c:v>
                </c:pt>
                <c:pt idx="219">
                  <c:v>0.92041027623425953</c:v>
                </c:pt>
                <c:pt idx="220">
                  <c:v>1.0259097606754939</c:v>
                </c:pt>
                <c:pt idx="221">
                  <c:v>1.106298456855962</c:v>
                </c:pt>
                <c:pt idx="222">
                  <c:v>1.1928962301868244</c:v>
                </c:pt>
                <c:pt idx="223">
                  <c:v>1.2532198824135492</c:v>
                </c:pt>
                <c:pt idx="224">
                  <c:v>1.3927601831075145</c:v>
                </c:pt>
                <c:pt idx="225">
                  <c:v>1.5181492299426629</c:v>
                </c:pt>
                <c:pt idx="226">
                  <c:v>1.5628425652897355</c:v>
                </c:pt>
                <c:pt idx="227">
                  <c:v>1.6311715912543949</c:v>
                </c:pt>
                <c:pt idx="228">
                  <c:v>1.66853180953327</c:v>
                </c:pt>
                <c:pt idx="229">
                  <c:v>1.6456031514828546</c:v>
                </c:pt>
                <c:pt idx="230">
                  <c:v>1.6073151761781428</c:v>
                </c:pt>
                <c:pt idx="231">
                  <c:v>1.5482914584178424</c:v>
                </c:pt>
                <c:pt idx="232">
                  <c:v>1.4730246591414635</c:v>
                </c:pt>
                <c:pt idx="233">
                  <c:v>1.3887308266898364</c:v>
                </c:pt>
                <c:pt idx="234">
                  <c:v>1.3048862423415639</c:v>
                </c:pt>
                <c:pt idx="235">
                  <c:v>1.198716272470189</c:v>
                </c:pt>
                <c:pt idx="236">
                  <c:v>1.0851316292275173</c:v>
                </c:pt>
                <c:pt idx="237">
                  <c:v>0.95137548849498199</c:v>
                </c:pt>
                <c:pt idx="238">
                  <c:v>0.85586502073285609</c:v>
                </c:pt>
                <c:pt idx="239">
                  <c:v>0.77464968993657668</c:v>
                </c:pt>
                <c:pt idx="240">
                  <c:v>0.73947922758024598</c:v>
                </c:pt>
                <c:pt idx="241">
                  <c:v>0.87728670792068852</c:v>
                </c:pt>
                <c:pt idx="242">
                  <c:v>1.3095983227614649</c:v>
                </c:pt>
                <c:pt idx="243">
                  <c:v>1.7268898075221955</c:v>
                </c:pt>
                <c:pt idx="244">
                  <c:v>2.15090700409257</c:v>
                </c:pt>
                <c:pt idx="245">
                  <c:v>2.5535769890367113</c:v>
                </c:pt>
                <c:pt idx="246">
                  <c:v>2.8946173135911164</c:v>
                </c:pt>
                <c:pt idx="247">
                  <c:v>3.3095895742605173</c:v>
                </c:pt>
                <c:pt idx="248">
                  <c:v>3.653401718933325</c:v>
                </c:pt>
                <c:pt idx="249">
                  <c:v>3.9262197757919486</c:v>
                </c:pt>
                <c:pt idx="250">
                  <c:v>4.2192388066973869</c:v>
                </c:pt>
                <c:pt idx="251">
                  <c:v>4.4310513348557485</c:v>
                </c:pt>
                <c:pt idx="252">
                  <c:v>4.5891479959908157</c:v>
                </c:pt>
                <c:pt idx="253">
                  <c:v>4.636107434439718</c:v>
                </c:pt>
                <c:pt idx="254">
                  <c:v>4.5468075451228325</c:v>
                </c:pt>
                <c:pt idx="255">
                  <c:v>4.416434131049007</c:v>
                </c:pt>
                <c:pt idx="256">
                  <c:v>4.2698989945062005</c:v>
                </c:pt>
                <c:pt idx="257">
                  <c:v>4.0946447982477112</c:v>
                </c:pt>
                <c:pt idx="258">
                  <c:v>3.9581193278962599</c:v>
                </c:pt>
                <c:pt idx="259">
                  <c:v>3.8651704305636434</c:v>
                </c:pt>
                <c:pt idx="260">
                  <c:v>3.8586983265339727</c:v>
                </c:pt>
                <c:pt idx="261">
                  <c:v>3.7855624981133973</c:v>
                </c:pt>
                <c:pt idx="262">
                  <c:v>3.8355575206301524</c:v>
                </c:pt>
                <c:pt idx="263">
                  <c:v>4.0020990171854809</c:v>
                </c:pt>
                <c:pt idx="264">
                  <c:v>4.2003002145128026</c:v>
                </c:pt>
                <c:pt idx="265">
                  <c:v>4.4453822977085391</c:v>
                </c:pt>
                <c:pt idx="266">
                  <c:v>4.7289943450533638</c:v>
                </c:pt>
                <c:pt idx="267">
                  <c:v>4.9532517475010955</c:v>
                </c:pt>
                <c:pt idx="268">
                  <c:v>5.1180498032614841</c:v>
                </c:pt>
                <c:pt idx="269">
                  <c:v>5.2232061294143968</c:v>
                </c:pt>
                <c:pt idx="270">
                  <c:v>5.2660999081891315</c:v>
                </c:pt>
                <c:pt idx="271">
                  <c:v>5.1770757379037171</c:v>
                </c:pt>
                <c:pt idx="272">
                  <c:v>5.0505123378106376</c:v>
                </c:pt>
                <c:pt idx="273">
                  <c:v>4.8473281656894356</c:v>
                </c:pt>
                <c:pt idx="274">
                  <c:v>4.4918098353513365</c:v>
                </c:pt>
                <c:pt idx="275">
                  <c:v>4.0763181858249569</c:v>
                </c:pt>
                <c:pt idx="276">
                  <c:v>3.5727865402316925</c:v>
                </c:pt>
                <c:pt idx="277">
                  <c:v>3.0128312042998862</c:v>
                </c:pt>
                <c:pt idx="278">
                  <c:v>2.5695498451503322</c:v>
                </c:pt>
                <c:pt idx="279">
                  <c:v>2.1813098170845246</c:v>
                </c:pt>
                <c:pt idx="280">
                  <c:v>1.8014971855464239</c:v>
                </c:pt>
                <c:pt idx="281">
                  <c:v>1.4362657064278614</c:v>
                </c:pt>
                <c:pt idx="282">
                  <c:v>1.060475308042488</c:v>
                </c:pt>
                <c:pt idx="283">
                  <c:v>0.84365500929494019</c:v>
                </c:pt>
                <c:pt idx="284">
                  <c:v>0.70398084672445282</c:v>
                </c:pt>
                <c:pt idx="285">
                  <c:v>0.53723355633702552</c:v>
                </c:pt>
              </c:numCache>
            </c:numRef>
          </c:val>
          <c:smooth val="0"/>
          <c:extLst>
            <c:ext xmlns:c16="http://schemas.microsoft.com/office/drawing/2014/chart" uri="{C3380CC4-5D6E-409C-BE32-E72D297353CC}">
              <c16:uniqueId val="{00000000-4AD6-4274-89ED-310C53994619}"/>
            </c:ext>
          </c:extLst>
        </c:ser>
        <c:ser>
          <c:idx val="1"/>
          <c:order val="1"/>
          <c:tx>
            <c:strRef>
              <c:f>'Gr2'!$J$39</c:f>
              <c:strCache>
                <c:ptCount val="1"/>
                <c:pt idx="0">
                  <c:v>IPC servicios</c:v>
                </c:pt>
              </c:strCache>
            </c:strRef>
          </c:tx>
          <c:spPr>
            <a:ln w="28575" cap="rnd">
              <a:solidFill>
                <a:srgbClr val="FFC000"/>
              </a:solidFill>
              <a:round/>
            </a:ln>
            <a:effectLst/>
          </c:spPr>
          <c:marker>
            <c:symbol val="none"/>
          </c:marker>
          <c:cat>
            <c:numRef>
              <c:f>'Gr2'!$H$40:$H$325</c:f>
              <c:numCache>
                <c:formatCode>mmm\-yy</c:formatCode>
                <c:ptCount val="286"/>
                <c:pt idx="0">
                  <c:v>37257</c:v>
                </c:pt>
                <c:pt idx="1">
                  <c:v>37288</c:v>
                </c:pt>
                <c:pt idx="2">
                  <c:v>37316</c:v>
                </c:pt>
                <c:pt idx="3">
                  <c:v>37347</c:v>
                </c:pt>
                <c:pt idx="4">
                  <c:v>37377</c:v>
                </c:pt>
                <c:pt idx="5">
                  <c:v>37408</c:v>
                </c:pt>
                <c:pt idx="6">
                  <c:v>37438</c:v>
                </c:pt>
                <c:pt idx="7">
                  <c:v>37469</c:v>
                </c:pt>
                <c:pt idx="8">
                  <c:v>37500</c:v>
                </c:pt>
                <c:pt idx="9">
                  <c:v>37530</c:v>
                </c:pt>
                <c:pt idx="10">
                  <c:v>37561</c:v>
                </c:pt>
                <c:pt idx="11">
                  <c:v>37591</c:v>
                </c:pt>
                <c:pt idx="12">
                  <c:v>37622</c:v>
                </c:pt>
                <c:pt idx="13">
                  <c:v>37653</c:v>
                </c:pt>
                <c:pt idx="14">
                  <c:v>37681</c:v>
                </c:pt>
                <c:pt idx="15">
                  <c:v>37712</c:v>
                </c:pt>
                <c:pt idx="16">
                  <c:v>37742</c:v>
                </c:pt>
                <c:pt idx="17">
                  <c:v>37773</c:v>
                </c:pt>
                <c:pt idx="18">
                  <c:v>37803</c:v>
                </c:pt>
                <c:pt idx="19">
                  <c:v>37834</c:v>
                </c:pt>
                <c:pt idx="20">
                  <c:v>37865</c:v>
                </c:pt>
                <c:pt idx="21">
                  <c:v>37895</c:v>
                </c:pt>
                <c:pt idx="22">
                  <c:v>37926</c:v>
                </c:pt>
                <c:pt idx="23">
                  <c:v>37956</c:v>
                </c:pt>
                <c:pt idx="24">
                  <c:v>37987</c:v>
                </c:pt>
                <c:pt idx="25">
                  <c:v>38018</c:v>
                </c:pt>
                <c:pt idx="26">
                  <c:v>38047</c:v>
                </c:pt>
                <c:pt idx="27">
                  <c:v>38078</c:v>
                </c:pt>
                <c:pt idx="28">
                  <c:v>38108</c:v>
                </c:pt>
                <c:pt idx="29">
                  <c:v>38139</c:v>
                </c:pt>
                <c:pt idx="30">
                  <c:v>38169</c:v>
                </c:pt>
                <c:pt idx="31">
                  <c:v>38200</c:v>
                </c:pt>
                <c:pt idx="32">
                  <c:v>38231</c:v>
                </c:pt>
                <c:pt idx="33">
                  <c:v>38261</c:v>
                </c:pt>
                <c:pt idx="34">
                  <c:v>38292</c:v>
                </c:pt>
                <c:pt idx="35">
                  <c:v>38322</c:v>
                </c:pt>
                <c:pt idx="36">
                  <c:v>38353</c:v>
                </c:pt>
                <c:pt idx="37">
                  <c:v>38384</c:v>
                </c:pt>
                <c:pt idx="38">
                  <c:v>38412</c:v>
                </c:pt>
                <c:pt idx="39">
                  <c:v>38443</c:v>
                </c:pt>
                <c:pt idx="40">
                  <c:v>38473</c:v>
                </c:pt>
                <c:pt idx="41">
                  <c:v>38504</c:v>
                </c:pt>
                <c:pt idx="42">
                  <c:v>38534</c:v>
                </c:pt>
                <c:pt idx="43">
                  <c:v>38565</c:v>
                </c:pt>
                <c:pt idx="44">
                  <c:v>38596</c:v>
                </c:pt>
                <c:pt idx="45">
                  <c:v>38626</c:v>
                </c:pt>
                <c:pt idx="46">
                  <c:v>38657</c:v>
                </c:pt>
                <c:pt idx="47">
                  <c:v>38687</c:v>
                </c:pt>
                <c:pt idx="48">
                  <c:v>38718</c:v>
                </c:pt>
                <c:pt idx="49">
                  <c:v>38749</c:v>
                </c:pt>
                <c:pt idx="50">
                  <c:v>38777</c:v>
                </c:pt>
                <c:pt idx="51">
                  <c:v>38808</c:v>
                </c:pt>
                <c:pt idx="52">
                  <c:v>38838</c:v>
                </c:pt>
                <c:pt idx="53">
                  <c:v>38869</c:v>
                </c:pt>
                <c:pt idx="54">
                  <c:v>38899</c:v>
                </c:pt>
                <c:pt idx="55">
                  <c:v>38930</c:v>
                </c:pt>
                <c:pt idx="56">
                  <c:v>38961</c:v>
                </c:pt>
                <c:pt idx="57">
                  <c:v>38991</c:v>
                </c:pt>
                <c:pt idx="58">
                  <c:v>39022</c:v>
                </c:pt>
                <c:pt idx="59">
                  <c:v>39052</c:v>
                </c:pt>
                <c:pt idx="60">
                  <c:v>39083</c:v>
                </c:pt>
                <c:pt idx="61">
                  <c:v>39114</c:v>
                </c:pt>
                <c:pt idx="62">
                  <c:v>39142</c:v>
                </c:pt>
                <c:pt idx="63">
                  <c:v>39173</c:v>
                </c:pt>
                <c:pt idx="64">
                  <c:v>39203</c:v>
                </c:pt>
                <c:pt idx="65">
                  <c:v>39234</c:v>
                </c:pt>
                <c:pt idx="66">
                  <c:v>39264</c:v>
                </c:pt>
                <c:pt idx="67">
                  <c:v>39295</c:v>
                </c:pt>
                <c:pt idx="68">
                  <c:v>39326</c:v>
                </c:pt>
                <c:pt idx="69">
                  <c:v>39356</c:v>
                </c:pt>
                <c:pt idx="70">
                  <c:v>39387</c:v>
                </c:pt>
                <c:pt idx="71">
                  <c:v>39417</c:v>
                </c:pt>
                <c:pt idx="72">
                  <c:v>39448</c:v>
                </c:pt>
                <c:pt idx="73">
                  <c:v>39479</c:v>
                </c:pt>
                <c:pt idx="74">
                  <c:v>39508</c:v>
                </c:pt>
                <c:pt idx="75">
                  <c:v>39539</c:v>
                </c:pt>
                <c:pt idx="76">
                  <c:v>39569</c:v>
                </c:pt>
                <c:pt idx="77">
                  <c:v>39600</c:v>
                </c:pt>
                <c:pt idx="78">
                  <c:v>39630</c:v>
                </c:pt>
                <c:pt idx="79">
                  <c:v>39661</c:v>
                </c:pt>
                <c:pt idx="80">
                  <c:v>39692</c:v>
                </c:pt>
                <c:pt idx="81">
                  <c:v>39722</c:v>
                </c:pt>
                <c:pt idx="82">
                  <c:v>39753</c:v>
                </c:pt>
                <c:pt idx="83">
                  <c:v>39783</c:v>
                </c:pt>
                <c:pt idx="84">
                  <c:v>39814</c:v>
                </c:pt>
                <c:pt idx="85">
                  <c:v>39845</c:v>
                </c:pt>
                <c:pt idx="86">
                  <c:v>39873</c:v>
                </c:pt>
                <c:pt idx="87">
                  <c:v>39904</c:v>
                </c:pt>
                <c:pt idx="88">
                  <c:v>39934</c:v>
                </c:pt>
                <c:pt idx="89">
                  <c:v>39965</c:v>
                </c:pt>
                <c:pt idx="90">
                  <c:v>39995</c:v>
                </c:pt>
                <c:pt idx="91">
                  <c:v>40026</c:v>
                </c:pt>
                <c:pt idx="92">
                  <c:v>40057</c:v>
                </c:pt>
                <c:pt idx="93">
                  <c:v>40087</c:v>
                </c:pt>
                <c:pt idx="94">
                  <c:v>40118</c:v>
                </c:pt>
                <c:pt idx="95">
                  <c:v>40148</c:v>
                </c:pt>
                <c:pt idx="96">
                  <c:v>40179</c:v>
                </c:pt>
                <c:pt idx="97">
                  <c:v>40210</c:v>
                </c:pt>
                <c:pt idx="98">
                  <c:v>40238</c:v>
                </c:pt>
                <c:pt idx="99">
                  <c:v>40269</c:v>
                </c:pt>
                <c:pt idx="100">
                  <c:v>40299</c:v>
                </c:pt>
                <c:pt idx="101">
                  <c:v>40330</c:v>
                </c:pt>
                <c:pt idx="102">
                  <c:v>40360</c:v>
                </c:pt>
                <c:pt idx="103">
                  <c:v>40391</c:v>
                </c:pt>
                <c:pt idx="104">
                  <c:v>40422</c:v>
                </c:pt>
                <c:pt idx="105">
                  <c:v>40452</c:v>
                </c:pt>
                <c:pt idx="106">
                  <c:v>40483</c:v>
                </c:pt>
                <c:pt idx="107">
                  <c:v>40513</c:v>
                </c:pt>
                <c:pt idx="108">
                  <c:v>40544</c:v>
                </c:pt>
                <c:pt idx="109">
                  <c:v>40575</c:v>
                </c:pt>
                <c:pt idx="110">
                  <c:v>40603</c:v>
                </c:pt>
                <c:pt idx="111">
                  <c:v>40634</c:v>
                </c:pt>
                <c:pt idx="112">
                  <c:v>40664</c:v>
                </c:pt>
                <c:pt idx="113">
                  <c:v>40695</c:v>
                </c:pt>
                <c:pt idx="114">
                  <c:v>40725</c:v>
                </c:pt>
                <c:pt idx="115">
                  <c:v>40756</c:v>
                </c:pt>
                <c:pt idx="116">
                  <c:v>40787</c:v>
                </c:pt>
                <c:pt idx="117">
                  <c:v>40817</c:v>
                </c:pt>
                <c:pt idx="118">
                  <c:v>40848</c:v>
                </c:pt>
                <c:pt idx="119">
                  <c:v>40878</c:v>
                </c:pt>
                <c:pt idx="120">
                  <c:v>40909</c:v>
                </c:pt>
                <c:pt idx="121">
                  <c:v>40940</c:v>
                </c:pt>
                <c:pt idx="122">
                  <c:v>40969</c:v>
                </c:pt>
                <c:pt idx="123">
                  <c:v>41000</c:v>
                </c:pt>
                <c:pt idx="124">
                  <c:v>41030</c:v>
                </c:pt>
                <c:pt idx="125">
                  <c:v>41061</c:v>
                </c:pt>
                <c:pt idx="126">
                  <c:v>41091</c:v>
                </c:pt>
                <c:pt idx="127">
                  <c:v>41122</c:v>
                </c:pt>
                <c:pt idx="128">
                  <c:v>41153</c:v>
                </c:pt>
                <c:pt idx="129">
                  <c:v>41183</c:v>
                </c:pt>
                <c:pt idx="130">
                  <c:v>41214</c:v>
                </c:pt>
                <c:pt idx="131">
                  <c:v>41244</c:v>
                </c:pt>
                <c:pt idx="132">
                  <c:v>41275</c:v>
                </c:pt>
                <c:pt idx="133">
                  <c:v>41306</c:v>
                </c:pt>
                <c:pt idx="134">
                  <c:v>41334</c:v>
                </c:pt>
                <c:pt idx="135">
                  <c:v>41365</c:v>
                </c:pt>
                <c:pt idx="136">
                  <c:v>41395</c:v>
                </c:pt>
                <c:pt idx="137">
                  <c:v>41426</c:v>
                </c:pt>
                <c:pt idx="138">
                  <c:v>41456</c:v>
                </c:pt>
                <c:pt idx="139">
                  <c:v>41487</c:v>
                </c:pt>
                <c:pt idx="140">
                  <c:v>41518</c:v>
                </c:pt>
                <c:pt idx="141">
                  <c:v>41548</c:v>
                </c:pt>
                <c:pt idx="142">
                  <c:v>41579</c:v>
                </c:pt>
                <c:pt idx="143">
                  <c:v>41609</c:v>
                </c:pt>
                <c:pt idx="144">
                  <c:v>41640</c:v>
                </c:pt>
                <c:pt idx="145">
                  <c:v>41671</c:v>
                </c:pt>
                <c:pt idx="146">
                  <c:v>41699</c:v>
                </c:pt>
                <c:pt idx="147">
                  <c:v>41730</c:v>
                </c:pt>
                <c:pt idx="148">
                  <c:v>41760</c:v>
                </c:pt>
                <c:pt idx="149">
                  <c:v>41791</c:v>
                </c:pt>
                <c:pt idx="150">
                  <c:v>41821</c:v>
                </c:pt>
                <c:pt idx="151">
                  <c:v>41852</c:v>
                </c:pt>
                <c:pt idx="152">
                  <c:v>41883</c:v>
                </c:pt>
                <c:pt idx="153">
                  <c:v>41913</c:v>
                </c:pt>
                <c:pt idx="154">
                  <c:v>41944</c:v>
                </c:pt>
                <c:pt idx="155">
                  <c:v>41974</c:v>
                </c:pt>
                <c:pt idx="156">
                  <c:v>42005</c:v>
                </c:pt>
                <c:pt idx="157">
                  <c:v>42036</c:v>
                </c:pt>
                <c:pt idx="158">
                  <c:v>42064</c:v>
                </c:pt>
                <c:pt idx="159">
                  <c:v>42095</c:v>
                </c:pt>
                <c:pt idx="160">
                  <c:v>42125</c:v>
                </c:pt>
                <c:pt idx="161">
                  <c:v>42156</c:v>
                </c:pt>
                <c:pt idx="162">
                  <c:v>42186</c:v>
                </c:pt>
                <c:pt idx="163">
                  <c:v>42217</c:v>
                </c:pt>
                <c:pt idx="164">
                  <c:v>42248</c:v>
                </c:pt>
                <c:pt idx="165">
                  <c:v>42278</c:v>
                </c:pt>
                <c:pt idx="166">
                  <c:v>42309</c:v>
                </c:pt>
                <c:pt idx="167">
                  <c:v>42339</c:v>
                </c:pt>
                <c:pt idx="168">
                  <c:v>42370</c:v>
                </c:pt>
                <c:pt idx="169">
                  <c:v>42401</c:v>
                </c:pt>
                <c:pt idx="170">
                  <c:v>42430</c:v>
                </c:pt>
                <c:pt idx="171">
                  <c:v>42461</c:v>
                </c:pt>
                <c:pt idx="172">
                  <c:v>42491</c:v>
                </c:pt>
                <c:pt idx="173">
                  <c:v>42522</c:v>
                </c:pt>
                <c:pt idx="174">
                  <c:v>42552</c:v>
                </c:pt>
                <c:pt idx="175">
                  <c:v>42583</c:v>
                </c:pt>
                <c:pt idx="176">
                  <c:v>42614</c:v>
                </c:pt>
                <c:pt idx="177">
                  <c:v>42644</c:v>
                </c:pt>
                <c:pt idx="178">
                  <c:v>42675</c:v>
                </c:pt>
                <c:pt idx="179">
                  <c:v>42705</c:v>
                </c:pt>
                <c:pt idx="180">
                  <c:v>42736</c:v>
                </c:pt>
                <c:pt idx="181">
                  <c:v>42767</c:v>
                </c:pt>
                <c:pt idx="182">
                  <c:v>42795</c:v>
                </c:pt>
                <c:pt idx="183">
                  <c:v>42826</c:v>
                </c:pt>
                <c:pt idx="184">
                  <c:v>42856</c:v>
                </c:pt>
                <c:pt idx="185">
                  <c:v>42887</c:v>
                </c:pt>
                <c:pt idx="186">
                  <c:v>42917</c:v>
                </c:pt>
                <c:pt idx="187">
                  <c:v>42948</c:v>
                </c:pt>
                <c:pt idx="188">
                  <c:v>42979</c:v>
                </c:pt>
                <c:pt idx="189">
                  <c:v>43009</c:v>
                </c:pt>
                <c:pt idx="190">
                  <c:v>43040</c:v>
                </c:pt>
                <c:pt idx="191">
                  <c:v>43070</c:v>
                </c:pt>
                <c:pt idx="192">
                  <c:v>43101</c:v>
                </c:pt>
                <c:pt idx="193">
                  <c:v>43132</c:v>
                </c:pt>
                <c:pt idx="194">
                  <c:v>43160</c:v>
                </c:pt>
                <c:pt idx="195">
                  <c:v>43191</c:v>
                </c:pt>
                <c:pt idx="196">
                  <c:v>43221</c:v>
                </c:pt>
                <c:pt idx="197">
                  <c:v>43252</c:v>
                </c:pt>
                <c:pt idx="198">
                  <c:v>43282</c:v>
                </c:pt>
                <c:pt idx="199">
                  <c:v>43313</c:v>
                </c:pt>
                <c:pt idx="200">
                  <c:v>43344</c:v>
                </c:pt>
                <c:pt idx="201">
                  <c:v>43374</c:v>
                </c:pt>
                <c:pt idx="202">
                  <c:v>43405</c:v>
                </c:pt>
                <c:pt idx="203">
                  <c:v>43435</c:v>
                </c:pt>
                <c:pt idx="204">
                  <c:v>43466</c:v>
                </c:pt>
                <c:pt idx="205">
                  <c:v>43497</c:v>
                </c:pt>
                <c:pt idx="206">
                  <c:v>43525</c:v>
                </c:pt>
                <c:pt idx="207">
                  <c:v>43556</c:v>
                </c:pt>
                <c:pt idx="208">
                  <c:v>43586</c:v>
                </c:pt>
                <c:pt idx="209">
                  <c:v>43617</c:v>
                </c:pt>
                <c:pt idx="210">
                  <c:v>43647</c:v>
                </c:pt>
                <c:pt idx="211">
                  <c:v>43678</c:v>
                </c:pt>
                <c:pt idx="212">
                  <c:v>43709</c:v>
                </c:pt>
                <c:pt idx="213">
                  <c:v>43739</c:v>
                </c:pt>
                <c:pt idx="214">
                  <c:v>43770</c:v>
                </c:pt>
                <c:pt idx="215">
                  <c:v>43800</c:v>
                </c:pt>
                <c:pt idx="216">
                  <c:v>43831</c:v>
                </c:pt>
                <c:pt idx="217">
                  <c:v>43862</c:v>
                </c:pt>
                <c:pt idx="218">
                  <c:v>43891</c:v>
                </c:pt>
                <c:pt idx="219">
                  <c:v>43922</c:v>
                </c:pt>
                <c:pt idx="220">
                  <c:v>43952</c:v>
                </c:pt>
                <c:pt idx="221">
                  <c:v>43983</c:v>
                </c:pt>
                <c:pt idx="222">
                  <c:v>44013</c:v>
                </c:pt>
                <c:pt idx="223">
                  <c:v>44044</c:v>
                </c:pt>
                <c:pt idx="224">
                  <c:v>44075</c:v>
                </c:pt>
                <c:pt idx="225">
                  <c:v>44105</c:v>
                </c:pt>
                <c:pt idx="226">
                  <c:v>44136</c:v>
                </c:pt>
                <c:pt idx="227">
                  <c:v>44166</c:v>
                </c:pt>
                <c:pt idx="228">
                  <c:v>44197</c:v>
                </c:pt>
                <c:pt idx="229">
                  <c:v>44228</c:v>
                </c:pt>
                <c:pt idx="230">
                  <c:v>44256</c:v>
                </c:pt>
                <c:pt idx="231">
                  <c:v>44287</c:v>
                </c:pt>
                <c:pt idx="232">
                  <c:v>44317</c:v>
                </c:pt>
                <c:pt idx="233">
                  <c:v>44348</c:v>
                </c:pt>
                <c:pt idx="234">
                  <c:v>44378</c:v>
                </c:pt>
                <c:pt idx="235">
                  <c:v>44409</c:v>
                </c:pt>
                <c:pt idx="236">
                  <c:v>44440</c:v>
                </c:pt>
                <c:pt idx="237">
                  <c:v>44470</c:v>
                </c:pt>
                <c:pt idx="238">
                  <c:v>44501</c:v>
                </c:pt>
                <c:pt idx="239">
                  <c:v>44531</c:v>
                </c:pt>
                <c:pt idx="240">
                  <c:v>44562</c:v>
                </c:pt>
                <c:pt idx="241">
                  <c:v>44593</c:v>
                </c:pt>
                <c:pt idx="242">
                  <c:v>44621</c:v>
                </c:pt>
                <c:pt idx="243">
                  <c:v>44652</c:v>
                </c:pt>
                <c:pt idx="244">
                  <c:v>44682</c:v>
                </c:pt>
                <c:pt idx="245">
                  <c:v>44713</c:v>
                </c:pt>
                <c:pt idx="246">
                  <c:v>44743</c:v>
                </c:pt>
                <c:pt idx="247">
                  <c:v>44774</c:v>
                </c:pt>
                <c:pt idx="248">
                  <c:v>44805</c:v>
                </c:pt>
                <c:pt idx="249">
                  <c:v>44835</c:v>
                </c:pt>
                <c:pt idx="250">
                  <c:v>44866</c:v>
                </c:pt>
                <c:pt idx="251">
                  <c:v>44896</c:v>
                </c:pt>
                <c:pt idx="252">
                  <c:v>44927</c:v>
                </c:pt>
                <c:pt idx="253">
                  <c:v>44958</c:v>
                </c:pt>
                <c:pt idx="254">
                  <c:v>44986</c:v>
                </c:pt>
                <c:pt idx="255">
                  <c:v>45017</c:v>
                </c:pt>
                <c:pt idx="256">
                  <c:v>45047</c:v>
                </c:pt>
                <c:pt idx="257">
                  <c:v>45078</c:v>
                </c:pt>
                <c:pt idx="258">
                  <c:v>45108</c:v>
                </c:pt>
                <c:pt idx="259">
                  <c:v>45139</c:v>
                </c:pt>
                <c:pt idx="260">
                  <c:v>45170</c:v>
                </c:pt>
                <c:pt idx="261">
                  <c:v>45200</c:v>
                </c:pt>
                <c:pt idx="262">
                  <c:v>45231</c:v>
                </c:pt>
                <c:pt idx="263">
                  <c:v>45261</c:v>
                </c:pt>
                <c:pt idx="264">
                  <c:v>45292</c:v>
                </c:pt>
                <c:pt idx="265">
                  <c:v>45323</c:v>
                </c:pt>
                <c:pt idx="266">
                  <c:v>45352</c:v>
                </c:pt>
                <c:pt idx="267">
                  <c:v>45383</c:v>
                </c:pt>
                <c:pt idx="268">
                  <c:v>45413</c:v>
                </c:pt>
                <c:pt idx="269">
                  <c:v>45444</c:v>
                </c:pt>
                <c:pt idx="270">
                  <c:v>45474</c:v>
                </c:pt>
                <c:pt idx="271">
                  <c:v>45505</c:v>
                </c:pt>
                <c:pt idx="272">
                  <c:v>45536</c:v>
                </c:pt>
                <c:pt idx="273">
                  <c:v>45566</c:v>
                </c:pt>
                <c:pt idx="274">
                  <c:v>45597</c:v>
                </c:pt>
                <c:pt idx="275">
                  <c:v>45627</c:v>
                </c:pt>
                <c:pt idx="276">
                  <c:v>45658</c:v>
                </c:pt>
                <c:pt idx="277">
                  <c:v>45689</c:v>
                </c:pt>
                <c:pt idx="278">
                  <c:v>45717</c:v>
                </c:pt>
                <c:pt idx="279">
                  <c:v>45748</c:v>
                </c:pt>
                <c:pt idx="280">
                  <c:v>45778</c:v>
                </c:pt>
                <c:pt idx="281">
                  <c:v>45809</c:v>
                </c:pt>
                <c:pt idx="282">
                  <c:v>45839</c:v>
                </c:pt>
                <c:pt idx="283">
                  <c:v>45870</c:v>
                </c:pt>
                <c:pt idx="284">
                  <c:v>45901</c:v>
                </c:pt>
                <c:pt idx="285">
                  <c:v>45931</c:v>
                </c:pt>
              </c:numCache>
            </c:numRef>
          </c:cat>
          <c:val>
            <c:numRef>
              <c:f>'Gr2'!$J$40:$J$325</c:f>
              <c:numCache>
                <c:formatCode>#,##0.0</c:formatCode>
                <c:ptCount val="286"/>
                <c:pt idx="0">
                  <c:v>0.98669587476233744</c:v>
                </c:pt>
                <c:pt idx="1">
                  <c:v>1.012883291793091</c:v>
                </c:pt>
                <c:pt idx="2">
                  <c:v>1.0708222541357357</c:v>
                </c:pt>
                <c:pt idx="3">
                  <c:v>1.154172918729506</c:v>
                </c:pt>
                <c:pt idx="4">
                  <c:v>1.2246056315672684</c:v>
                </c:pt>
                <c:pt idx="5">
                  <c:v>1.3015576041481514</c:v>
                </c:pt>
                <c:pt idx="6">
                  <c:v>1.3802259205064575</c:v>
                </c:pt>
                <c:pt idx="7">
                  <c:v>1.4359490749353521</c:v>
                </c:pt>
                <c:pt idx="8">
                  <c:v>1.4545184988457369</c:v>
                </c:pt>
                <c:pt idx="9">
                  <c:v>1.4550537103974672</c:v>
                </c:pt>
                <c:pt idx="10">
                  <c:v>1.4088217870831132</c:v>
                </c:pt>
                <c:pt idx="11">
                  <c:v>1.3173987479626585</c:v>
                </c:pt>
                <c:pt idx="12">
                  <c:v>1.1658054560137627</c:v>
                </c:pt>
                <c:pt idx="13">
                  <c:v>1.1312344132956365</c:v>
                </c:pt>
                <c:pt idx="14">
                  <c:v>1.0965628329973029</c:v>
                </c:pt>
                <c:pt idx="15">
                  <c:v>1.0696787003686501</c:v>
                </c:pt>
                <c:pt idx="16">
                  <c:v>1.0316979587741568</c:v>
                </c:pt>
                <c:pt idx="17">
                  <c:v>1.0066863635373731</c:v>
                </c:pt>
                <c:pt idx="18">
                  <c:v>0.95962602722885915</c:v>
                </c:pt>
                <c:pt idx="19">
                  <c:v>0.92432957082797285</c:v>
                </c:pt>
                <c:pt idx="20">
                  <c:v>0.88095234304163028</c:v>
                </c:pt>
                <c:pt idx="21">
                  <c:v>0.77839115127093961</c:v>
                </c:pt>
                <c:pt idx="22">
                  <c:v>0.71853403871207044</c:v>
                </c:pt>
                <c:pt idx="23">
                  <c:v>0.68467458012278393</c:v>
                </c:pt>
                <c:pt idx="24">
                  <c:v>0.67417072517128218</c:v>
                </c:pt>
                <c:pt idx="25">
                  <c:v>0.6668422590720734</c:v>
                </c:pt>
                <c:pt idx="26">
                  <c:v>0.74451653834141041</c:v>
                </c:pt>
                <c:pt idx="27">
                  <c:v>0.87403522091558217</c:v>
                </c:pt>
                <c:pt idx="28">
                  <c:v>0.90310717751726388</c:v>
                </c:pt>
                <c:pt idx="29">
                  <c:v>0.88989453362743509</c:v>
                </c:pt>
                <c:pt idx="30">
                  <c:v>0.88712503037371326</c:v>
                </c:pt>
                <c:pt idx="31">
                  <c:v>0.88299764501994471</c:v>
                </c:pt>
                <c:pt idx="32">
                  <c:v>0.87878702894382732</c:v>
                </c:pt>
                <c:pt idx="33">
                  <c:v>0.87650684832276748</c:v>
                </c:pt>
                <c:pt idx="34">
                  <c:v>0.88069283969237866</c:v>
                </c:pt>
                <c:pt idx="35">
                  <c:v>0.89936104928227234</c:v>
                </c:pt>
                <c:pt idx="36">
                  <c:v>0.90928580259698988</c:v>
                </c:pt>
                <c:pt idx="37">
                  <c:v>0.91168345284916774</c:v>
                </c:pt>
                <c:pt idx="38">
                  <c:v>0.8976014608682803</c:v>
                </c:pt>
                <c:pt idx="39">
                  <c:v>0.80461866116618042</c:v>
                </c:pt>
                <c:pt idx="40">
                  <c:v>0.80594716138985711</c:v>
                </c:pt>
                <c:pt idx="41">
                  <c:v>0.82771990316735655</c:v>
                </c:pt>
                <c:pt idx="42">
                  <c:v>0.84229367067913619</c:v>
                </c:pt>
                <c:pt idx="43">
                  <c:v>0.85980408926260254</c:v>
                </c:pt>
                <c:pt idx="44">
                  <c:v>0.88156264833851072</c:v>
                </c:pt>
                <c:pt idx="45">
                  <c:v>0.8994948935278082</c:v>
                </c:pt>
                <c:pt idx="46">
                  <c:v>0.91126850108554203</c:v>
                </c:pt>
                <c:pt idx="47">
                  <c:v>0.91809992720784395</c:v>
                </c:pt>
                <c:pt idx="48">
                  <c:v>0.92524963754756717</c:v>
                </c:pt>
                <c:pt idx="49">
                  <c:v>0.9330278351617417</c:v>
                </c:pt>
                <c:pt idx="50">
                  <c:v>0.8695806322947921</c:v>
                </c:pt>
                <c:pt idx="51">
                  <c:v>0.69211186975574213</c:v>
                </c:pt>
                <c:pt idx="52">
                  <c:v>0.53070503267757729</c:v>
                </c:pt>
                <c:pt idx="53">
                  <c:v>0.49907652397661673</c:v>
                </c:pt>
                <c:pt idx="54">
                  <c:v>0.53538567173876872</c:v>
                </c:pt>
                <c:pt idx="55">
                  <c:v>0.58194986905402613</c:v>
                </c:pt>
                <c:pt idx="56">
                  <c:v>0.59330706998276406</c:v>
                </c:pt>
                <c:pt idx="57">
                  <c:v>0.5632921771401016</c:v>
                </c:pt>
                <c:pt idx="58">
                  <c:v>0.54135009040909121</c:v>
                </c:pt>
                <c:pt idx="59">
                  <c:v>0.55019223700849929</c:v>
                </c:pt>
                <c:pt idx="60">
                  <c:v>0.59522378977684909</c:v>
                </c:pt>
                <c:pt idx="61">
                  <c:v>0.56153125833190543</c:v>
                </c:pt>
                <c:pt idx="62">
                  <c:v>0.54539664549575617</c:v>
                </c:pt>
                <c:pt idx="63">
                  <c:v>0.55915069945503093</c:v>
                </c:pt>
                <c:pt idx="64">
                  <c:v>0.58215343132878605</c:v>
                </c:pt>
                <c:pt idx="65">
                  <c:v>0.61554810103490532</c:v>
                </c:pt>
                <c:pt idx="66">
                  <c:v>0.64309306286959078</c:v>
                </c:pt>
                <c:pt idx="67">
                  <c:v>0.66360404643324622</c:v>
                </c:pt>
                <c:pt idx="68">
                  <c:v>0.66279093230992936</c:v>
                </c:pt>
                <c:pt idx="69">
                  <c:v>0.66337157721974083</c:v>
                </c:pt>
                <c:pt idx="70">
                  <c:v>0.66342730332375854</c:v>
                </c:pt>
                <c:pt idx="71">
                  <c:v>0.67242856495855807</c:v>
                </c:pt>
                <c:pt idx="72">
                  <c:v>0.67112466838128981</c:v>
                </c:pt>
                <c:pt idx="73">
                  <c:v>0.69987384506691763</c:v>
                </c:pt>
                <c:pt idx="74">
                  <c:v>0.78387770602226137</c:v>
                </c:pt>
                <c:pt idx="75">
                  <c:v>0.85312493177553739</c:v>
                </c:pt>
                <c:pt idx="76">
                  <c:v>0.97726763817697959</c:v>
                </c:pt>
                <c:pt idx="77">
                  <c:v>1.1550112604142013</c:v>
                </c:pt>
                <c:pt idx="78">
                  <c:v>1.3268839158559753</c:v>
                </c:pt>
                <c:pt idx="79">
                  <c:v>1.4693105438097993</c:v>
                </c:pt>
                <c:pt idx="80">
                  <c:v>1.5820111393420406</c:v>
                </c:pt>
                <c:pt idx="81">
                  <c:v>1.7278589791488426</c:v>
                </c:pt>
                <c:pt idx="82">
                  <c:v>1.8846504826808266</c:v>
                </c:pt>
                <c:pt idx="83">
                  <c:v>1.9678545100755693</c:v>
                </c:pt>
                <c:pt idx="84">
                  <c:v>2.0528023361667436</c:v>
                </c:pt>
                <c:pt idx="85">
                  <c:v>2.0563530640738565</c:v>
                </c:pt>
                <c:pt idx="86">
                  <c:v>2.017782283491691</c:v>
                </c:pt>
                <c:pt idx="87">
                  <c:v>1.9588536019055753</c:v>
                </c:pt>
                <c:pt idx="88">
                  <c:v>1.8787011338016573</c:v>
                </c:pt>
                <c:pt idx="89">
                  <c:v>1.7910619307392812</c:v>
                </c:pt>
                <c:pt idx="90">
                  <c:v>1.7281709180806377</c:v>
                </c:pt>
                <c:pt idx="91">
                  <c:v>1.7155747165762572</c:v>
                </c:pt>
                <c:pt idx="92">
                  <c:v>1.796559871583661</c:v>
                </c:pt>
                <c:pt idx="93">
                  <c:v>1.9235758902287863</c:v>
                </c:pt>
                <c:pt idx="94">
                  <c:v>2.1597924331218912</c:v>
                </c:pt>
                <c:pt idx="95">
                  <c:v>2.3594920182876629</c:v>
                </c:pt>
                <c:pt idx="96">
                  <c:v>2.418341472980357</c:v>
                </c:pt>
                <c:pt idx="97">
                  <c:v>2.4246077260816814</c:v>
                </c:pt>
                <c:pt idx="98">
                  <c:v>2.4546812798986757</c:v>
                </c:pt>
                <c:pt idx="99">
                  <c:v>2.4817197133941149</c:v>
                </c:pt>
                <c:pt idx="100">
                  <c:v>2.4749247254878601</c:v>
                </c:pt>
                <c:pt idx="101">
                  <c:v>2.4348329350227589</c:v>
                </c:pt>
                <c:pt idx="102">
                  <c:v>2.4065035313898768</c:v>
                </c:pt>
                <c:pt idx="103">
                  <c:v>2.3518498401878056</c:v>
                </c:pt>
                <c:pt idx="104">
                  <c:v>2.3054332010579879</c:v>
                </c:pt>
                <c:pt idx="105">
                  <c:v>2.2190066645589313</c:v>
                </c:pt>
                <c:pt idx="106">
                  <c:v>2.0872684229230156</c:v>
                </c:pt>
                <c:pt idx="107">
                  <c:v>2.0120884319006969</c:v>
                </c:pt>
                <c:pt idx="108">
                  <c:v>1.8775623387282323</c:v>
                </c:pt>
                <c:pt idx="109">
                  <c:v>1.8249162820520102</c:v>
                </c:pt>
                <c:pt idx="110">
                  <c:v>1.7895160942008677</c:v>
                </c:pt>
                <c:pt idx="111">
                  <c:v>1.721809462308119</c:v>
                </c:pt>
                <c:pt idx="112">
                  <c:v>1.7030665958054398</c:v>
                </c:pt>
                <c:pt idx="113">
                  <c:v>1.7041018072018621</c:v>
                </c:pt>
                <c:pt idx="114">
                  <c:v>1.7195940611562452</c:v>
                </c:pt>
                <c:pt idx="115">
                  <c:v>1.700278146794985</c:v>
                </c:pt>
                <c:pt idx="116">
                  <c:v>1.6506515602411576</c:v>
                </c:pt>
                <c:pt idx="117">
                  <c:v>1.5512027728373619</c:v>
                </c:pt>
                <c:pt idx="118">
                  <c:v>1.3311895545365247</c:v>
                </c:pt>
                <c:pt idx="119">
                  <c:v>1.0646532524519046</c:v>
                </c:pt>
                <c:pt idx="120">
                  <c:v>0.95405585904335244</c:v>
                </c:pt>
                <c:pt idx="121">
                  <c:v>0.9495189673057699</c:v>
                </c:pt>
                <c:pt idx="122">
                  <c:v>0.89864386217939907</c:v>
                </c:pt>
                <c:pt idx="123">
                  <c:v>0.8349687611935106</c:v>
                </c:pt>
                <c:pt idx="124">
                  <c:v>0.81651057949538253</c:v>
                </c:pt>
                <c:pt idx="125">
                  <c:v>0.81727223440245444</c:v>
                </c:pt>
                <c:pt idx="126">
                  <c:v>0.73876440301377699</c:v>
                </c:pt>
                <c:pt idx="127">
                  <c:v>0.74216936292742008</c:v>
                </c:pt>
                <c:pt idx="128">
                  <c:v>0.71286220301724501</c:v>
                </c:pt>
                <c:pt idx="129">
                  <c:v>0.6769730836097112</c:v>
                </c:pt>
                <c:pt idx="130">
                  <c:v>0.62876375303676102</c:v>
                </c:pt>
                <c:pt idx="131">
                  <c:v>0.54140130689744603</c:v>
                </c:pt>
                <c:pt idx="132">
                  <c:v>0.60140172068237474</c:v>
                </c:pt>
                <c:pt idx="133">
                  <c:v>0.68360728696324091</c:v>
                </c:pt>
                <c:pt idx="134">
                  <c:v>0.68910466837941753</c:v>
                </c:pt>
                <c:pt idx="135">
                  <c:v>0.74601249941134917</c:v>
                </c:pt>
                <c:pt idx="136">
                  <c:v>0.78443006721083886</c:v>
                </c:pt>
                <c:pt idx="137">
                  <c:v>0.82828264762553283</c:v>
                </c:pt>
                <c:pt idx="138">
                  <c:v>0.8391235388198065</c:v>
                </c:pt>
                <c:pt idx="139">
                  <c:v>0.85685648355095057</c:v>
                </c:pt>
                <c:pt idx="140">
                  <c:v>0.86854919054970803</c:v>
                </c:pt>
                <c:pt idx="141">
                  <c:v>0.87281269203503931</c:v>
                </c:pt>
                <c:pt idx="142">
                  <c:v>0.85907260914770789</c:v>
                </c:pt>
                <c:pt idx="143">
                  <c:v>0.81659975325856771</c:v>
                </c:pt>
                <c:pt idx="144">
                  <c:v>0.79057381537435667</c:v>
                </c:pt>
                <c:pt idx="145">
                  <c:v>0.7420012817796231</c:v>
                </c:pt>
                <c:pt idx="146">
                  <c:v>0.75565138284230704</c:v>
                </c:pt>
                <c:pt idx="147">
                  <c:v>0.83056844858736012</c:v>
                </c:pt>
                <c:pt idx="148">
                  <c:v>0.88395421132959806</c:v>
                </c:pt>
                <c:pt idx="149">
                  <c:v>0.92534505063394967</c:v>
                </c:pt>
                <c:pt idx="150">
                  <c:v>0.94406195094245771</c:v>
                </c:pt>
                <c:pt idx="151">
                  <c:v>1.0108727240963897</c:v>
                </c:pt>
                <c:pt idx="152">
                  <c:v>1.0515205956910081</c:v>
                </c:pt>
                <c:pt idx="153">
                  <c:v>1.1055456610303833</c:v>
                </c:pt>
                <c:pt idx="154">
                  <c:v>1.1569892687454175</c:v>
                </c:pt>
                <c:pt idx="155">
                  <c:v>1.1781151742111589</c:v>
                </c:pt>
                <c:pt idx="156">
                  <c:v>1.1880378628311068</c:v>
                </c:pt>
                <c:pt idx="157">
                  <c:v>1.1593085365733722</c:v>
                </c:pt>
                <c:pt idx="158">
                  <c:v>1.1413080724821678</c:v>
                </c:pt>
                <c:pt idx="159">
                  <c:v>1.0778075054827607</c:v>
                </c:pt>
                <c:pt idx="160">
                  <c:v>1.0198739567162669</c:v>
                </c:pt>
                <c:pt idx="161">
                  <c:v>0.9424229011299694</c:v>
                </c:pt>
                <c:pt idx="162">
                  <c:v>0.84766829168837665</c:v>
                </c:pt>
                <c:pt idx="163">
                  <c:v>0.77522735694825751</c:v>
                </c:pt>
                <c:pt idx="164">
                  <c:v>0.70220132033469707</c:v>
                </c:pt>
                <c:pt idx="165">
                  <c:v>0.61251158309952414</c:v>
                </c:pt>
                <c:pt idx="166">
                  <c:v>0.53754593486330449</c:v>
                </c:pt>
                <c:pt idx="167">
                  <c:v>0.49899174814129599</c:v>
                </c:pt>
                <c:pt idx="168">
                  <c:v>0.47788795712941889</c:v>
                </c:pt>
                <c:pt idx="169">
                  <c:v>0.45731242584301646</c:v>
                </c:pt>
                <c:pt idx="170">
                  <c:v>0.45580095277418237</c:v>
                </c:pt>
                <c:pt idx="171">
                  <c:v>0.4408590244832627</c:v>
                </c:pt>
                <c:pt idx="172">
                  <c:v>0.43380681500531232</c:v>
                </c:pt>
                <c:pt idx="173">
                  <c:v>0.43016458539262864</c:v>
                </c:pt>
                <c:pt idx="174">
                  <c:v>0.43824234980722759</c:v>
                </c:pt>
                <c:pt idx="175">
                  <c:v>0.43028267826030991</c:v>
                </c:pt>
                <c:pt idx="176">
                  <c:v>0.44818459813318828</c:v>
                </c:pt>
                <c:pt idx="177">
                  <c:v>0.43510930164951955</c:v>
                </c:pt>
                <c:pt idx="178">
                  <c:v>0.4204556001782605</c:v>
                </c:pt>
                <c:pt idx="179">
                  <c:v>0.42790517339294681</c:v>
                </c:pt>
                <c:pt idx="180">
                  <c:v>0.47281152671640475</c:v>
                </c:pt>
                <c:pt idx="181">
                  <c:v>0.54248426541862327</c:v>
                </c:pt>
                <c:pt idx="182">
                  <c:v>0.5814528707346257</c:v>
                </c:pt>
                <c:pt idx="183">
                  <c:v>0.61962146191285661</c:v>
                </c:pt>
                <c:pt idx="184">
                  <c:v>0.62586976537960237</c:v>
                </c:pt>
                <c:pt idx="185">
                  <c:v>0.66662249768091308</c:v>
                </c:pt>
                <c:pt idx="186">
                  <c:v>0.67539502198789514</c:v>
                </c:pt>
                <c:pt idx="187">
                  <c:v>0.68862655799049577</c:v>
                </c:pt>
                <c:pt idx="188">
                  <c:v>0.70030814476571157</c:v>
                </c:pt>
                <c:pt idx="189">
                  <c:v>0.70463733953193974</c:v>
                </c:pt>
                <c:pt idx="190">
                  <c:v>0.70787836262609594</c:v>
                </c:pt>
                <c:pt idx="191">
                  <c:v>0.71558375131785057</c:v>
                </c:pt>
                <c:pt idx="192">
                  <c:v>0.70807356653863562</c:v>
                </c:pt>
                <c:pt idx="193">
                  <c:v>0.66656416728231049</c:v>
                </c:pt>
                <c:pt idx="194">
                  <c:v>0.62429517923837508</c:v>
                </c:pt>
                <c:pt idx="195">
                  <c:v>0.59129591831631434</c:v>
                </c:pt>
                <c:pt idx="196">
                  <c:v>0.55322816789898255</c:v>
                </c:pt>
                <c:pt idx="197">
                  <c:v>0.49122302940130724</c:v>
                </c:pt>
                <c:pt idx="198">
                  <c:v>0.4302948366818255</c:v>
                </c:pt>
                <c:pt idx="199">
                  <c:v>0.37731153290069819</c:v>
                </c:pt>
                <c:pt idx="200">
                  <c:v>0.35070907324765427</c:v>
                </c:pt>
                <c:pt idx="201">
                  <c:v>0.32134545167095779</c:v>
                </c:pt>
                <c:pt idx="202">
                  <c:v>0.30698579779531543</c:v>
                </c:pt>
                <c:pt idx="203">
                  <c:v>0.30954145579868231</c:v>
                </c:pt>
                <c:pt idx="204">
                  <c:v>0.34496702857674838</c:v>
                </c:pt>
                <c:pt idx="205">
                  <c:v>0.3806913403330705</c:v>
                </c:pt>
                <c:pt idx="206">
                  <c:v>0.4107311596663179</c:v>
                </c:pt>
                <c:pt idx="207">
                  <c:v>0.4273266027136951</c:v>
                </c:pt>
                <c:pt idx="208">
                  <c:v>0.44644371731091798</c:v>
                </c:pt>
                <c:pt idx="209">
                  <c:v>0.45901908262887997</c:v>
                </c:pt>
                <c:pt idx="210">
                  <c:v>0.47359662069745101</c:v>
                </c:pt>
                <c:pt idx="211">
                  <c:v>0.48678222699793766</c:v>
                </c:pt>
                <c:pt idx="212">
                  <c:v>0.4771733616046786</c:v>
                </c:pt>
                <c:pt idx="213">
                  <c:v>0.47270898776330023</c:v>
                </c:pt>
                <c:pt idx="214">
                  <c:v>0.46587356922053685</c:v>
                </c:pt>
                <c:pt idx="215">
                  <c:v>0.46717163742331685</c:v>
                </c:pt>
                <c:pt idx="216">
                  <c:v>0.44585321244298015</c:v>
                </c:pt>
                <c:pt idx="217">
                  <c:v>0.42757686054558031</c:v>
                </c:pt>
                <c:pt idx="218">
                  <c:v>0.42505406223444669</c:v>
                </c:pt>
                <c:pt idx="219">
                  <c:v>0.45726705600603779</c:v>
                </c:pt>
                <c:pt idx="220">
                  <c:v>0.54072947493556978</c:v>
                </c:pt>
                <c:pt idx="221">
                  <c:v>0.6321562266033095</c:v>
                </c:pt>
                <c:pt idx="222">
                  <c:v>0.76213256308190391</c:v>
                </c:pt>
                <c:pt idx="223">
                  <c:v>0.86255001277845256</c:v>
                </c:pt>
                <c:pt idx="224">
                  <c:v>0.9237228808905853</c:v>
                </c:pt>
                <c:pt idx="225">
                  <c:v>0.98210224283970771</c:v>
                </c:pt>
                <c:pt idx="226">
                  <c:v>1.0152889427104275</c:v>
                </c:pt>
                <c:pt idx="227">
                  <c:v>1.037838918906387</c:v>
                </c:pt>
                <c:pt idx="228">
                  <c:v>1.0579419451685774</c:v>
                </c:pt>
                <c:pt idx="229">
                  <c:v>1.0749211754192334</c:v>
                </c:pt>
                <c:pt idx="230">
                  <c:v>1.0627832794236887</c:v>
                </c:pt>
                <c:pt idx="231">
                  <c:v>1.041573683680812</c:v>
                </c:pt>
                <c:pt idx="232">
                  <c:v>0.993312306987292</c:v>
                </c:pt>
                <c:pt idx="233">
                  <c:v>0.93618472970980071</c:v>
                </c:pt>
                <c:pt idx="234">
                  <c:v>0.8790182520479336</c:v>
                </c:pt>
                <c:pt idx="235">
                  <c:v>0.8179860590221002</c:v>
                </c:pt>
                <c:pt idx="236">
                  <c:v>0.83743887752409762</c:v>
                </c:pt>
                <c:pt idx="237">
                  <c:v>1.0840411706771325</c:v>
                </c:pt>
                <c:pt idx="238">
                  <c:v>1.3048845996448235</c:v>
                </c:pt>
                <c:pt idx="239">
                  <c:v>1.5692574402926858</c:v>
                </c:pt>
                <c:pt idx="240">
                  <c:v>1.8439575688373673</c:v>
                </c:pt>
                <c:pt idx="241">
                  <c:v>1.9829222966502076</c:v>
                </c:pt>
                <c:pt idx="242">
                  <c:v>2.1608029121995029</c:v>
                </c:pt>
                <c:pt idx="243">
                  <c:v>2.4073102128645494</c:v>
                </c:pt>
                <c:pt idx="244">
                  <c:v>2.6747651848404539</c:v>
                </c:pt>
                <c:pt idx="245">
                  <c:v>2.9778265834176665</c:v>
                </c:pt>
                <c:pt idx="246">
                  <c:v>3.2548845368839405</c:v>
                </c:pt>
                <c:pt idx="247">
                  <c:v>3.4747969431962575</c:v>
                </c:pt>
                <c:pt idx="248">
                  <c:v>3.5865244527461608</c:v>
                </c:pt>
                <c:pt idx="249">
                  <c:v>3.5715270810154656</c:v>
                </c:pt>
                <c:pt idx="250">
                  <c:v>3.5310727883697131</c:v>
                </c:pt>
                <c:pt idx="251">
                  <c:v>3.4461883375748341</c:v>
                </c:pt>
                <c:pt idx="252">
                  <c:v>3.3208760913919644</c:v>
                </c:pt>
                <c:pt idx="253">
                  <c:v>3.1630811479827132</c:v>
                </c:pt>
                <c:pt idx="254">
                  <c:v>3.0286130179387523</c:v>
                </c:pt>
                <c:pt idx="255">
                  <c:v>2.8363082708144618</c:v>
                </c:pt>
                <c:pt idx="256">
                  <c:v>2.599262465655499</c:v>
                </c:pt>
                <c:pt idx="257">
                  <c:v>2.348138125218235</c:v>
                </c:pt>
                <c:pt idx="258">
                  <c:v>2.1084727029842814</c:v>
                </c:pt>
                <c:pt idx="259">
                  <c:v>1.9038415995927216</c:v>
                </c:pt>
                <c:pt idx="260">
                  <c:v>1.7162299834546504</c:v>
                </c:pt>
                <c:pt idx="261">
                  <c:v>1.7351209886267607</c:v>
                </c:pt>
                <c:pt idx="262">
                  <c:v>1.7246482728774397</c:v>
                </c:pt>
                <c:pt idx="263">
                  <c:v>1.7762952792062232</c:v>
                </c:pt>
                <c:pt idx="264">
                  <c:v>1.8750758680781934</c:v>
                </c:pt>
                <c:pt idx="265">
                  <c:v>1.8698315044571632</c:v>
                </c:pt>
                <c:pt idx="266">
                  <c:v>1.9761498375660336</c:v>
                </c:pt>
                <c:pt idx="267">
                  <c:v>2.077301069370852</c:v>
                </c:pt>
                <c:pt idx="268">
                  <c:v>2.1344870255432817</c:v>
                </c:pt>
                <c:pt idx="269">
                  <c:v>2.1246218867607682</c:v>
                </c:pt>
                <c:pt idx="270">
                  <c:v>2.0356109673444593</c:v>
                </c:pt>
                <c:pt idx="271">
                  <c:v>1.8661325677021303</c:v>
                </c:pt>
                <c:pt idx="272">
                  <c:v>1.7400780466730166</c:v>
                </c:pt>
                <c:pt idx="273">
                  <c:v>1.6958349633385097</c:v>
                </c:pt>
                <c:pt idx="274">
                  <c:v>1.6512915786946722</c:v>
                </c:pt>
                <c:pt idx="275">
                  <c:v>1.6092319924263048</c:v>
                </c:pt>
                <c:pt idx="276">
                  <c:v>1.5533051104644406</c:v>
                </c:pt>
                <c:pt idx="277">
                  <c:v>1.4537647043148108</c:v>
                </c:pt>
                <c:pt idx="278">
                  <c:v>1.1749581101246862</c:v>
                </c:pt>
                <c:pt idx="279">
                  <c:v>0.91153538320508665</c:v>
                </c:pt>
                <c:pt idx="280">
                  <c:v>0.74372607367800048</c:v>
                </c:pt>
                <c:pt idx="281">
                  <c:v>0.66023080719766325</c:v>
                </c:pt>
                <c:pt idx="282">
                  <c:v>0.60548601319168771</c:v>
                </c:pt>
                <c:pt idx="283">
                  <c:v>0.59335823374842178</c:v>
                </c:pt>
                <c:pt idx="284">
                  <c:v>0.53063785960861709</c:v>
                </c:pt>
                <c:pt idx="285">
                  <c:v>0.52630393528815056</c:v>
                </c:pt>
              </c:numCache>
            </c:numRef>
          </c:val>
          <c:smooth val="0"/>
          <c:extLst>
            <c:ext xmlns:c16="http://schemas.microsoft.com/office/drawing/2014/chart" uri="{C3380CC4-5D6E-409C-BE32-E72D297353CC}">
              <c16:uniqueId val="{00000001-4AD6-4274-89ED-310C53994619}"/>
            </c:ext>
          </c:extLst>
        </c:ser>
        <c:dLbls>
          <c:showLegendKey val="0"/>
          <c:showVal val="0"/>
          <c:showCatName val="0"/>
          <c:showSerName val="0"/>
          <c:showPercent val="0"/>
          <c:showBubbleSize val="0"/>
        </c:dLbls>
        <c:smooth val="0"/>
        <c:axId val="1917779375"/>
        <c:axId val="2096685727"/>
      </c:lineChart>
      <c:dateAx>
        <c:axId val="1917779375"/>
        <c:scaling>
          <c:orientation val="minMax"/>
        </c:scaling>
        <c:delete val="0"/>
        <c:axPos val="b"/>
        <c:numFmt formatCode="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chemeClr val="tx1"/>
                </a:solidFill>
                <a:latin typeface="Arial" panose="020B0604020202020204" pitchFamily="34" charset="0"/>
                <a:ea typeface="+mn-ea"/>
                <a:cs typeface="Arial" panose="020B0604020202020204" pitchFamily="34" charset="0"/>
              </a:defRPr>
            </a:pPr>
            <a:endParaRPr lang="es-CL"/>
          </a:p>
        </c:txPr>
        <c:crossAx val="2096685727"/>
        <c:crosses val="autoZero"/>
        <c:auto val="1"/>
        <c:lblOffset val="100"/>
        <c:baseTimeUnit val="months"/>
        <c:majorUnit val="24"/>
        <c:majorTimeUnit val="months"/>
      </c:dateAx>
      <c:valAx>
        <c:axId val="2096685727"/>
        <c:scaling>
          <c:orientation val="minMax"/>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1" i="0" u="none" strike="noStrike" kern="1200" baseline="0">
                <a:solidFill>
                  <a:schemeClr val="tx1"/>
                </a:solidFill>
                <a:latin typeface="Arial" panose="020B0604020202020204" pitchFamily="34" charset="0"/>
                <a:ea typeface="+mn-ea"/>
                <a:cs typeface="Arial" panose="020B0604020202020204" pitchFamily="34" charset="0"/>
              </a:defRPr>
            </a:pPr>
            <a:endParaRPr lang="es-CL"/>
          </a:p>
        </c:txPr>
        <c:crossAx val="1917779375"/>
        <c:crosses val="autoZero"/>
        <c:crossBetween val="between"/>
      </c:valAx>
      <c:spPr>
        <a:noFill/>
        <a:ln>
          <a:noFill/>
        </a:ln>
        <a:effectLst/>
      </c:spPr>
    </c:plotArea>
    <c:legend>
      <c:legendPos val="t"/>
      <c:layout>
        <c:manualLayout>
          <c:xMode val="edge"/>
          <c:yMode val="edge"/>
          <c:x val="0.4325720085470085"/>
          <c:y val="6.4675925925925928E-2"/>
          <c:w val="0.360090811965812"/>
          <c:h val="0.17132037037037037"/>
        </c:manualLayout>
      </c:layout>
      <c:overlay val="0"/>
      <c:spPr>
        <a:noFill/>
        <a:ln>
          <a:noFill/>
        </a:ln>
        <a:effectLst/>
      </c:spPr>
      <c:txPr>
        <a:bodyPr rot="0" spcFirstLastPara="1" vertOverflow="ellipsis" vert="horz" wrap="square" anchor="ctr" anchorCtr="1"/>
        <a:lstStyle/>
        <a:p>
          <a:pPr>
            <a:defRPr sz="1200" b="1" i="0" u="none" strike="noStrike" kern="1200" baseline="0">
              <a:solidFill>
                <a:schemeClr val="tx1"/>
              </a:solidFill>
              <a:latin typeface="Arial" panose="020B0604020202020204" pitchFamily="34" charset="0"/>
              <a:ea typeface="+mn-ea"/>
              <a:cs typeface="Arial" panose="020B0604020202020204" pitchFamily="34" charset="0"/>
            </a:defRPr>
          </a:pPr>
          <a:endParaRPr lang="es-CL"/>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200" b="1">
          <a:solidFill>
            <a:schemeClr val="tx1"/>
          </a:solidFill>
          <a:latin typeface="Arial" panose="020B0604020202020204" pitchFamily="34" charset="0"/>
          <a:cs typeface="Arial" panose="020B0604020202020204" pitchFamily="34" charset="0"/>
        </a:defRPr>
      </a:pPr>
      <a:endParaRPr lang="es-CL"/>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3.xml.rels><?xml version="1.0" encoding="UTF-8" standalone="yes"?>
<Relationships xmlns="http://schemas.openxmlformats.org/package/2006/relationships"><Relationship Id="rId1" Type="http://schemas.openxmlformats.org/officeDocument/2006/relationships/chart" Target="../charts/chart5.xml"/></Relationships>
</file>

<file path=xl/drawings/_rels/drawing4.xml.rels><?xml version="1.0" encoding="UTF-8" standalone="yes"?>
<Relationships xmlns="http://schemas.openxmlformats.org/package/2006/relationships"><Relationship Id="rId1" Type="http://schemas.openxmlformats.org/officeDocument/2006/relationships/chart" Target="../charts/chart6.xml"/></Relationships>
</file>

<file path=xl/drawings/_rels/drawing5.xml.rels><?xml version="1.0" encoding="UTF-8" standalone="yes"?>
<Relationships xmlns="http://schemas.openxmlformats.org/package/2006/relationships"><Relationship Id="rId1" Type="http://schemas.openxmlformats.org/officeDocument/2006/relationships/chart" Target="../charts/chart7.xml"/></Relationships>
</file>

<file path=xl/drawings/_rels/drawing6.xml.rels><?xml version="1.0" encoding="UTF-8" standalone="yes"?>
<Relationships xmlns="http://schemas.openxmlformats.org/package/2006/relationships"><Relationship Id="rId1"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dr:twoCellAnchor>
    <xdr:from>
      <xdr:col>14</xdr:col>
      <xdr:colOff>16808</xdr:colOff>
      <xdr:row>125</xdr:row>
      <xdr:rowOff>158003</xdr:rowOff>
    </xdr:from>
    <xdr:to>
      <xdr:col>20</xdr:col>
      <xdr:colOff>16808</xdr:colOff>
      <xdr:row>140</xdr:row>
      <xdr:rowOff>43703</xdr:rowOff>
    </xdr:to>
    <xdr:graphicFrame macro="">
      <xdr:nvGraphicFramePr>
        <xdr:cNvPr id="5" name="Gráfico 1">
          <a:extLst>
            <a:ext uri="{FF2B5EF4-FFF2-40B4-BE49-F238E27FC236}">
              <a16:creationId xmlns:a16="http://schemas.microsoft.com/office/drawing/2014/main" id="{E048F379-3DF1-7881-8809-6827BAFC4C4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14</xdr:col>
      <xdr:colOff>0</xdr:colOff>
      <xdr:row>141</xdr:row>
      <xdr:rowOff>0</xdr:rowOff>
    </xdr:from>
    <xdr:to>
      <xdr:col>20</xdr:col>
      <xdr:colOff>0</xdr:colOff>
      <xdr:row>155</xdr:row>
      <xdr:rowOff>76200</xdr:rowOff>
    </xdr:to>
    <xdr:graphicFrame macro="">
      <xdr:nvGraphicFramePr>
        <xdr:cNvPr id="6" name="Gráfico 2">
          <a:extLst>
            <a:ext uri="{FF2B5EF4-FFF2-40B4-BE49-F238E27FC236}">
              <a16:creationId xmlns:a16="http://schemas.microsoft.com/office/drawing/2014/main" id="{EF5A24E5-9396-45A2-8618-F64E2C5FD8F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9</xdr:col>
      <xdr:colOff>0</xdr:colOff>
      <xdr:row>3</xdr:row>
      <xdr:rowOff>0</xdr:rowOff>
    </xdr:from>
    <xdr:to>
      <xdr:col>12</xdr:col>
      <xdr:colOff>340614</xdr:colOff>
      <xdr:row>15</xdr:row>
      <xdr:rowOff>2540</xdr:rowOff>
    </xdr:to>
    <xdr:graphicFrame macro="">
      <xdr:nvGraphicFramePr>
        <xdr:cNvPr id="3" name="Gráfico 2">
          <a:extLst>
            <a:ext uri="{FF2B5EF4-FFF2-40B4-BE49-F238E27FC236}">
              <a16:creationId xmlns:a16="http://schemas.microsoft.com/office/drawing/2014/main" id="{F8D0B5CD-004F-4F44-B7C7-9885883AA8A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0</xdr:colOff>
      <xdr:row>3</xdr:row>
      <xdr:rowOff>0</xdr:rowOff>
    </xdr:from>
    <xdr:to>
      <xdr:col>16</xdr:col>
      <xdr:colOff>340614</xdr:colOff>
      <xdr:row>15</xdr:row>
      <xdr:rowOff>6350</xdr:rowOff>
    </xdr:to>
    <xdr:graphicFrame macro="">
      <xdr:nvGraphicFramePr>
        <xdr:cNvPr id="5" name="Gráfico 4">
          <a:extLst>
            <a:ext uri="{FF2B5EF4-FFF2-40B4-BE49-F238E27FC236}">
              <a16:creationId xmlns:a16="http://schemas.microsoft.com/office/drawing/2014/main" id="{83F00E32-BD86-4593-A900-70CA2CED902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4</xdr:col>
      <xdr:colOff>0</xdr:colOff>
      <xdr:row>3</xdr:row>
      <xdr:rowOff>0</xdr:rowOff>
    </xdr:from>
    <xdr:to>
      <xdr:col>8</xdr:col>
      <xdr:colOff>451612</xdr:colOff>
      <xdr:row>15</xdr:row>
      <xdr:rowOff>2540</xdr:rowOff>
    </xdr:to>
    <xdr:graphicFrame macro="">
      <xdr:nvGraphicFramePr>
        <xdr:cNvPr id="2" name="Gráfico 1">
          <a:extLst>
            <a:ext uri="{FF2B5EF4-FFF2-40B4-BE49-F238E27FC236}">
              <a16:creationId xmlns:a16="http://schemas.microsoft.com/office/drawing/2014/main" id="{28D3807F-C195-4835-A208-19EC39A1E21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6</xdr:col>
      <xdr:colOff>0</xdr:colOff>
      <xdr:row>4</xdr:row>
      <xdr:rowOff>0</xdr:rowOff>
    </xdr:from>
    <xdr:to>
      <xdr:col>10</xdr:col>
      <xdr:colOff>560832</xdr:colOff>
      <xdr:row>16</xdr:row>
      <xdr:rowOff>2540</xdr:rowOff>
    </xdr:to>
    <xdr:graphicFrame macro="">
      <xdr:nvGraphicFramePr>
        <xdr:cNvPr id="2" name="Gráfico 1">
          <a:extLst>
            <a:ext uri="{FF2B5EF4-FFF2-40B4-BE49-F238E27FC236}">
              <a16:creationId xmlns:a16="http://schemas.microsoft.com/office/drawing/2014/main" id="{956F6314-49D0-4227-AFA8-0EE6F9761D3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7</xdr:col>
      <xdr:colOff>0</xdr:colOff>
      <xdr:row>4</xdr:row>
      <xdr:rowOff>0</xdr:rowOff>
    </xdr:from>
    <xdr:to>
      <xdr:col>11</xdr:col>
      <xdr:colOff>445897</xdr:colOff>
      <xdr:row>16</xdr:row>
      <xdr:rowOff>2540</xdr:rowOff>
    </xdr:to>
    <xdr:graphicFrame macro="">
      <xdr:nvGraphicFramePr>
        <xdr:cNvPr id="4" name="Gráfico 3">
          <a:extLst>
            <a:ext uri="{FF2B5EF4-FFF2-40B4-BE49-F238E27FC236}">
              <a16:creationId xmlns:a16="http://schemas.microsoft.com/office/drawing/2014/main" id="{7F9C0FF8-444A-4691-94BE-F29817D8167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10</xdr:col>
      <xdr:colOff>599514</xdr:colOff>
      <xdr:row>297</xdr:row>
      <xdr:rowOff>12326</xdr:rowOff>
    </xdr:from>
    <xdr:to>
      <xdr:col>16</xdr:col>
      <xdr:colOff>707514</xdr:colOff>
      <xdr:row>319</xdr:row>
      <xdr:rowOff>141326</xdr:rowOff>
    </xdr:to>
    <xdr:graphicFrame macro="">
      <xdr:nvGraphicFramePr>
        <xdr:cNvPr id="2" name="Gráfico 1">
          <a:extLst>
            <a:ext uri="{FF2B5EF4-FFF2-40B4-BE49-F238E27FC236}">
              <a16:creationId xmlns:a16="http://schemas.microsoft.com/office/drawing/2014/main" id="{0DB23FAF-3ACF-9CB9-52EE-720CCCF84F8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4CBF63-FECC-4852-B7BF-0A284971A7FF}">
  <dimension ref="B1:O156"/>
  <sheetViews>
    <sheetView showGridLines="0" topLeftCell="A116" zoomScale="85" zoomScaleNormal="85" workbookViewId="0">
      <selection activeCell="L3" sqref="L3"/>
    </sheetView>
  </sheetViews>
  <sheetFormatPr baseColWidth="10" defaultRowHeight="14.5" x14ac:dyDescent="0.35"/>
  <sheetData>
    <row r="1" spans="2:14" x14ac:dyDescent="0.35">
      <c r="C1" t="s">
        <v>0</v>
      </c>
      <c r="D1" t="s">
        <v>1</v>
      </c>
    </row>
    <row r="2" spans="2:14" x14ac:dyDescent="0.35">
      <c r="B2" s="1">
        <v>41244</v>
      </c>
      <c r="C2" s="2">
        <v>62.899879444064169</v>
      </c>
      <c r="D2" s="2">
        <v>62.527119204922528</v>
      </c>
      <c r="G2" t="str">
        <f>+C1</f>
        <v>IPC bienes</v>
      </c>
      <c r="H2" t="str">
        <f>+D1</f>
        <v>IPC servicios</v>
      </c>
    </row>
    <row r="3" spans="2:14" x14ac:dyDescent="0.35">
      <c r="B3" s="1">
        <v>41275</v>
      </c>
      <c r="C3" s="2">
        <v>62.945023713840598</v>
      </c>
      <c r="D3" s="2">
        <v>62.484493473703225</v>
      </c>
      <c r="F3" s="1">
        <f>+B3</f>
        <v>41275</v>
      </c>
      <c r="G3" s="3">
        <f>+C3/C2*100-100</f>
        <v>7.1771631639734323E-2</v>
      </c>
      <c r="H3" s="3">
        <f>+D3/D2*100-100</f>
        <v>-6.8171589801863774E-2</v>
      </c>
      <c r="I3" s="3">
        <f>+PERCENTILE(G$3:G$86,0.2)</f>
        <v>-0.10817677092350941</v>
      </c>
      <c r="J3" s="3">
        <f>+PERCENTILE(G$3:G$86,0.8)</f>
        <v>0.47720871683815747</v>
      </c>
      <c r="K3" s="3">
        <f>+PERCENTILE(H$3:H$86,0.2)</f>
        <v>9.4193410095545022E-2</v>
      </c>
      <c r="L3" s="3">
        <f>+PERCENTILE(H$3:H$86,0.8)</f>
        <v>0.50313387820220057</v>
      </c>
      <c r="M3" s="3"/>
      <c r="N3" s="3"/>
    </row>
    <row r="4" spans="2:14" x14ac:dyDescent="0.35">
      <c r="B4" s="1">
        <v>41306</v>
      </c>
      <c r="C4" s="2">
        <v>62.711310758300193</v>
      </c>
      <c r="D4" s="2">
        <v>62.660607217233959</v>
      </c>
      <c r="F4" s="1">
        <f t="shared" ref="F4:F67" si="0">+B4</f>
        <v>41306</v>
      </c>
      <c r="G4" s="3">
        <f t="shared" ref="G4:G67" si="1">+C4/C3*100-100</f>
        <v>-0.37129695367644899</v>
      </c>
      <c r="H4" s="3">
        <f t="shared" ref="H4:H67" si="2">+D4/D3*100-100</f>
        <v>0.281851918356125</v>
      </c>
      <c r="I4" s="3">
        <f t="shared" ref="I4:I67" si="3">+PERCENTILE(G$3:G$86,0.2)</f>
        <v>-0.10817677092350941</v>
      </c>
      <c r="J4" s="3">
        <f t="shared" ref="J4:J67" si="4">+PERCENTILE(G$3:G$86,0.8)</f>
        <v>0.47720871683815747</v>
      </c>
      <c r="K4" s="3">
        <f t="shared" ref="K4:K67" si="5">+PERCENTILE(H$3:H$86,0.2)</f>
        <v>9.4193410095545022E-2</v>
      </c>
      <c r="L4" s="3">
        <f t="shared" ref="L4:L67" si="6">+PERCENTILE(H$3:H$86,0.8)</f>
        <v>0.50313387820220057</v>
      </c>
      <c r="M4" s="3"/>
      <c r="N4" s="3"/>
    </row>
    <row r="5" spans="2:14" x14ac:dyDescent="0.35">
      <c r="B5" s="1">
        <v>41334</v>
      </c>
      <c r="C5" s="2">
        <v>62.910090888877036</v>
      </c>
      <c r="D5" s="2">
        <v>62.918731673949473</v>
      </c>
      <c r="F5" s="1">
        <f t="shared" si="0"/>
        <v>41334</v>
      </c>
      <c r="G5" s="3">
        <f t="shared" si="1"/>
        <v>0.31697652014159416</v>
      </c>
      <c r="H5" s="3">
        <f t="shared" si="2"/>
        <v>0.41194056071087459</v>
      </c>
      <c r="I5" s="3">
        <f t="shared" si="3"/>
        <v>-0.10817677092350941</v>
      </c>
      <c r="J5" s="3">
        <f t="shared" si="4"/>
        <v>0.47720871683815747</v>
      </c>
      <c r="K5" s="3">
        <f t="shared" si="5"/>
        <v>9.4193410095545022E-2</v>
      </c>
      <c r="L5" s="3">
        <f t="shared" si="6"/>
        <v>0.50313387820220057</v>
      </c>
      <c r="M5" s="3"/>
      <c r="N5" s="3"/>
    </row>
    <row r="6" spans="2:14" x14ac:dyDescent="0.35">
      <c r="B6" s="1">
        <v>41365</v>
      </c>
      <c r="C6" s="2">
        <v>62.874323028515654</v>
      </c>
      <c r="D6" s="2">
        <v>62.883815088159615</v>
      </c>
      <c r="F6" s="1">
        <f t="shared" si="0"/>
        <v>41365</v>
      </c>
      <c r="G6" s="3">
        <f t="shared" si="1"/>
        <v>-5.6855521675473142E-2</v>
      </c>
      <c r="H6" s="3">
        <f t="shared" si="2"/>
        <v>-5.5494738785895947E-2</v>
      </c>
      <c r="I6" s="3">
        <f t="shared" si="3"/>
        <v>-0.10817677092350941</v>
      </c>
      <c r="J6" s="3">
        <f t="shared" si="4"/>
        <v>0.47720871683815747</v>
      </c>
      <c r="K6" s="3">
        <f t="shared" si="5"/>
        <v>9.4193410095545022E-2</v>
      </c>
      <c r="L6" s="3">
        <f t="shared" si="6"/>
        <v>0.50313387820220057</v>
      </c>
      <c r="M6" s="3"/>
      <c r="N6" s="3"/>
    </row>
    <row r="7" spans="2:14" x14ac:dyDescent="0.35">
      <c r="B7" s="1">
        <v>41395</v>
      </c>
      <c r="C7" s="2">
        <v>62.895902797536827</v>
      </c>
      <c r="D7" s="2">
        <v>63.081259126322919</v>
      </c>
      <c r="F7" s="1">
        <f t="shared" si="0"/>
        <v>41395</v>
      </c>
      <c r="G7" s="3">
        <f t="shared" si="1"/>
        <v>3.4322069776223429E-2</v>
      </c>
      <c r="H7" s="3">
        <f t="shared" si="2"/>
        <v>0.31398228286005292</v>
      </c>
      <c r="I7" s="3">
        <f t="shared" si="3"/>
        <v>-0.10817677092350941</v>
      </c>
      <c r="J7" s="3">
        <f t="shared" si="4"/>
        <v>0.47720871683815747</v>
      </c>
      <c r="K7" s="3">
        <f t="shared" si="5"/>
        <v>9.4193410095545022E-2</v>
      </c>
      <c r="L7" s="3">
        <f t="shared" si="6"/>
        <v>0.50313387820220057</v>
      </c>
      <c r="M7" s="3"/>
      <c r="N7" s="3"/>
    </row>
    <row r="8" spans="2:14" x14ac:dyDescent="0.35">
      <c r="B8" s="1">
        <v>41426</v>
      </c>
      <c r="C8" s="2">
        <v>63.019436960324782</v>
      </c>
      <c r="D8" s="2">
        <v>63.261635734994549</v>
      </c>
      <c r="F8" s="1">
        <f t="shared" si="0"/>
        <v>41426</v>
      </c>
      <c r="G8" s="3">
        <f t="shared" si="1"/>
        <v>0.1964105089414403</v>
      </c>
      <c r="H8" s="3">
        <f t="shared" si="2"/>
        <v>0.28594325980466806</v>
      </c>
      <c r="I8" s="3">
        <f t="shared" si="3"/>
        <v>-0.10817677092350941</v>
      </c>
      <c r="J8" s="3">
        <f t="shared" si="4"/>
        <v>0.47720871683815747</v>
      </c>
      <c r="K8" s="3">
        <f t="shared" si="5"/>
        <v>9.4193410095545022E-2</v>
      </c>
      <c r="L8" s="3">
        <f t="shared" si="6"/>
        <v>0.50313387820220057</v>
      </c>
      <c r="M8" s="3"/>
      <c r="N8" s="3"/>
    </row>
    <row r="9" spans="2:14" x14ac:dyDescent="0.35">
      <c r="B9" s="1">
        <v>41456</v>
      </c>
      <c r="C9" s="2">
        <v>62.974256687479645</v>
      </c>
      <c r="D9" s="2">
        <v>63.570535744781218</v>
      </c>
      <c r="F9" s="1">
        <f t="shared" si="0"/>
        <v>41456</v>
      </c>
      <c r="G9" s="3">
        <f t="shared" si="1"/>
        <v>-7.1692599972891458E-2</v>
      </c>
      <c r="H9" s="3">
        <f t="shared" si="2"/>
        <v>0.48828963430642602</v>
      </c>
      <c r="I9" s="3">
        <f t="shared" si="3"/>
        <v>-0.10817677092350941</v>
      </c>
      <c r="J9" s="3">
        <f t="shared" si="4"/>
        <v>0.47720871683815747</v>
      </c>
      <c r="K9" s="3">
        <f t="shared" si="5"/>
        <v>9.4193410095545022E-2</v>
      </c>
      <c r="L9" s="3">
        <f t="shared" si="6"/>
        <v>0.50313387820220057</v>
      </c>
      <c r="M9" s="3"/>
      <c r="N9" s="3"/>
    </row>
    <row r="10" spans="2:14" x14ac:dyDescent="0.35">
      <c r="B10" s="1">
        <v>41487</v>
      </c>
      <c r="C10" s="2">
        <v>63.09681672137711</v>
      </c>
      <c r="D10" s="2">
        <v>63.482033141943006</v>
      </c>
      <c r="F10" s="1">
        <f t="shared" si="0"/>
        <v>41487</v>
      </c>
      <c r="G10" s="3">
        <f t="shared" si="1"/>
        <v>0.19461926244828476</v>
      </c>
      <c r="H10" s="3">
        <f t="shared" si="2"/>
        <v>-0.13921953276204135</v>
      </c>
      <c r="I10" s="3">
        <f t="shared" si="3"/>
        <v>-0.10817677092350941</v>
      </c>
      <c r="J10" s="3">
        <f t="shared" si="4"/>
        <v>0.47720871683815747</v>
      </c>
      <c r="K10" s="3">
        <f t="shared" si="5"/>
        <v>9.4193410095545022E-2</v>
      </c>
      <c r="L10" s="3">
        <f t="shared" si="6"/>
        <v>0.50313387820220057</v>
      </c>
      <c r="M10" s="3"/>
      <c r="N10" s="3"/>
    </row>
    <row r="11" spans="2:14" x14ac:dyDescent="0.35">
      <c r="B11" s="1">
        <v>41518</v>
      </c>
      <c r="C11" s="2">
        <v>63.516594578996127</v>
      </c>
      <c r="D11" s="2">
        <v>63.885684931637712</v>
      </c>
      <c r="F11" s="1">
        <f t="shared" si="0"/>
        <v>41518</v>
      </c>
      <c r="G11" s="3">
        <f t="shared" si="1"/>
        <v>0.66529165722046457</v>
      </c>
      <c r="H11" s="3">
        <f t="shared" si="2"/>
        <v>0.63585201940863101</v>
      </c>
      <c r="I11" s="3">
        <f t="shared" si="3"/>
        <v>-0.10817677092350941</v>
      </c>
      <c r="J11" s="3">
        <f t="shared" si="4"/>
        <v>0.47720871683815747</v>
      </c>
      <c r="K11" s="3">
        <f t="shared" si="5"/>
        <v>9.4193410095545022E-2</v>
      </c>
      <c r="L11" s="3">
        <f t="shared" si="6"/>
        <v>0.50313387820220057</v>
      </c>
      <c r="M11" s="3"/>
      <c r="N11" s="3"/>
    </row>
    <row r="12" spans="2:14" x14ac:dyDescent="0.35">
      <c r="B12" s="1">
        <v>41548</v>
      </c>
      <c r="C12" s="2">
        <v>64.0398156831222</v>
      </c>
      <c r="D12" s="2">
        <v>63.99809952564511</v>
      </c>
      <c r="F12" s="1">
        <f t="shared" si="0"/>
        <v>41548</v>
      </c>
      <c r="G12" s="3">
        <f t="shared" si="1"/>
        <v>0.82375496922357172</v>
      </c>
      <c r="H12" s="3">
        <f t="shared" si="2"/>
        <v>0.17596210188195016</v>
      </c>
      <c r="I12" s="3">
        <f t="shared" si="3"/>
        <v>-0.10817677092350941</v>
      </c>
      <c r="J12" s="3">
        <f t="shared" si="4"/>
        <v>0.47720871683815747</v>
      </c>
      <c r="K12" s="3">
        <f t="shared" si="5"/>
        <v>9.4193410095545022E-2</v>
      </c>
      <c r="L12" s="3">
        <f t="shared" si="6"/>
        <v>0.50313387820220057</v>
      </c>
      <c r="M12" s="3"/>
      <c r="N12" s="3"/>
    </row>
    <row r="13" spans="2:14" x14ac:dyDescent="0.35">
      <c r="B13" s="1">
        <v>41579</v>
      </c>
      <c r="C13" s="2">
        <v>64.327702788613394</v>
      </c>
      <c r="D13" s="2">
        <v>64.262505419002409</v>
      </c>
      <c r="F13" s="1">
        <f t="shared" si="0"/>
        <v>41579</v>
      </c>
      <c r="G13" s="3">
        <f t="shared" si="1"/>
        <v>0.44954393203707355</v>
      </c>
      <c r="H13" s="3">
        <f t="shared" si="2"/>
        <v>0.41314647671897831</v>
      </c>
      <c r="I13" s="3">
        <f t="shared" si="3"/>
        <v>-0.10817677092350941</v>
      </c>
      <c r="J13" s="3">
        <f t="shared" si="4"/>
        <v>0.47720871683815747</v>
      </c>
      <c r="K13" s="3">
        <f t="shared" si="5"/>
        <v>9.4193410095545022E-2</v>
      </c>
      <c r="L13" s="3">
        <f t="shared" si="6"/>
        <v>0.50313387820220057</v>
      </c>
      <c r="M13" s="3"/>
      <c r="N13" s="3"/>
    </row>
    <row r="14" spans="2:14" x14ac:dyDescent="0.35">
      <c r="B14" s="1">
        <v>41609</v>
      </c>
      <c r="C14" s="2">
        <v>64.045672229755837</v>
      </c>
      <c r="D14" s="2">
        <v>64.936272479859809</v>
      </c>
      <c r="F14" s="1">
        <f t="shared" si="0"/>
        <v>41609</v>
      </c>
      <c r="G14" s="3">
        <f t="shared" si="1"/>
        <v>-0.43842784155425818</v>
      </c>
      <c r="H14" s="3">
        <f t="shared" si="2"/>
        <v>1.0484606170648476</v>
      </c>
      <c r="I14" s="3">
        <f t="shared" si="3"/>
        <v>-0.10817677092350941</v>
      </c>
      <c r="J14" s="3">
        <f t="shared" si="4"/>
        <v>0.47720871683815747</v>
      </c>
      <c r="K14" s="3">
        <f t="shared" si="5"/>
        <v>9.4193410095545022E-2</v>
      </c>
      <c r="L14" s="3">
        <f t="shared" si="6"/>
        <v>0.50313387820220057</v>
      </c>
      <c r="M14" s="3"/>
      <c r="N14" s="3"/>
    </row>
    <row r="15" spans="2:14" x14ac:dyDescent="0.35">
      <c r="B15" s="1">
        <v>41640</v>
      </c>
      <c r="C15" s="2">
        <v>63.95397374845151</v>
      </c>
      <c r="D15" s="2">
        <v>65.203901712423516</v>
      </c>
      <c r="F15" s="1">
        <f t="shared" si="0"/>
        <v>41640</v>
      </c>
      <c r="G15" s="3">
        <f t="shared" si="1"/>
        <v>-0.1431767020500132</v>
      </c>
      <c r="H15" s="3">
        <f t="shared" si="2"/>
        <v>0.41214135388925399</v>
      </c>
      <c r="I15" s="3">
        <f t="shared" si="3"/>
        <v>-0.10817677092350941</v>
      </c>
      <c r="J15" s="3">
        <f t="shared" si="4"/>
        <v>0.47720871683815747</v>
      </c>
      <c r="K15" s="3">
        <f t="shared" si="5"/>
        <v>9.4193410095545022E-2</v>
      </c>
      <c r="L15" s="3">
        <f t="shared" si="6"/>
        <v>0.50313387820220057</v>
      </c>
      <c r="M15" s="3"/>
      <c r="N15" s="3"/>
    </row>
    <row r="16" spans="2:14" x14ac:dyDescent="0.35">
      <c r="B16" s="1">
        <v>41671</v>
      </c>
      <c r="C16" s="2">
        <v>64.166027601714703</v>
      </c>
      <c r="D16" s="2">
        <v>65.455403593342183</v>
      </c>
      <c r="F16" s="1">
        <f t="shared" si="0"/>
        <v>41671</v>
      </c>
      <c r="G16" s="3">
        <f t="shared" si="1"/>
        <v>0.33157259953424045</v>
      </c>
      <c r="H16" s="3">
        <f t="shared" si="2"/>
        <v>0.38571599906383369</v>
      </c>
      <c r="I16" s="3">
        <f t="shared" si="3"/>
        <v>-0.10817677092350941</v>
      </c>
      <c r="J16" s="3">
        <f t="shared" si="4"/>
        <v>0.47720871683815747</v>
      </c>
      <c r="K16" s="3">
        <f t="shared" si="5"/>
        <v>9.4193410095545022E-2</v>
      </c>
      <c r="L16" s="3">
        <f t="shared" si="6"/>
        <v>0.50313387820220057</v>
      </c>
      <c r="M16" s="3"/>
      <c r="N16" s="3"/>
    </row>
    <row r="17" spans="2:14" x14ac:dyDescent="0.35">
      <c r="B17" s="1">
        <v>41699</v>
      </c>
      <c r="C17" s="2">
        <v>64.623874673792471</v>
      </c>
      <c r="D17" s="2">
        <v>65.987184278476462</v>
      </c>
      <c r="F17" s="1">
        <f t="shared" si="0"/>
        <v>41699</v>
      </c>
      <c r="G17" s="3">
        <f t="shared" si="1"/>
        <v>0.71353501095575211</v>
      </c>
      <c r="H17" s="3">
        <f t="shared" si="2"/>
        <v>0.81243206204655394</v>
      </c>
      <c r="I17" s="3">
        <f t="shared" si="3"/>
        <v>-0.10817677092350941</v>
      </c>
      <c r="J17" s="3">
        <f t="shared" si="4"/>
        <v>0.47720871683815747</v>
      </c>
      <c r="K17" s="3">
        <f t="shared" si="5"/>
        <v>9.4193410095545022E-2</v>
      </c>
      <c r="L17" s="3">
        <f t="shared" si="6"/>
        <v>0.50313387820220057</v>
      </c>
      <c r="M17" s="3"/>
      <c r="N17" s="3"/>
    </row>
    <row r="18" spans="2:14" x14ac:dyDescent="0.35">
      <c r="B18" s="1">
        <v>41730</v>
      </c>
      <c r="C18" s="2">
        <v>65.089200684737847</v>
      </c>
      <c r="D18" s="2">
        <v>66.558061685821286</v>
      </c>
      <c r="F18" s="1">
        <f t="shared" si="0"/>
        <v>41730</v>
      </c>
      <c r="G18" s="3">
        <f t="shared" si="1"/>
        <v>0.72005278744772738</v>
      </c>
      <c r="H18" s="3">
        <f t="shared" si="2"/>
        <v>0.86513375830014638</v>
      </c>
      <c r="I18" s="3">
        <f t="shared" si="3"/>
        <v>-0.10817677092350941</v>
      </c>
      <c r="J18" s="3">
        <f t="shared" si="4"/>
        <v>0.47720871683815747</v>
      </c>
      <c r="K18" s="3">
        <f t="shared" si="5"/>
        <v>9.4193410095545022E-2</v>
      </c>
      <c r="L18" s="3">
        <f t="shared" si="6"/>
        <v>0.50313387820220057</v>
      </c>
      <c r="M18" s="3"/>
      <c r="N18" s="3"/>
    </row>
    <row r="19" spans="2:14" x14ac:dyDescent="0.35">
      <c r="B19" s="1">
        <v>41760</v>
      </c>
      <c r="C19" s="2">
        <v>65.328956082148224</v>
      </c>
      <c r="D19" s="2">
        <v>66.632081278675074</v>
      </c>
      <c r="F19" s="1">
        <f t="shared" si="0"/>
        <v>41760</v>
      </c>
      <c r="G19" s="3">
        <f t="shared" si="1"/>
        <v>0.36834896555519947</v>
      </c>
      <c r="H19" s="3">
        <f t="shared" si="2"/>
        <v>0.11121055959108617</v>
      </c>
      <c r="I19" s="3">
        <f t="shared" si="3"/>
        <v>-0.10817677092350941</v>
      </c>
      <c r="J19" s="3">
        <f t="shared" si="4"/>
        <v>0.47720871683815747</v>
      </c>
      <c r="K19" s="3">
        <f t="shared" si="5"/>
        <v>9.4193410095545022E-2</v>
      </c>
      <c r="L19" s="3">
        <f t="shared" si="6"/>
        <v>0.50313387820220057</v>
      </c>
      <c r="M19" s="3"/>
      <c r="N19" s="3"/>
    </row>
    <row r="20" spans="2:14" x14ac:dyDescent="0.35">
      <c r="B20" s="1">
        <v>41791</v>
      </c>
      <c r="C20" s="2">
        <v>65.276449983110638</v>
      </c>
      <c r="D20" s="2">
        <v>66.769251648830718</v>
      </c>
      <c r="F20" s="1">
        <f t="shared" si="0"/>
        <v>41791</v>
      </c>
      <c r="G20" s="3">
        <f t="shared" si="1"/>
        <v>-8.0371862932508975E-2</v>
      </c>
      <c r="H20" s="3">
        <f t="shared" si="2"/>
        <v>0.20586235267356301</v>
      </c>
      <c r="I20" s="3">
        <f t="shared" si="3"/>
        <v>-0.10817677092350941</v>
      </c>
      <c r="J20" s="3">
        <f t="shared" si="4"/>
        <v>0.47720871683815747</v>
      </c>
      <c r="K20" s="3">
        <f t="shared" si="5"/>
        <v>9.4193410095545022E-2</v>
      </c>
      <c r="L20" s="3">
        <f t="shared" si="6"/>
        <v>0.50313387820220057</v>
      </c>
      <c r="M20" s="3"/>
      <c r="N20" s="3"/>
    </row>
    <row r="21" spans="2:14" x14ac:dyDescent="0.35">
      <c r="B21" s="1">
        <v>41821</v>
      </c>
      <c r="C21" s="2">
        <v>65.278153364903204</v>
      </c>
      <c r="D21" s="2">
        <v>66.979632128350758</v>
      </c>
      <c r="F21" s="1">
        <f t="shared" si="0"/>
        <v>41821</v>
      </c>
      <c r="G21" s="3">
        <f t="shared" si="1"/>
        <v>2.6094890163363971E-3</v>
      </c>
      <c r="H21" s="3">
        <f t="shared" si="2"/>
        <v>0.31508587309998859</v>
      </c>
      <c r="I21" s="3">
        <f t="shared" si="3"/>
        <v>-0.10817677092350941</v>
      </c>
      <c r="J21" s="3">
        <f t="shared" si="4"/>
        <v>0.47720871683815747</v>
      </c>
      <c r="K21" s="3">
        <f t="shared" si="5"/>
        <v>9.4193410095545022E-2</v>
      </c>
      <c r="L21" s="3">
        <f t="shared" si="6"/>
        <v>0.50313387820220057</v>
      </c>
      <c r="M21" s="3"/>
      <c r="N21" s="3"/>
    </row>
    <row r="22" spans="2:14" x14ac:dyDescent="0.35">
      <c r="B22" s="1">
        <v>41852</v>
      </c>
      <c r="C22" s="2">
        <v>65.728186864224597</v>
      </c>
      <c r="D22" s="2">
        <v>67.12756330665907</v>
      </c>
      <c r="F22" s="1">
        <f t="shared" si="0"/>
        <v>41852</v>
      </c>
      <c r="G22" s="3">
        <f t="shared" si="1"/>
        <v>0.68940905360130955</v>
      </c>
      <c r="H22" s="3">
        <f t="shared" si="2"/>
        <v>0.2208599444452517</v>
      </c>
      <c r="I22" s="3">
        <f t="shared" si="3"/>
        <v>-0.10817677092350941</v>
      </c>
      <c r="J22" s="3">
        <f t="shared" si="4"/>
        <v>0.47720871683815747</v>
      </c>
      <c r="K22" s="3">
        <f t="shared" si="5"/>
        <v>9.4193410095545022E-2</v>
      </c>
      <c r="L22" s="3">
        <f t="shared" si="6"/>
        <v>0.50313387820220057</v>
      </c>
      <c r="M22" s="3"/>
      <c r="N22" s="3"/>
    </row>
    <row r="23" spans="2:14" x14ac:dyDescent="0.35">
      <c r="B23" s="1">
        <v>41883</v>
      </c>
      <c r="C23" s="2">
        <v>66.582046153443059</v>
      </c>
      <c r="D23" s="2">
        <v>67.382753940355997</v>
      </c>
      <c r="F23" s="1">
        <f t="shared" si="0"/>
        <v>41883</v>
      </c>
      <c r="G23" s="3">
        <f t="shared" si="1"/>
        <v>1.2990762866809149</v>
      </c>
      <c r="H23" s="3">
        <f t="shared" si="2"/>
        <v>0.38015774910692812</v>
      </c>
      <c r="I23" s="3">
        <f t="shared" si="3"/>
        <v>-0.10817677092350941</v>
      </c>
      <c r="J23" s="3">
        <f t="shared" si="4"/>
        <v>0.47720871683815747</v>
      </c>
      <c r="K23" s="3">
        <f t="shared" si="5"/>
        <v>9.4193410095545022E-2</v>
      </c>
      <c r="L23" s="3">
        <f t="shared" si="6"/>
        <v>0.50313387820220057</v>
      </c>
      <c r="M23" s="3"/>
      <c r="N23" s="3"/>
    </row>
    <row r="24" spans="2:14" x14ac:dyDescent="0.35">
      <c r="B24" s="1">
        <v>41913</v>
      </c>
      <c r="C24" s="2">
        <v>67.726632013707942</v>
      </c>
      <c r="D24" s="2">
        <v>67.676612953331329</v>
      </c>
      <c r="F24" s="1">
        <f t="shared" si="0"/>
        <v>41913</v>
      </c>
      <c r="G24" s="3">
        <f t="shared" si="1"/>
        <v>1.7190608075142535</v>
      </c>
      <c r="H24" s="3">
        <f t="shared" si="2"/>
        <v>0.436104189560794</v>
      </c>
      <c r="I24" s="3">
        <f t="shared" si="3"/>
        <v>-0.10817677092350941</v>
      </c>
      <c r="J24" s="3">
        <f t="shared" si="4"/>
        <v>0.47720871683815747</v>
      </c>
      <c r="K24" s="3">
        <f t="shared" si="5"/>
        <v>9.4193410095545022E-2</v>
      </c>
      <c r="L24" s="3">
        <f t="shared" si="6"/>
        <v>0.50313387820220057</v>
      </c>
      <c r="M24" s="3"/>
      <c r="N24" s="3"/>
    </row>
    <row r="25" spans="2:14" x14ac:dyDescent="0.35">
      <c r="B25" s="1">
        <v>41944</v>
      </c>
      <c r="C25" s="2">
        <v>67.63033970268296</v>
      </c>
      <c r="D25" s="2">
        <v>67.995394757902048</v>
      </c>
      <c r="F25" s="1">
        <f t="shared" si="0"/>
        <v>41944</v>
      </c>
      <c r="G25" s="3">
        <f t="shared" si="1"/>
        <v>-0.14217791164558946</v>
      </c>
      <c r="H25" s="3">
        <f t="shared" si="2"/>
        <v>0.47103687767375391</v>
      </c>
      <c r="I25" s="3">
        <f t="shared" si="3"/>
        <v>-0.10817677092350941</v>
      </c>
      <c r="J25" s="3">
        <f t="shared" si="4"/>
        <v>0.47720871683815747</v>
      </c>
      <c r="K25" s="3">
        <f t="shared" si="5"/>
        <v>9.4193410095545022E-2</v>
      </c>
      <c r="L25" s="3">
        <f t="shared" si="6"/>
        <v>0.50313387820220057</v>
      </c>
      <c r="M25" s="3"/>
      <c r="N25" s="3"/>
    </row>
    <row r="26" spans="2:14" x14ac:dyDescent="0.35">
      <c r="B26" s="1">
        <v>41974</v>
      </c>
      <c r="C26" s="2">
        <v>67.325316529364699</v>
      </c>
      <c r="D26" s="2">
        <v>68.473535515372916</v>
      </c>
      <c r="F26" s="1">
        <f t="shared" si="0"/>
        <v>41974</v>
      </c>
      <c r="G26" s="3">
        <f t="shared" si="1"/>
        <v>-0.45101529085792436</v>
      </c>
      <c r="H26" s="3">
        <f t="shared" si="2"/>
        <v>0.70319579608779748</v>
      </c>
      <c r="I26" s="3">
        <f t="shared" si="3"/>
        <v>-0.10817677092350941</v>
      </c>
      <c r="J26" s="3">
        <f t="shared" si="4"/>
        <v>0.47720871683815747</v>
      </c>
      <c r="K26" s="3">
        <f t="shared" si="5"/>
        <v>9.4193410095545022E-2</v>
      </c>
      <c r="L26" s="3">
        <f t="shared" si="6"/>
        <v>0.50313387820220057</v>
      </c>
      <c r="M26" s="3"/>
      <c r="N26" s="3"/>
    </row>
    <row r="27" spans="2:14" x14ac:dyDescent="0.35">
      <c r="B27" s="1">
        <v>42005</v>
      </c>
      <c r="C27" s="2">
        <v>67.744965460819557</v>
      </c>
      <c r="D27" s="2">
        <v>68.83075242299364</v>
      </c>
      <c r="F27" s="1">
        <f t="shared" si="0"/>
        <v>42005</v>
      </c>
      <c r="G27" s="3">
        <f t="shared" si="1"/>
        <v>0.62331520011767338</v>
      </c>
      <c r="H27" s="3">
        <f t="shared" si="2"/>
        <v>0.52168608635744818</v>
      </c>
      <c r="I27" s="3">
        <f t="shared" si="3"/>
        <v>-0.10817677092350941</v>
      </c>
      <c r="J27" s="3">
        <f t="shared" si="4"/>
        <v>0.47720871683815747</v>
      </c>
      <c r="K27" s="3">
        <f t="shared" si="5"/>
        <v>9.4193410095545022E-2</v>
      </c>
      <c r="L27" s="3">
        <f t="shared" si="6"/>
        <v>0.50313387820220057</v>
      </c>
      <c r="M27" s="3"/>
      <c r="N27" s="3"/>
    </row>
    <row r="28" spans="2:14" x14ac:dyDescent="0.35">
      <c r="B28" s="1">
        <v>42036</v>
      </c>
      <c r="C28" s="2">
        <v>67.950250534225503</v>
      </c>
      <c r="D28" s="2">
        <v>68.828225772506613</v>
      </c>
      <c r="F28" s="1">
        <f t="shared" si="0"/>
        <v>42036</v>
      </c>
      <c r="G28" s="3">
        <f t="shared" si="1"/>
        <v>0.30302631643479572</v>
      </c>
      <c r="H28" s="3">
        <f t="shared" si="2"/>
        <v>-3.6708163111427439E-3</v>
      </c>
      <c r="I28" s="3">
        <f t="shared" si="3"/>
        <v>-0.10817677092350941</v>
      </c>
      <c r="J28" s="3">
        <f t="shared" si="4"/>
        <v>0.47720871683815747</v>
      </c>
      <c r="K28" s="3">
        <f t="shared" si="5"/>
        <v>9.4193410095545022E-2</v>
      </c>
      <c r="L28" s="3">
        <f t="shared" si="6"/>
        <v>0.50313387820220057</v>
      </c>
      <c r="M28" s="3"/>
      <c r="N28" s="3"/>
    </row>
    <row r="29" spans="2:14" x14ac:dyDescent="0.35">
      <c r="B29" s="1">
        <v>42064</v>
      </c>
      <c r="C29" s="2">
        <v>68.187112442320299</v>
      </c>
      <c r="D29" s="2">
        <v>69.385028558043246</v>
      </c>
      <c r="F29" s="1">
        <f t="shared" si="0"/>
        <v>42064</v>
      </c>
      <c r="G29" s="3">
        <f t="shared" si="1"/>
        <v>0.34858136097008696</v>
      </c>
      <c r="H29" s="3">
        <f t="shared" si="2"/>
        <v>0.80897448581195874</v>
      </c>
      <c r="I29" s="3">
        <f t="shared" si="3"/>
        <v>-0.10817677092350941</v>
      </c>
      <c r="J29" s="3">
        <f t="shared" si="4"/>
        <v>0.47720871683815747</v>
      </c>
      <c r="K29" s="3">
        <f t="shared" si="5"/>
        <v>9.4193410095545022E-2</v>
      </c>
      <c r="L29" s="3">
        <f t="shared" si="6"/>
        <v>0.50313387820220057</v>
      </c>
      <c r="M29" s="3"/>
      <c r="N29" s="3"/>
    </row>
    <row r="30" spans="2:14" x14ac:dyDescent="0.35">
      <c r="B30" s="1">
        <v>42095</v>
      </c>
      <c r="C30" s="2">
        <v>68.620627700665651</v>
      </c>
      <c r="D30" s="2">
        <v>69.670565516036575</v>
      </c>
      <c r="F30" s="1">
        <f t="shared" si="0"/>
        <v>42095</v>
      </c>
      <c r="G30" s="3">
        <f t="shared" si="1"/>
        <v>0.6357730116700111</v>
      </c>
      <c r="H30" s="3">
        <f t="shared" si="2"/>
        <v>0.41152531594690345</v>
      </c>
      <c r="I30" s="3">
        <f t="shared" si="3"/>
        <v>-0.10817677092350941</v>
      </c>
      <c r="J30" s="3">
        <f t="shared" si="4"/>
        <v>0.47720871683815747</v>
      </c>
      <c r="K30" s="3">
        <f t="shared" si="5"/>
        <v>9.4193410095545022E-2</v>
      </c>
      <c r="L30" s="3">
        <f t="shared" si="6"/>
        <v>0.50313387820220057</v>
      </c>
      <c r="M30" s="3"/>
      <c r="N30" s="3"/>
    </row>
    <row r="31" spans="2:14" x14ac:dyDescent="0.35">
      <c r="B31" s="1">
        <v>42125</v>
      </c>
      <c r="C31" s="2">
        <v>68.802518879822031</v>
      </c>
      <c r="D31" s="2">
        <v>69.678323775432133</v>
      </c>
      <c r="F31" s="1">
        <f t="shared" si="0"/>
        <v>42125</v>
      </c>
      <c r="G31" s="3">
        <f t="shared" si="1"/>
        <v>0.26506778683199173</v>
      </c>
      <c r="H31" s="3">
        <f t="shared" si="2"/>
        <v>1.1135634307095188E-2</v>
      </c>
      <c r="I31" s="3">
        <f t="shared" si="3"/>
        <v>-0.10817677092350941</v>
      </c>
      <c r="J31" s="3">
        <f t="shared" si="4"/>
        <v>0.47720871683815747</v>
      </c>
      <c r="K31" s="3">
        <f t="shared" si="5"/>
        <v>9.4193410095545022E-2</v>
      </c>
      <c r="L31" s="3">
        <f t="shared" si="6"/>
        <v>0.50313387820220057</v>
      </c>
      <c r="M31" s="3"/>
      <c r="N31" s="3"/>
    </row>
    <row r="32" spans="2:14" x14ac:dyDescent="0.35">
      <c r="B32" s="1">
        <v>42156</v>
      </c>
      <c r="C32" s="2">
        <v>68.946380464607174</v>
      </c>
      <c r="D32" s="2">
        <v>70.054170470898654</v>
      </c>
      <c r="F32" s="1">
        <f t="shared" si="0"/>
        <v>42156</v>
      </c>
      <c r="G32" s="3">
        <f t="shared" si="1"/>
        <v>0.20909348542372186</v>
      </c>
      <c r="H32" s="3">
        <f t="shared" si="2"/>
        <v>0.53940260772897375</v>
      </c>
      <c r="I32" s="3">
        <f t="shared" si="3"/>
        <v>-0.10817677092350941</v>
      </c>
      <c r="J32" s="3">
        <f t="shared" si="4"/>
        <v>0.47720871683815747</v>
      </c>
      <c r="K32" s="3">
        <f t="shared" si="5"/>
        <v>9.4193410095545022E-2</v>
      </c>
      <c r="L32" s="3">
        <f t="shared" si="6"/>
        <v>0.50313387820220057</v>
      </c>
      <c r="M32" s="3"/>
      <c r="N32" s="3"/>
    </row>
    <row r="33" spans="2:14" x14ac:dyDescent="0.35">
      <c r="B33" s="1">
        <v>42186</v>
      </c>
      <c r="C33" s="2">
        <v>69.174464100659762</v>
      </c>
      <c r="D33" s="2">
        <v>70.236323028350128</v>
      </c>
      <c r="F33" s="1">
        <f t="shared" si="0"/>
        <v>42186</v>
      </c>
      <c r="G33" s="3">
        <f t="shared" si="1"/>
        <v>0.33081306736568195</v>
      </c>
      <c r="H33" s="3">
        <f t="shared" si="2"/>
        <v>0.26001672166991341</v>
      </c>
      <c r="I33" s="3">
        <f t="shared" si="3"/>
        <v>-0.10817677092350941</v>
      </c>
      <c r="J33" s="3">
        <f t="shared" si="4"/>
        <v>0.47720871683815747</v>
      </c>
      <c r="K33" s="3">
        <f t="shared" si="5"/>
        <v>9.4193410095545022E-2</v>
      </c>
      <c r="L33" s="3">
        <f t="shared" si="6"/>
        <v>0.50313387820220057</v>
      </c>
      <c r="M33" s="3"/>
      <c r="N33" s="3"/>
    </row>
    <row r="34" spans="2:14" x14ac:dyDescent="0.35">
      <c r="B34" s="1">
        <v>42217</v>
      </c>
      <c r="C34" s="2">
        <v>69.867809155011102</v>
      </c>
      <c r="D34" s="2">
        <v>70.387790571164672</v>
      </c>
      <c r="F34" s="1">
        <f t="shared" si="0"/>
        <v>42217</v>
      </c>
      <c r="G34" s="3">
        <f t="shared" si="1"/>
        <v>1.0023135897987032</v>
      </c>
      <c r="H34" s="3">
        <f t="shared" si="2"/>
        <v>0.21565414629323243</v>
      </c>
      <c r="I34" s="3">
        <f t="shared" si="3"/>
        <v>-0.10817677092350941</v>
      </c>
      <c r="J34" s="3">
        <f t="shared" si="4"/>
        <v>0.47720871683815747</v>
      </c>
      <c r="K34" s="3">
        <f t="shared" si="5"/>
        <v>9.4193410095545022E-2</v>
      </c>
      <c r="L34" s="3">
        <f t="shared" si="6"/>
        <v>0.50313387820220057</v>
      </c>
      <c r="M34" s="3"/>
      <c r="N34" s="3"/>
    </row>
    <row r="35" spans="2:14" x14ac:dyDescent="0.35">
      <c r="B35" s="1">
        <v>42248</v>
      </c>
      <c r="C35" s="2">
        <v>70.47341217402267</v>
      </c>
      <c r="D35" s="2">
        <v>70.620500865576858</v>
      </c>
      <c r="F35" s="1">
        <f t="shared" si="0"/>
        <v>42248</v>
      </c>
      <c r="G35" s="3">
        <f t="shared" si="1"/>
        <v>0.8667840402265341</v>
      </c>
      <c r="H35" s="3">
        <f t="shared" si="2"/>
        <v>0.33061173326206017</v>
      </c>
      <c r="I35" s="3">
        <f t="shared" si="3"/>
        <v>-0.10817677092350941</v>
      </c>
      <c r="J35" s="3">
        <f t="shared" si="4"/>
        <v>0.47720871683815747</v>
      </c>
      <c r="K35" s="3">
        <f t="shared" si="5"/>
        <v>9.4193410095545022E-2</v>
      </c>
      <c r="L35" s="3">
        <f t="shared" si="6"/>
        <v>0.50313387820220057</v>
      </c>
      <c r="M35" s="3"/>
      <c r="N35" s="3"/>
    </row>
    <row r="36" spans="2:14" x14ac:dyDescent="0.35">
      <c r="B36" s="1">
        <v>42278</v>
      </c>
      <c r="C36" s="2">
        <v>70.964407806119866</v>
      </c>
      <c r="D36" s="2">
        <v>70.847212777576772</v>
      </c>
      <c r="F36" s="1">
        <f t="shared" si="0"/>
        <v>42278</v>
      </c>
      <c r="G36" s="3">
        <f t="shared" si="1"/>
        <v>0.69671045710792612</v>
      </c>
      <c r="H36" s="3">
        <f t="shared" si="2"/>
        <v>0.32102846796774998</v>
      </c>
      <c r="I36" s="3">
        <f t="shared" si="3"/>
        <v>-0.10817677092350941</v>
      </c>
      <c r="J36" s="3">
        <f t="shared" si="4"/>
        <v>0.47720871683815747</v>
      </c>
      <c r="K36" s="3">
        <f t="shared" si="5"/>
        <v>9.4193410095545022E-2</v>
      </c>
      <c r="L36" s="3">
        <f t="shared" si="6"/>
        <v>0.50313387820220057</v>
      </c>
      <c r="M36" s="3"/>
      <c r="N36" s="3"/>
    </row>
    <row r="37" spans="2:14" x14ac:dyDescent="0.35">
      <c r="B37" s="1">
        <v>42309</v>
      </c>
      <c r="C37" s="2">
        <v>70.854908275118134</v>
      </c>
      <c r="D37" s="2">
        <v>71.089089794483144</v>
      </c>
      <c r="F37" s="1">
        <f t="shared" si="0"/>
        <v>42309</v>
      </c>
      <c r="G37" s="3">
        <f t="shared" si="1"/>
        <v>-0.1543020429352282</v>
      </c>
      <c r="H37" s="3">
        <f t="shared" si="2"/>
        <v>0.34140653869579296</v>
      </c>
      <c r="I37" s="3">
        <f t="shared" si="3"/>
        <v>-0.10817677092350941</v>
      </c>
      <c r="J37" s="3">
        <f t="shared" si="4"/>
        <v>0.47720871683815747</v>
      </c>
      <c r="K37" s="3">
        <f t="shared" si="5"/>
        <v>9.4193410095545022E-2</v>
      </c>
      <c r="L37" s="3">
        <f t="shared" si="6"/>
        <v>0.50313387820220057</v>
      </c>
      <c r="M37" s="3"/>
      <c r="N37" s="3"/>
    </row>
    <row r="38" spans="2:14" x14ac:dyDescent="0.35">
      <c r="B38" s="1">
        <v>42339</v>
      </c>
      <c r="C38" s="2">
        <v>70.683208193229873</v>
      </c>
      <c r="D38" s="2">
        <v>71.423555469985288</v>
      </c>
      <c r="F38" s="1">
        <f t="shared" si="0"/>
        <v>42339</v>
      </c>
      <c r="G38" s="3">
        <f t="shared" si="1"/>
        <v>-0.24232630606418581</v>
      </c>
      <c r="H38" s="3">
        <f t="shared" si="2"/>
        <v>0.47048805445261621</v>
      </c>
      <c r="I38" s="3">
        <f t="shared" si="3"/>
        <v>-0.10817677092350941</v>
      </c>
      <c r="J38" s="3">
        <f t="shared" si="4"/>
        <v>0.47720871683815747</v>
      </c>
      <c r="K38" s="3">
        <f t="shared" si="5"/>
        <v>9.4193410095545022E-2</v>
      </c>
      <c r="L38" s="3">
        <f t="shared" si="6"/>
        <v>0.50313387820220057</v>
      </c>
      <c r="M38" s="3"/>
      <c r="N38" s="3"/>
    </row>
    <row r="39" spans="2:14" x14ac:dyDescent="0.35">
      <c r="B39" s="1">
        <v>42370</v>
      </c>
      <c r="C39" s="2">
        <v>70.86279012943406</v>
      </c>
      <c r="D39" s="2">
        <v>72.131341894191422</v>
      </c>
      <c r="F39" s="1">
        <f t="shared" si="0"/>
        <v>42370</v>
      </c>
      <c r="G39" s="3">
        <f t="shared" si="1"/>
        <v>0.25406591012855984</v>
      </c>
      <c r="H39" s="3">
        <f t="shared" si="2"/>
        <v>0.99097058323226861</v>
      </c>
      <c r="I39" s="3">
        <f t="shared" si="3"/>
        <v>-0.10817677092350941</v>
      </c>
      <c r="J39" s="3">
        <f t="shared" si="4"/>
        <v>0.47720871683815747</v>
      </c>
      <c r="K39" s="3">
        <f t="shared" si="5"/>
        <v>9.4193410095545022E-2</v>
      </c>
      <c r="L39" s="3">
        <f t="shared" si="6"/>
        <v>0.50313387820220057</v>
      </c>
      <c r="M39" s="3"/>
      <c r="N39" s="3"/>
    </row>
    <row r="40" spans="2:14" x14ac:dyDescent="0.35">
      <c r="B40" s="1">
        <v>42401</v>
      </c>
      <c r="C40" s="2">
        <v>71.002527841957701</v>
      </c>
      <c r="D40" s="2">
        <v>72.304232992716337</v>
      </c>
      <c r="F40" s="1">
        <f t="shared" si="0"/>
        <v>42401</v>
      </c>
      <c r="G40" s="3">
        <f t="shared" si="1"/>
        <v>0.19719476507826528</v>
      </c>
      <c r="H40" s="3">
        <f t="shared" si="2"/>
        <v>0.23968928621698637</v>
      </c>
      <c r="I40" s="3">
        <f t="shared" si="3"/>
        <v>-0.10817677092350941</v>
      </c>
      <c r="J40" s="3">
        <f t="shared" si="4"/>
        <v>0.47720871683815747</v>
      </c>
      <c r="K40" s="3">
        <f t="shared" si="5"/>
        <v>9.4193410095545022E-2</v>
      </c>
      <c r="L40" s="3">
        <f t="shared" si="6"/>
        <v>0.50313387820220057</v>
      </c>
      <c r="M40" s="3"/>
      <c r="N40" s="3"/>
    </row>
    <row r="41" spans="2:14" x14ac:dyDescent="0.35">
      <c r="B41" s="1">
        <v>42430</v>
      </c>
      <c r="C41" s="2">
        <v>71.146287935716828</v>
      </c>
      <c r="D41" s="2">
        <v>72.816080973104391</v>
      </c>
      <c r="F41" s="1">
        <f t="shared" si="0"/>
        <v>42430</v>
      </c>
      <c r="G41" s="3">
        <f t="shared" si="1"/>
        <v>0.2024717966085916</v>
      </c>
      <c r="H41" s="3">
        <f t="shared" si="2"/>
        <v>0.70790873397359633</v>
      </c>
      <c r="I41" s="3">
        <f t="shared" si="3"/>
        <v>-0.10817677092350941</v>
      </c>
      <c r="J41" s="3">
        <f t="shared" si="4"/>
        <v>0.47720871683815747</v>
      </c>
      <c r="K41" s="3">
        <f t="shared" si="5"/>
        <v>9.4193410095545022E-2</v>
      </c>
      <c r="L41" s="3">
        <f t="shared" si="6"/>
        <v>0.50313387820220057</v>
      </c>
      <c r="M41" s="3"/>
      <c r="N41" s="3"/>
    </row>
    <row r="42" spans="2:14" x14ac:dyDescent="0.35">
      <c r="B42" s="1">
        <v>42461</v>
      </c>
      <c r="C42" s="2">
        <v>71.371910625495687</v>
      </c>
      <c r="D42" s="2">
        <v>72.916358043321821</v>
      </c>
      <c r="F42" s="1">
        <f t="shared" si="0"/>
        <v>42461</v>
      </c>
      <c r="G42" s="3">
        <f t="shared" si="1"/>
        <v>0.31712503396201441</v>
      </c>
      <c r="H42" s="3">
        <f t="shared" si="2"/>
        <v>0.13771280859575086</v>
      </c>
      <c r="I42" s="3">
        <f t="shared" si="3"/>
        <v>-0.10817677092350941</v>
      </c>
      <c r="J42" s="3">
        <f t="shared" si="4"/>
        <v>0.47720871683815747</v>
      </c>
      <c r="K42" s="3">
        <f t="shared" si="5"/>
        <v>9.4193410095545022E-2</v>
      </c>
      <c r="L42" s="3">
        <f t="shared" si="6"/>
        <v>0.50313387820220057</v>
      </c>
      <c r="M42" s="3"/>
      <c r="N42" s="3"/>
    </row>
    <row r="43" spans="2:14" x14ac:dyDescent="0.35">
      <c r="B43" s="1">
        <v>42491</v>
      </c>
      <c r="C43" s="2">
        <v>71.538686226056029</v>
      </c>
      <c r="D43" s="2">
        <v>72.933285102629725</v>
      </c>
      <c r="F43" s="1">
        <f t="shared" si="0"/>
        <v>42491</v>
      </c>
      <c r="G43" s="3">
        <f t="shared" si="1"/>
        <v>0.23367120075494086</v>
      </c>
      <c r="H43" s="3">
        <f t="shared" si="2"/>
        <v>2.321435102099656E-2</v>
      </c>
      <c r="I43" s="3">
        <f t="shared" si="3"/>
        <v>-0.10817677092350941</v>
      </c>
      <c r="J43" s="3">
        <f t="shared" si="4"/>
        <v>0.47720871683815747</v>
      </c>
      <c r="K43" s="3">
        <f t="shared" si="5"/>
        <v>9.4193410095545022E-2</v>
      </c>
      <c r="L43" s="3">
        <f t="shared" si="6"/>
        <v>0.50313387820220057</v>
      </c>
      <c r="M43" s="3"/>
      <c r="N43" s="3"/>
    </row>
    <row r="44" spans="2:14" x14ac:dyDescent="0.35">
      <c r="B44" s="1">
        <v>42522</v>
      </c>
      <c r="C44" s="2">
        <v>71.75227980698098</v>
      </c>
      <c r="D44" s="2">
        <v>73.280626249012869</v>
      </c>
      <c r="F44" s="1">
        <f t="shared" si="0"/>
        <v>42522</v>
      </c>
      <c r="G44" s="3">
        <f t="shared" si="1"/>
        <v>0.29857073451140081</v>
      </c>
      <c r="H44" s="3">
        <f t="shared" si="2"/>
        <v>0.47624503118757389</v>
      </c>
      <c r="I44" s="3">
        <f t="shared" si="3"/>
        <v>-0.10817677092350941</v>
      </c>
      <c r="J44" s="3">
        <f t="shared" si="4"/>
        <v>0.47720871683815747</v>
      </c>
      <c r="K44" s="3">
        <f t="shared" si="5"/>
        <v>9.4193410095545022E-2</v>
      </c>
      <c r="L44" s="3">
        <f t="shared" si="6"/>
        <v>0.50313387820220057</v>
      </c>
      <c r="M44" s="3"/>
      <c r="N44" s="3"/>
    </row>
    <row r="45" spans="2:14" x14ac:dyDescent="0.35">
      <c r="B45" s="1">
        <v>42552</v>
      </c>
      <c r="C45" s="2">
        <v>72.093967295653172</v>
      </c>
      <c r="D45" s="2">
        <v>73.365841590643726</v>
      </c>
      <c r="F45" s="1">
        <f t="shared" si="0"/>
        <v>42552</v>
      </c>
      <c r="G45" s="3">
        <f t="shared" si="1"/>
        <v>0.47620436534052146</v>
      </c>
      <c r="H45" s="3">
        <f t="shared" si="2"/>
        <v>0.11628631739756656</v>
      </c>
      <c r="I45" s="3">
        <f t="shared" si="3"/>
        <v>-0.10817677092350941</v>
      </c>
      <c r="J45" s="3">
        <f t="shared" si="4"/>
        <v>0.47720871683815747</v>
      </c>
      <c r="K45" s="3">
        <f t="shared" si="5"/>
        <v>9.4193410095545022E-2</v>
      </c>
      <c r="L45" s="3">
        <f t="shared" si="6"/>
        <v>0.50313387820220057</v>
      </c>
      <c r="M45" s="3"/>
      <c r="N45" s="3"/>
    </row>
    <row r="46" spans="2:14" x14ac:dyDescent="0.35">
      <c r="B46" s="1">
        <v>42583</v>
      </c>
      <c r="C46" s="2">
        <v>72.421722582291295</v>
      </c>
      <c r="D46" s="2">
        <v>73.387375332437472</v>
      </c>
      <c r="F46" s="1">
        <f t="shared" si="0"/>
        <v>42583</v>
      </c>
      <c r="G46" s="3">
        <f t="shared" si="1"/>
        <v>0.45462234765638243</v>
      </c>
      <c r="H46" s="3">
        <f t="shared" si="2"/>
        <v>2.9351182139919274E-2</v>
      </c>
      <c r="I46" s="3">
        <f t="shared" si="3"/>
        <v>-0.10817677092350941</v>
      </c>
      <c r="J46" s="3">
        <f t="shared" si="4"/>
        <v>0.47720871683815747</v>
      </c>
      <c r="K46" s="3">
        <f t="shared" si="5"/>
        <v>9.4193410095545022E-2</v>
      </c>
      <c r="L46" s="3">
        <f t="shared" si="6"/>
        <v>0.50313387820220057</v>
      </c>
      <c r="M46" s="3"/>
      <c r="N46" s="3"/>
    </row>
    <row r="47" spans="2:14" x14ac:dyDescent="0.35">
      <c r="B47" s="1">
        <v>42614</v>
      </c>
      <c r="C47" s="2">
        <v>72.663417313824638</v>
      </c>
      <c r="D47" s="2">
        <v>73.479245048046465</v>
      </c>
      <c r="F47" s="1">
        <f t="shared" si="0"/>
        <v>42614</v>
      </c>
      <c r="G47" s="3">
        <f t="shared" si="1"/>
        <v>0.33373237050349758</v>
      </c>
      <c r="H47" s="3">
        <f t="shared" si="2"/>
        <v>0.12518463181552875</v>
      </c>
      <c r="I47" s="3">
        <f t="shared" si="3"/>
        <v>-0.10817677092350941</v>
      </c>
      <c r="J47" s="3">
        <f t="shared" si="4"/>
        <v>0.47720871683815747</v>
      </c>
      <c r="K47" s="3">
        <f t="shared" si="5"/>
        <v>9.4193410095545022E-2</v>
      </c>
      <c r="L47" s="3">
        <f t="shared" si="6"/>
        <v>0.50313387820220057</v>
      </c>
      <c r="M47" s="3"/>
      <c r="N47" s="3"/>
    </row>
    <row r="48" spans="2:14" x14ac:dyDescent="0.35">
      <c r="B48" s="1">
        <v>42644</v>
      </c>
      <c r="C48" s="2">
        <v>72.537647263943555</v>
      </c>
      <c r="D48" s="2">
        <v>73.719878807598164</v>
      </c>
      <c r="F48" s="1">
        <f t="shared" si="0"/>
        <v>42644</v>
      </c>
      <c r="G48" s="3">
        <f t="shared" si="1"/>
        <v>-0.17308578997585755</v>
      </c>
      <c r="H48" s="3">
        <f t="shared" si="2"/>
        <v>0.32748534554805531</v>
      </c>
      <c r="I48" s="3">
        <f t="shared" si="3"/>
        <v>-0.10817677092350941</v>
      </c>
      <c r="J48" s="3">
        <f t="shared" si="4"/>
        <v>0.47720871683815747</v>
      </c>
      <c r="K48" s="3">
        <f t="shared" si="5"/>
        <v>9.4193410095545022E-2</v>
      </c>
      <c r="L48" s="3">
        <f t="shared" si="6"/>
        <v>0.50313387820220057</v>
      </c>
      <c r="M48" s="3"/>
      <c r="N48" s="3"/>
    </row>
    <row r="49" spans="2:14" x14ac:dyDescent="0.35">
      <c r="B49" s="1">
        <v>42675</v>
      </c>
      <c r="C49" s="2">
        <v>72.471440003919824</v>
      </c>
      <c r="D49" s="2">
        <v>73.811481522505531</v>
      </c>
      <c r="F49" s="1">
        <f t="shared" si="0"/>
        <v>42675</v>
      </c>
      <c r="G49" s="3">
        <f t="shared" si="1"/>
        <v>-9.1272963104003679E-2</v>
      </c>
      <c r="H49" s="3">
        <f t="shared" si="2"/>
        <v>0.12425782080629233</v>
      </c>
      <c r="I49" s="3">
        <f t="shared" si="3"/>
        <v>-0.10817677092350941</v>
      </c>
      <c r="J49" s="3">
        <f t="shared" si="4"/>
        <v>0.47720871683815747</v>
      </c>
      <c r="K49" s="3">
        <f t="shared" si="5"/>
        <v>9.4193410095545022E-2</v>
      </c>
      <c r="L49" s="3">
        <f t="shared" si="6"/>
        <v>0.50313387820220057</v>
      </c>
      <c r="M49" s="3"/>
      <c r="N49" s="3"/>
    </row>
    <row r="50" spans="2:14" x14ac:dyDescent="0.35">
      <c r="B50" s="1">
        <v>42705</v>
      </c>
      <c r="C50" s="2">
        <v>71.867820918998973</v>
      </c>
      <c r="D50" s="2">
        <v>74.14191571819606</v>
      </c>
      <c r="F50" s="1">
        <f t="shared" si="0"/>
        <v>42705</v>
      </c>
      <c r="G50" s="3">
        <f t="shared" si="1"/>
        <v>-0.83290615570520288</v>
      </c>
      <c r="H50" s="3">
        <f t="shared" si="2"/>
        <v>0.44767316530528944</v>
      </c>
      <c r="I50" s="3">
        <f t="shared" si="3"/>
        <v>-0.10817677092350941</v>
      </c>
      <c r="J50" s="3">
        <f t="shared" si="4"/>
        <v>0.47720871683815747</v>
      </c>
      <c r="K50" s="3">
        <f t="shared" si="5"/>
        <v>9.4193410095545022E-2</v>
      </c>
      <c r="L50" s="3">
        <f t="shared" si="6"/>
        <v>0.50313387820220057</v>
      </c>
      <c r="M50" s="3"/>
      <c r="N50" s="3"/>
    </row>
    <row r="51" spans="2:14" x14ac:dyDescent="0.35">
      <c r="B51" s="1">
        <v>42736</v>
      </c>
      <c r="C51" s="2">
        <v>72.134598953900053</v>
      </c>
      <c r="D51" s="2">
        <v>74.451630282992625</v>
      </c>
      <c r="F51" s="1">
        <f t="shared" si="0"/>
        <v>42736</v>
      </c>
      <c r="G51" s="3">
        <f t="shared" si="1"/>
        <v>0.37120651703321528</v>
      </c>
      <c r="H51" s="3">
        <f t="shared" si="2"/>
        <v>0.4177320774576998</v>
      </c>
      <c r="I51" s="3">
        <f t="shared" si="3"/>
        <v>-0.10817677092350941</v>
      </c>
      <c r="J51" s="3">
        <f t="shared" si="4"/>
        <v>0.47720871683815747</v>
      </c>
      <c r="K51" s="3">
        <f t="shared" si="5"/>
        <v>9.4193410095545022E-2</v>
      </c>
      <c r="L51" s="3">
        <f t="shared" si="6"/>
        <v>0.50313387820220057</v>
      </c>
      <c r="M51" s="3"/>
      <c r="N51" s="3"/>
    </row>
    <row r="52" spans="2:14" x14ac:dyDescent="0.35">
      <c r="B52" s="1">
        <v>42767</v>
      </c>
      <c r="C52" s="2">
        <v>72.407928586637382</v>
      </c>
      <c r="D52" s="2">
        <v>74.517019242447077</v>
      </c>
      <c r="F52" s="1">
        <f t="shared" si="0"/>
        <v>42767</v>
      </c>
      <c r="G52" s="3">
        <f t="shared" si="1"/>
        <v>0.37891613275900227</v>
      </c>
      <c r="H52" s="3">
        <f t="shared" si="2"/>
        <v>8.7827438037166417E-2</v>
      </c>
      <c r="I52" s="3">
        <f t="shared" si="3"/>
        <v>-0.10817677092350941</v>
      </c>
      <c r="J52" s="3">
        <f t="shared" si="4"/>
        <v>0.47720871683815747</v>
      </c>
      <c r="K52" s="3">
        <f t="shared" si="5"/>
        <v>9.4193410095545022E-2</v>
      </c>
      <c r="L52" s="3">
        <f t="shared" si="6"/>
        <v>0.50313387820220057</v>
      </c>
      <c r="M52" s="3"/>
      <c r="N52" s="3"/>
    </row>
    <row r="53" spans="2:14" x14ac:dyDescent="0.35">
      <c r="B53" s="1">
        <v>42795</v>
      </c>
      <c r="C53" s="2">
        <v>72.478864793140559</v>
      </c>
      <c r="D53" s="2">
        <v>75.120103523298923</v>
      </c>
      <c r="F53" s="1">
        <f t="shared" si="0"/>
        <v>42795</v>
      </c>
      <c r="G53" s="3">
        <f t="shared" si="1"/>
        <v>9.7967457276865844E-2</v>
      </c>
      <c r="H53" s="3">
        <f t="shared" si="2"/>
        <v>0.8093242147671873</v>
      </c>
      <c r="I53" s="3">
        <f t="shared" si="3"/>
        <v>-0.10817677092350941</v>
      </c>
      <c r="J53" s="3">
        <f t="shared" si="4"/>
        <v>0.47720871683815747</v>
      </c>
      <c r="K53" s="3">
        <f t="shared" si="5"/>
        <v>9.4193410095545022E-2</v>
      </c>
      <c r="L53" s="3">
        <f t="shared" si="6"/>
        <v>0.50313387820220057</v>
      </c>
      <c r="M53" s="3"/>
      <c r="N53" s="3"/>
    </row>
    <row r="54" spans="2:14" x14ac:dyDescent="0.35">
      <c r="B54" s="1">
        <v>42826</v>
      </c>
      <c r="C54" s="2">
        <v>72.702267503994619</v>
      </c>
      <c r="D54" s="2">
        <v>75.292618612071237</v>
      </c>
      <c r="F54" s="1">
        <f t="shared" si="0"/>
        <v>42826</v>
      </c>
      <c r="G54" s="3">
        <f t="shared" si="1"/>
        <v>0.30823152582711089</v>
      </c>
      <c r="H54" s="3">
        <f t="shared" si="2"/>
        <v>0.22965235759933478</v>
      </c>
      <c r="I54" s="3">
        <f t="shared" si="3"/>
        <v>-0.10817677092350941</v>
      </c>
      <c r="J54" s="3">
        <f t="shared" si="4"/>
        <v>0.47720871683815747</v>
      </c>
      <c r="K54" s="3">
        <f t="shared" si="5"/>
        <v>9.4193410095545022E-2</v>
      </c>
      <c r="L54" s="3">
        <f t="shared" si="6"/>
        <v>0.50313387820220057</v>
      </c>
      <c r="M54" s="3"/>
      <c r="N54" s="3"/>
    </row>
    <row r="55" spans="2:14" x14ac:dyDescent="0.35">
      <c r="B55" s="1">
        <v>42856</v>
      </c>
      <c r="C55" s="2">
        <v>72.530035338543811</v>
      </c>
      <c r="D55" s="2">
        <v>75.695573478467281</v>
      </c>
      <c r="F55" s="1">
        <f t="shared" si="0"/>
        <v>42856</v>
      </c>
      <c r="G55" s="3">
        <f t="shared" si="1"/>
        <v>-0.23690067911753943</v>
      </c>
      <c r="H55" s="3">
        <f t="shared" si="2"/>
        <v>0.53518508696342337</v>
      </c>
      <c r="I55" s="3">
        <f t="shared" si="3"/>
        <v>-0.10817677092350941</v>
      </c>
      <c r="J55" s="3">
        <f t="shared" si="4"/>
        <v>0.47720871683815747</v>
      </c>
      <c r="K55" s="3">
        <f t="shared" si="5"/>
        <v>9.4193410095545022E-2</v>
      </c>
      <c r="L55" s="3">
        <f t="shared" si="6"/>
        <v>0.50313387820220057</v>
      </c>
      <c r="M55" s="3"/>
      <c r="N55" s="3"/>
    </row>
    <row r="56" spans="2:14" x14ac:dyDescent="0.35">
      <c r="B56" s="1">
        <v>42887</v>
      </c>
      <c r="C56" s="2">
        <v>72.159969788965441</v>
      </c>
      <c r="D56" s="2">
        <v>75.43535026954639</v>
      </c>
      <c r="F56" s="1">
        <f t="shared" si="0"/>
        <v>42887</v>
      </c>
      <c r="G56" s="3">
        <f t="shared" si="1"/>
        <v>-0.51022386498371475</v>
      </c>
      <c r="H56" s="3">
        <f t="shared" si="2"/>
        <v>-0.34377599238997902</v>
      </c>
      <c r="I56" s="3">
        <f t="shared" si="3"/>
        <v>-0.10817677092350941</v>
      </c>
      <c r="J56" s="3">
        <f t="shared" si="4"/>
        <v>0.47720871683815747</v>
      </c>
      <c r="K56" s="3">
        <f t="shared" si="5"/>
        <v>9.4193410095545022E-2</v>
      </c>
      <c r="L56" s="3">
        <f t="shared" si="6"/>
        <v>0.50313387820220057</v>
      </c>
      <c r="M56" s="3"/>
      <c r="N56" s="3"/>
    </row>
    <row r="57" spans="2:14" x14ac:dyDescent="0.35">
      <c r="B57" s="1">
        <v>42917</v>
      </c>
      <c r="C57" s="2">
        <v>72.333638729494552</v>
      </c>
      <c r="D57" s="2">
        <v>75.779431336298188</v>
      </c>
      <c r="F57" s="1">
        <f t="shared" si="0"/>
        <v>42917</v>
      </c>
      <c r="G57" s="3">
        <f t="shared" si="1"/>
        <v>0.24067213586288005</v>
      </c>
      <c r="H57" s="3">
        <f t="shared" si="2"/>
        <v>0.45612708832440774</v>
      </c>
      <c r="I57" s="3">
        <f t="shared" si="3"/>
        <v>-0.10817677092350941</v>
      </c>
      <c r="J57" s="3">
        <f t="shared" si="4"/>
        <v>0.47720871683815747</v>
      </c>
      <c r="K57" s="3">
        <f t="shared" si="5"/>
        <v>9.4193410095545022E-2</v>
      </c>
      <c r="L57" s="3">
        <f t="shared" si="6"/>
        <v>0.50313387820220057</v>
      </c>
      <c r="M57" s="3"/>
      <c r="N57" s="3"/>
    </row>
    <row r="58" spans="2:14" x14ac:dyDescent="0.35">
      <c r="B58" s="1">
        <v>42948</v>
      </c>
      <c r="C58" s="2">
        <v>72.681901238584629</v>
      </c>
      <c r="D58" s="2">
        <v>75.657308729577252</v>
      </c>
      <c r="F58" s="1">
        <f t="shared" si="0"/>
        <v>42948</v>
      </c>
      <c r="G58" s="3">
        <f t="shared" si="1"/>
        <v>0.48146687379086472</v>
      </c>
      <c r="H58" s="3">
        <f t="shared" si="2"/>
        <v>-0.1611553485786601</v>
      </c>
      <c r="I58" s="3">
        <f t="shared" si="3"/>
        <v>-0.10817677092350941</v>
      </c>
      <c r="J58" s="3">
        <f t="shared" si="4"/>
        <v>0.47720871683815747</v>
      </c>
      <c r="K58" s="3">
        <f t="shared" si="5"/>
        <v>9.4193410095545022E-2</v>
      </c>
      <c r="L58" s="3">
        <f t="shared" si="6"/>
        <v>0.50313387820220057</v>
      </c>
      <c r="M58" s="3"/>
      <c r="N58" s="3"/>
    </row>
    <row r="59" spans="2:14" x14ac:dyDescent="0.35">
      <c r="B59" s="1">
        <v>42979</v>
      </c>
      <c r="C59" s="2">
        <v>72.45268618526282</v>
      </c>
      <c r="D59" s="2">
        <v>75.700559920478455</v>
      </c>
      <c r="F59" s="1">
        <f t="shared" si="0"/>
        <v>42979</v>
      </c>
      <c r="G59" s="3">
        <f t="shared" si="1"/>
        <v>-0.31536744280998619</v>
      </c>
      <c r="H59" s="3">
        <f t="shared" si="2"/>
        <v>5.7167234240125708E-2</v>
      </c>
      <c r="I59" s="3">
        <f t="shared" si="3"/>
        <v>-0.10817677092350941</v>
      </c>
      <c r="J59" s="3">
        <f t="shared" si="4"/>
        <v>0.47720871683815747</v>
      </c>
      <c r="K59" s="3">
        <f t="shared" si="5"/>
        <v>9.4193410095545022E-2</v>
      </c>
      <c r="L59" s="3">
        <f t="shared" si="6"/>
        <v>0.50313387820220057</v>
      </c>
      <c r="M59" s="3"/>
      <c r="N59" s="3"/>
    </row>
    <row r="60" spans="2:14" x14ac:dyDescent="0.35">
      <c r="B60" s="1">
        <v>43009</v>
      </c>
      <c r="C60" s="2">
        <v>72.814787550306178</v>
      </c>
      <c r="D60" s="2">
        <v>76.022627978975279</v>
      </c>
      <c r="F60" s="1">
        <f t="shared" si="0"/>
        <v>43009</v>
      </c>
      <c r="G60" s="3">
        <f t="shared" si="1"/>
        <v>0.49977631487321617</v>
      </c>
      <c r="H60" s="3">
        <f t="shared" si="2"/>
        <v>0.42545003476215015</v>
      </c>
      <c r="I60" s="3">
        <f t="shared" si="3"/>
        <v>-0.10817677092350941</v>
      </c>
      <c r="J60" s="3">
        <f t="shared" si="4"/>
        <v>0.47720871683815747</v>
      </c>
      <c r="K60" s="3">
        <f t="shared" si="5"/>
        <v>9.4193410095545022E-2</v>
      </c>
      <c r="L60" s="3">
        <f t="shared" si="6"/>
        <v>0.50313387820220057</v>
      </c>
      <c r="M60" s="3"/>
      <c r="N60" s="3"/>
    </row>
    <row r="61" spans="2:14" x14ac:dyDescent="0.35">
      <c r="B61" s="1">
        <v>43040</v>
      </c>
      <c r="C61" s="2">
        <v>72.790389110829295</v>
      </c>
      <c r="D61" s="2">
        <v>76.136337279882866</v>
      </c>
      <c r="F61" s="1">
        <f t="shared" si="0"/>
        <v>43040</v>
      </c>
      <c r="G61" s="3">
        <f t="shared" si="1"/>
        <v>-3.3507533699832948E-2</v>
      </c>
      <c r="H61" s="3">
        <f t="shared" si="2"/>
        <v>0.14957296785244978</v>
      </c>
      <c r="I61" s="3">
        <f t="shared" si="3"/>
        <v>-0.10817677092350941</v>
      </c>
      <c r="J61" s="3">
        <f t="shared" si="4"/>
        <v>0.47720871683815747</v>
      </c>
      <c r="K61" s="3">
        <f t="shared" si="5"/>
        <v>9.4193410095545022E-2</v>
      </c>
      <c r="L61" s="3">
        <f t="shared" si="6"/>
        <v>0.50313387820220057</v>
      </c>
      <c r="M61" s="3"/>
      <c r="N61" s="3"/>
    </row>
    <row r="62" spans="2:14" x14ac:dyDescent="0.35">
      <c r="B62" s="1">
        <v>43070</v>
      </c>
      <c r="C62" s="2">
        <v>72.553082114877981</v>
      </c>
      <c r="D62" s="2">
        <v>76.472283775890347</v>
      </c>
      <c r="F62" s="1">
        <f t="shared" si="0"/>
        <v>43070</v>
      </c>
      <c r="G62" s="3">
        <f t="shared" si="1"/>
        <v>-0.32601418793076675</v>
      </c>
      <c r="H62" s="3">
        <f t="shared" si="2"/>
        <v>0.4412433116824559</v>
      </c>
      <c r="I62" s="3">
        <f t="shared" si="3"/>
        <v>-0.10817677092350941</v>
      </c>
      <c r="J62" s="3">
        <f t="shared" si="4"/>
        <v>0.47720871683815747</v>
      </c>
      <c r="K62" s="3">
        <f t="shared" si="5"/>
        <v>9.4193410095545022E-2</v>
      </c>
      <c r="L62" s="3">
        <f t="shared" si="6"/>
        <v>0.50313387820220057</v>
      </c>
      <c r="M62" s="3"/>
      <c r="N62" s="3"/>
    </row>
    <row r="63" spans="2:14" x14ac:dyDescent="0.35">
      <c r="B63" s="1">
        <v>43101</v>
      </c>
      <c r="C63" s="2">
        <v>73.162163799890891</v>
      </c>
      <c r="D63" s="2">
        <v>76.589759971612807</v>
      </c>
      <c r="F63" s="1">
        <f t="shared" si="0"/>
        <v>43101</v>
      </c>
      <c r="G63" s="3">
        <f t="shared" si="1"/>
        <v>0.83949801615391095</v>
      </c>
      <c r="H63" s="3">
        <f t="shared" si="2"/>
        <v>0.15361931136609996</v>
      </c>
      <c r="I63" s="3">
        <f t="shared" si="3"/>
        <v>-0.10817677092350941</v>
      </c>
      <c r="J63" s="3">
        <f t="shared" si="4"/>
        <v>0.47720871683815747</v>
      </c>
      <c r="K63" s="3">
        <f t="shared" si="5"/>
        <v>9.4193410095545022E-2</v>
      </c>
      <c r="L63" s="3">
        <f t="shared" si="6"/>
        <v>0.50313387820220057</v>
      </c>
      <c r="M63" s="3"/>
      <c r="N63" s="3"/>
    </row>
    <row r="64" spans="2:14" x14ac:dyDescent="0.35">
      <c r="B64" s="1">
        <v>43132</v>
      </c>
      <c r="C64" s="2">
        <v>73.055505247193764</v>
      </c>
      <c r="D64" s="2">
        <v>76.710946125775934</v>
      </c>
      <c r="F64" s="1">
        <f t="shared" si="0"/>
        <v>43132</v>
      </c>
      <c r="G64" s="3">
        <f t="shared" si="1"/>
        <v>-0.14578375919668929</v>
      </c>
      <c r="H64" s="3">
        <f t="shared" si="2"/>
        <v>0.15822761973407751</v>
      </c>
      <c r="I64" s="3">
        <f t="shared" si="3"/>
        <v>-0.10817677092350941</v>
      </c>
      <c r="J64" s="3">
        <f t="shared" si="4"/>
        <v>0.47720871683815747</v>
      </c>
      <c r="K64" s="3">
        <f t="shared" si="5"/>
        <v>9.4193410095545022E-2</v>
      </c>
      <c r="L64" s="3">
        <f t="shared" si="6"/>
        <v>0.50313387820220057</v>
      </c>
      <c r="M64" s="3"/>
      <c r="N64" s="3"/>
    </row>
    <row r="65" spans="2:14" x14ac:dyDescent="0.35">
      <c r="B65" s="1">
        <v>43160</v>
      </c>
      <c r="C65" s="2">
        <v>72.989309000388815</v>
      </c>
      <c r="D65" s="2">
        <v>77.261434031931401</v>
      </c>
      <c r="F65" s="1">
        <f t="shared" si="0"/>
        <v>43160</v>
      </c>
      <c r="G65" s="3">
        <f t="shared" si="1"/>
        <v>-9.0610894525966046E-2</v>
      </c>
      <c r="H65" s="3">
        <f t="shared" si="2"/>
        <v>0.71761324029672835</v>
      </c>
      <c r="I65" s="3">
        <f t="shared" si="3"/>
        <v>-0.10817677092350941</v>
      </c>
      <c r="J65" s="3">
        <f t="shared" si="4"/>
        <v>0.47720871683815747</v>
      </c>
      <c r="K65" s="3">
        <f t="shared" si="5"/>
        <v>9.4193410095545022E-2</v>
      </c>
      <c r="L65" s="3">
        <f t="shared" si="6"/>
        <v>0.50313387820220057</v>
      </c>
      <c r="M65" s="3"/>
      <c r="N65" s="3"/>
    </row>
    <row r="66" spans="2:14" x14ac:dyDescent="0.35">
      <c r="B66" s="1">
        <v>43191</v>
      </c>
      <c r="C66" s="2">
        <v>73.222402828335646</v>
      </c>
      <c r="D66" s="2">
        <v>77.47787515550236</v>
      </c>
      <c r="F66" s="1">
        <f t="shared" si="0"/>
        <v>43191</v>
      </c>
      <c r="G66" s="3">
        <f t="shared" si="1"/>
        <v>0.31935338358333354</v>
      </c>
      <c r="H66" s="3">
        <f t="shared" si="2"/>
        <v>0.2801412195915276</v>
      </c>
      <c r="I66" s="3">
        <f t="shared" si="3"/>
        <v>-0.10817677092350941</v>
      </c>
      <c r="J66" s="3">
        <f t="shared" si="4"/>
        <v>0.47720871683815747</v>
      </c>
      <c r="K66" s="3">
        <f t="shared" si="5"/>
        <v>9.4193410095545022E-2</v>
      </c>
      <c r="L66" s="3">
        <f t="shared" si="6"/>
        <v>0.50313387820220057</v>
      </c>
      <c r="M66" s="3"/>
      <c r="N66" s="3"/>
    </row>
    <row r="67" spans="2:14" x14ac:dyDescent="0.35">
      <c r="B67" s="1">
        <v>43221</v>
      </c>
      <c r="C67" s="2">
        <v>73.231047554198639</v>
      </c>
      <c r="D67" s="2">
        <v>77.758267083245656</v>
      </c>
      <c r="F67" s="1">
        <f t="shared" si="0"/>
        <v>43221</v>
      </c>
      <c r="G67" s="3">
        <f t="shared" si="1"/>
        <v>1.1806121527115465E-2</v>
      </c>
      <c r="H67" s="3">
        <f t="shared" si="2"/>
        <v>0.36189935149941732</v>
      </c>
      <c r="I67" s="3">
        <f t="shared" si="3"/>
        <v>-0.10817677092350941</v>
      </c>
      <c r="J67" s="3">
        <f t="shared" si="4"/>
        <v>0.47720871683815747</v>
      </c>
      <c r="K67" s="3">
        <f t="shared" si="5"/>
        <v>9.4193410095545022E-2</v>
      </c>
      <c r="L67" s="3">
        <f t="shared" si="6"/>
        <v>0.50313387820220057</v>
      </c>
      <c r="M67" s="3"/>
      <c r="N67" s="3"/>
    </row>
    <row r="68" spans="2:14" x14ac:dyDescent="0.35">
      <c r="B68" s="1">
        <v>43252</v>
      </c>
      <c r="C68" s="2">
        <v>73.13326031832689</v>
      </c>
      <c r="D68" s="2">
        <v>77.834810293012964</v>
      </c>
      <c r="F68" s="1">
        <f t="shared" ref="F68:F131" si="7">+B68</f>
        <v>43252</v>
      </c>
      <c r="G68" s="3">
        <f t="shared" ref="G68:G131" si="8">+C68/C67*100-100</f>
        <v>-0.13353248265276818</v>
      </c>
      <c r="H68" s="3">
        <f t="shared" ref="H68:H131" si="9">+D68/D67*100-100</f>
        <v>9.8437391467797397E-2</v>
      </c>
      <c r="I68" s="3">
        <f t="shared" ref="I68:I131" si="10">+PERCENTILE(G$3:G$86,0.2)</f>
        <v>-0.10817677092350941</v>
      </c>
      <c r="J68" s="3">
        <f t="shared" ref="J68:J131" si="11">+PERCENTILE(G$3:G$86,0.8)</f>
        <v>0.47720871683815747</v>
      </c>
      <c r="K68" s="3">
        <f t="shared" ref="K68:K131" si="12">+PERCENTILE(H$3:H$86,0.2)</f>
        <v>9.4193410095545022E-2</v>
      </c>
      <c r="L68" s="3">
        <f t="shared" ref="L68:L131" si="13">+PERCENTILE(H$3:H$86,0.8)</f>
        <v>0.50313387820220057</v>
      </c>
      <c r="M68" s="3"/>
      <c r="N68" s="3"/>
    </row>
    <row r="69" spans="2:14" x14ac:dyDescent="0.35">
      <c r="B69" s="1">
        <v>43282</v>
      </c>
      <c r="C69" s="2">
        <v>73.190010192179457</v>
      </c>
      <c r="D69" s="2">
        <v>78.216796875282981</v>
      </c>
      <c r="F69" s="1">
        <f t="shared" si="7"/>
        <v>43282</v>
      </c>
      <c r="G69" s="3">
        <f t="shared" si="8"/>
        <v>7.7597899513222046E-2</v>
      </c>
      <c r="H69" s="3">
        <f t="shared" si="9"/>
        <v>0.49076573943203528</v>
      </c>
      <c r="I69" s="3">
        <f t="shared" si="10"/>
        <v>-0.10817677092350941</v>
      </c>
      <c r="J69" s="3">
        <f t="shared" si="11"/>
        <v>0.47720871683815747</v>
      </c>
      <c r="K69" s="3">
        <f t="shared" si="12"/>
        <v>9.4193410095545022E-2</v>
      </c>
      <c r="L69" s="3">
        <f t="shared" si="13"/>
        <v>0.50313387820220057</v>
      </c>
      <c r="M69" s="3"/>
      <c r="N69" s="3"/>
    </row>
    <row r="70" spans="2:14" x14ac:dyDescent="0.35">
      <c r="B70" s="1">
        <v>43313</v>
      </c>
      <c r="C70" s="2">
        <v>73.384464249300635</v>
      </c>
      <c r="D70" s="2">
        <v>78.150840552454397</v>
      </c>
      <c r="F70" s="1">
        <f t="shared" si="7"/>
        <v>43313</v>
      </c>
      <c r="G70" s="3">
        <f t="shared" si="8"/>
        <v>0.26568387763657597</v>
      </c>
      <c r="H70" s="3">
        <f t="shared" si="9"/>
        <v>-8.432501133196979E-2</v>
      </c>
      <c r="I70" s="3">
        <f t="shared" si="10"/>
        <v>-0.10817677092350941</v>
      </c>
      <c r="J70" s="3">
        <f t="shared" si="11"/>
        <v>0.47720871683815747</v>
      </c>
      <c r="K70" s="3">
        <f t="shared" si="12"/>
        <v>9.4193410095545022E-2</v>
      </c>
      <c r="L70" s="3">
        <f t="shared" si="13"/>
        <v>0.50313387820220057</v>
      </c>
      <c r="M70" s="3"/>
      <c r="N70" s="3"/>
    </row>
    <row r="71" spans="2:14" x14ac:dyDescent="0.35">
      <c r="B71" s="1">
        <v>43344</v>
      </c>
      <c r="C71" s="2">
        <v>73.42772470827795</v>
      </c>
      <c r="D71" s="2">
        <v>78.497123326562843</v>
      </c>
      <c r="F71" s="1">
        <f t="shared" si="7"/>
        <v>43344</v>
      </c>
      <c r="G71" s="3">
        <f t="shared" si="8"/>
        <v>5.895043238355413E-2</v>
      </c>
      <c r="H71" s="3">
        <f t="shared" si="9"/>
        <v>0.44309539303806389</v>
      </c>
      <c r="I71" s="3">
        <f t="shared" si="10"/>
        <v>-0.10817677092350941</v>
      </c>
      <c r="J71" s="3">
        <f t="shared" si="11"/>
        <v>0.47720871683815747</v>
      </c>
      <c r="K71" s="3">
        <f t="shared" si="12"/>
        <v>9.4193410095545022E-2</v>
      </c>
      <c r="L71" s="3">
        <f t="shared" si="13"/>
        <v>0.50313387820220057</v>
      </c>
      <c r="M71" s="3"/>
      <c r="N71" s="3"/>
    </row>
    <row r="72" spans="2:14" x14ac:dyDescent="0.35">
      <c r="B72" s="1">
        <v>43374</v>
      </c>
      <c r="C72" s="2">
        <v>73.716505910660672</v>
      </c>
      <c r="D72" s="2">
        <v>78.841459539304068</v>
      </c>
      <c r="F72" s="1">
        <f t="shared" si="7"/>
        <v>43374</v>
      </c>
      <c r="G72" s="3">
        <f t="shared" si="8"/>
        <v>0.39328632819555764</v>
      </c>
      <c r="H72" s="3">
        <f t="shared" si="9"/>
        <v>0.43866093195379108</v>
      </c>
      <c r="I72" s="3">
        <f t="shared" si="10"/>
        <v>-0.10817677092350941</v>
      </c>
      <c r="J72" s="3">
        <f t="shared" si="11"/>
        <v>0.47720871683815747</v>
      </c>
      <c r="K72" s="3">
        <f t="shared" si="12"/>
        <v>9.4193410095545022E-2</v>
      </c>
      <c r="L72" s="3">
        <f t="shared" si="13"/>
        <v>0.50313387820220057</v>
      </c>
      <c r="M72" s="3"/>
      <c r="N72" s="3"/>
    </row>
    <row r="73" spans="2:14" x14ac:dyDescent="0.35">
      <c r="B73" s="1">
        <v>43405</v>
      </c>
      <c r="C73" s="2">
        <v>73.738865667108612</v>
      </c>
      <c r="D73" s="2">
        <v>78.897962359802477</v>
      </c>
      <c r="F73" s="1">
        <f t="shared" si="7"/>
        <v>43405</v>
      </c>
      <c r="G73" s="3">
        <f t="shared" si="8"/>
        <v>3.0332089362786974E-2</v>
      </c>
      <c r="H73" s="3">
        <f t="shared" si="9"/>
        <v>7.1666380643591765E-2</v>
      </c>
      <c r="I73" s="3">
        <f t="shared" si="10"/>
        <v>-0.10817677092350941</v>
      </c>
      <c r="J73" s="3">
        <f t="shared" si="11"/>
        <v>0.47720871683815747</v>
      </c>
      <c r="K73" s="3">
        <f t="shared" si="12"/>
        <v>9.4193410095545022E-2</v>
      </c>
      <c r="L73" s="3">
        <f t="shared" si="13"/>
        <v>0.50313387820220057</v>
      </c>
      <c r="M73" s="3"/>
      <c r="N73" s="3"/>
    </row>
    <row r="74" spans="2:14" x14ac:dyDescent="0.35">
      <c r="B74" s="1">
        <v>43435</v>
      </c>
      <c r="C74" s="2">
        <v>73.351270119346736</v>
      </c>
      <c r="D74" s="2">
        <v>79.405555079661326</v>
      </c>
      <c r="F74" s="1">
        <f t="shared" si="7"/>
        <v>43435</v>
      </c>
      <c r="G74" s="3">
        <f t="shared" si="8"/>
        <v>-0.52563264196612636</v>
      </c>
      <c r="H74" s="3">
        <f t="shared" si="9"/>
        <v>0.64335339554656912</v>
      </c>
      <c r="I74" s="3">
        <f t="shared" si="10"/>
        <v>-0.10817677092350941</v>
      </c>
      <c r="J74" s="3">
        <f t="shared" si="11"/>
        <v>0.47720871683815747</v>
      </c>
      <c r="K74" s="3">
        <f t="shared" si="12"/>
        <v>9.4193410095545022E-2</v>
      </c>
      <c r="L74" s="3">
        <f t="shared" si="13"/>
        <v>0.50313387820220057</v>
      </c>
      <c r="M74" s="3"/>
      <c r="N74" s="3"/>
    </row>
    <row r="75" spans="2:14" x14ac:dyDescent="0.35">
      <c r="B75" s="1">
        <v>43466</v>
      </c>
      <c r="C75" s="2">
        <v>73.54110258717084</v>
      </c>
      <c r="D75" s="2">
        <v>79.621491715560225</v>
      </c>
      <c r="F75" s="1">
        <f t="shared" si="7"/>
        <v>43466</v>
      </c>
      <c r="G75" s="3">
        <f t="shared" si="8"/>
        <v>0.25879915578181567</v>
      </c>
      <c r="H75" s="3">
        <f t="shared" si="9"/>
        <v>0.27194147271217162</v>
      </c>
      <c r="I75" s="3">
        <f t="shared" si="10"/>
        <v>-0.10817677092350941</v>
      </c>
      <c r="J75" s="3">
        <f t="shared" si="11"/>
        <v>0.47720871683815747</v>
      </c>
      <c r="K75" s="3">
        <f t="shared" si="12"/>
        <v>9.4193410095545022E-2</v>
      </c>
      <c r="L75" s="3">
        <f t="shared" si="13"/>
        <v>0.50313387820220057</v>
      </c>
      <c r="M75" s="3"/>
      <c r="N75" s="3"/>
    </row>
    <row r="76" spans="2:14" x14ac:dyDescent="0.35">
      <c r="B76" s="1">
        <v>43497</v>
      </c>
      <c r="C76" s="2">
        <v>73.582308558413331</v>
      </c>
      <c r="D76" s="2">
        <v>79.827754546492685</v>
      </c>
      <c r="F76" s="1">
        <f t="shared" si="7"/>
        <v>43497</v>
      </c>
      <c r="G76" s="3">
        <f t="shared" si="8"/>
        <v>5.603121219681384E-2</v>
      </c>
      <c r="H76" s="3">
        <f t="shared" si="9"/>
        <v>0.25905421575032506</v>
      </c>
      <c r="I76" s="3">
        <f t="shared" si="10"/>
        <v>-0.10817677092350941</v>
      </c>
      <c r="J76" s="3">
        <f t="shared" si="11"/>
        <v>0.47720871683815747</v>
      </c>
      <c r="K76" s="3">
        <f t="shared" si="12"/>
        <v>9.4193410095545022E-2</v>
      </c>
      <c r="L76" s="3">
        <f t="shared" si="13"/>
        <v>0.50313387820220057</v>
      </c>
      <c r="M76" s="3"/>
      <c r="N76" s="3"/>
    </row>
    <row r="77" spans="2:14" x14ac:dyDescent="0.35">
      <c r="B77" s="1">
        <v>43525</v>
      </c>
      <c r="C77" s="2">
        <v>73.824869537113003</v>
      </c>
      <c r="D77" s="2">
        <v>80.395477558984538</v>
      </c>
      <c r="F77" s="1">
        <f t="shared" si="7"/>
        <v>43525</v>
      </c>
      <c r="G77" s="3">
        <f t="shared" si="8"/>
        <v>0.32964578504235931</v>
      </c>
      <c r="H77" s="3">
        <f t="shared" si="9"/>
        <v>0.71118499539055335</v>
      </c>
      <c r="I77" s="3">
        <f t="shared" si="10"/>
        <v>-0.10817677092350941</v>
      </c>
      <c r="J77" s="3">
        <f t="shared" si="11"/>
        <v>0.47720871683815747</v>
      </c>
      <c r="K77" s="3">
        <f t="shared" si="12"/>
        <v>9.4193410095545022E-2</v>
      </c>
      <c r="L77" s="3">
        <f t="shared" si="13"/>
        <v>0.50313387820220057</v>
      </c>
      <c r="M77" s="3"/>
      <c r="N77" s="3"/>
    </row>
    <row r="78" spans="2:14" x14ac:dyDescent="0.35">
      <c r="B78" s="1">
        <v>43556</v>
      </c>
      <c r="C78" s="2">
        <v>73.976954789743516</v>
      </c>
      <c r="D78" s="2">
        <v>80.504752862211518</v>
      </c>
      <c r="F78" s="1">
        <f t="shared" si="7"/>
        <v>43556</v>
      </c>
      <c r="G78" s="3">
        <f t="shared" si="8"/>
        <v>0.20600815630842817</v>
      </c>
      <c r="H78" s="3">
        <f t="shared" si="9"/>
        <v>0.13592220177658021</v>
      </c>
      <c r="I78" s="3">
        <f t="shared" si="10"/>
        <v>-0.10817677092350941</v>
      </c>
      <c r="J78" s="3">
        <f t="shared" si="11"/>
        <v>0.47720871683815747</v>
      </c>
      <c r="K78" s="3">
        <f t="shared" si="12"/>
        <v>9.4193410095545022E-2</v>
      </c>
      <c r="L78" s="3">
        <f t="shared" si="13"/>
        <v>0.50313387820220057</v>
      </c>
      <c r="M78" s="3"/>
      <c r="N78" s="3"/>
    </row>
    <row r="79" spans="2:14" x14ac:dyDescent="0.35">
      <c r="B79" s="1">
        <v>43586</v>
      </c>
      <c r="C79" s="2">
        <v>73.985970306478379</v>
      </c>
      <c r="D79" s="2">
        <v>80.955124267830044</v>
      </c>
      <c r="F79" s="1">
        <f t="shared" si="7"/>
        <v>43586</v>
      </c>
      <c r="G79" s="3">
        <f t="shared" si="8"/>
        <v>1.218692599674398E-2</v>
      </c>
      <c r="H79" s="3">
        <f t="shared" si="9"/>
        <v>0.55943455461489577</v>
      </c>
      <c r="I79" s="3">
        <f t="shared" si="10"/>
        <v>-0.10817677092350941</v>
      </c>
      <c r="J79" s="3">
        <f t="shared" si="11"/>
        <v>0.47720871683815747</v>
      </c>
      <c r="K79" s="3">
        <f t="shared" si="12"/>
        <v>9.4193410095545022E-2</v>
      </c>
      <c r="L79" s="3">
        <f t="shared" si="13"/>
        <v>0.50313387820220057</v>
      </c>
      <c r="M79" s="3"/>
      <c r="N79" s="3"/>
    </row>
    <row r="80" spans="2:14" x14ac:dyDescent="0.35">
      <c r="B80" s="1">
        <v>43617</v>
      </c>
      <c r="C80" s="2">
        <v>74.073963475424364</v>
      </c>
      <c r="D80" s="2">
        <v>80.998961307825795</v>
      </c>
      <c r="F80" s="1">
        <f t="shared" si="7"/>
        <v>43617</v>
      </c>
      <c r="G80" s="3">
        <f t="shared" si="8"/>
        <v>0.11893223618137938</v>
      </c>
      <c r="H80" s="3">
        <f t="shared" si="9"/>
        <v>5.4149802612514009E-2</v>
      </c>
      <c r="I80" s="3">
        <f t="shared" si="10"/>
        <v>-0.10817677092350941</v>
      </c>
      <c r="J80" s="3">
        <f t="shared" si="11"/>
        <v>0.47720871683815747</v>
      </c>
      <c r="K80" s="3">
        <f t="shared" si="12"/>
        <v>9.4193410095545022E-2</v>
      </c>
      <c r="L80" s="3">
        <f t="shared" si="13"/>
        <v>0.50313387820220057</v>
      </c>
      <c r="M80" s="3"/>
      <c r="N80" s="3"/>
    </row>
    <row r="81" spans="2:14" x14ac:dyDescent="0.35">
      <c r="B81" s="1">
        <v>43647</v>
      </c>
      <c r="C81" s="2">
        <v>74.180969099614444</v>
      </c>
      <c r="D81" s="2">
        <v>81.345323709647417</v>
      </c>
      <c r="F81" s="1">
        <f t="shared" si="7"/>
        <v>43647</v>
      </c>
      <c r="G81" s="3">
        <f t="shared" si="8"/>
        <v>0.14445780834392963</v>
      </c>
      <c r="H81" s="3">
        <f t="shared" si="9"/>
        <v>0.42761338692396578</v>
      </c>
      <c r="I81" s="3">
        <f t="shared" si="10"/>
        <v>-0.10817677092350941</v>
      </c>
      <c r="J81" s="3">
        <f t="shared" si="11"/>
        <v>0.47720871683815747</v>
      </c>
      <c r="K81" s="3">
        <f t="shared" si="12"/>
        <v>9.4193410095545022E-2</v>
      </c>
      <c r="L81" s="3">
        <f t="shared" si="13"/>
        <v>0.50313387820220057</v>
      </c>
      <c r="M81" s="3"/>
      <c r="N81" s="3"/>
    </row>
    <row r="82" spans="2:14" x14ac:dyDescent="0.35">
      <c r="B82" s="1">
        <v>43678</v>
      </c>
      <c r="C82" s="2">
        <v>74.445086147475763</v>
      </c>
      <c r="D82" s="2">
        <v>81.365674725786008</v>
      </c>
      <c r="F82" s="1">
        <f t="shared" si="7"/>
        <v>43678</v>
      </c>
      <c r="G82" s="3">
        <f t="shared" si="8"/>
        <v>0.35604421331656511</v>
      </c>
      <c r="H82" s="3">
        <f t="shared" si="9"/>
        <v>2.5018052926100154E-2</v>
      </c>
      <c r="I82" s="3">
        <f t="shared" si="10"/>
        <v>-0.10817677092350941</v>
      </c>
      <c r="J82" s="3">
        <f t="shared" si="11"/>
        <v>0.47720871683815747</v>
      </c>
      <c r="K82" s="3">
        <f t="shared" si="12"/>
        <v>9.4193410095545022E-2</v>
      </c>
      <c r="L82" s="3">
        <f t="shared" si="13"/>
        <v>0.50313387820220057</v>
      </c>
      <c r="M82" s="3"/>
      <c r="N82" s="3"/>
    </row>
    <row r="83" spans="2:14" x14ac:dyDescent="0.35">
      <c r="B83" s="1">
        <v>43709</v>
      </c>
      <c r="C83" s="2">
        <v>74.544391478452013</v>
      </c>
      <c r="D83" s="2">
        <v>81.311527459363674</v>
      </c>
      <c r="F83" s="1">
        <f t="shared" si="7"/>
        <v>43709</v>
      </c>
      <c r="G83" s="3">
        <f t="shared" si="8"/>
        <v>0.13339407087195809</v>
      </c>
      <c r="H83" s="3">
        <f t="shared" si="9"/>
        <v>-6.6548045726676719E-2</v>
      </c>
      <c r="I83" s="3">
        <f t="shared" si="10"/>
        <v>-0.10817677092350941</v>
      </c>
      <c r="J83" s="3">
        <f t="shared" si="11"/>
        <v>0.47720871683815747</v>
      </c>
      <c r="K83" s="3">
        <f t="shared" si="12"/>
        <v>9.4193410095545022E-2</v>
      </c>
      <c r="L83" s="3">
        <f t="shared" si="13"/>
        <v>0.50313387820220057</v>
      </c>
      <c r="M83" s="3"/>
      <c r="N83" s="3"/>
    </row>
    <row r="84" spans="2:14" x14ac:dyDescent="0.35">
      <c r="B84" s="1">
        <v>43739</v>
      </c>
      <c r="C84" s="2">
        <v>75.041283283301652</v>
      </c>
      <c r="D84" s="2">
        <v>81.806226638481391</v>
      </c>
      <c r="F84" s="1">
        <f t="shared" si="7"/>
        <v>43739</v>
      </c>
      <c r="G84" s="3">
        <f t="shared" si="8"/>
        <v>0.66657168298607417</v>
      </c>
      <c r="H84" s="3">
        <f t="shared" si="9"/>
        <v>0.60839981067253746</v>
      </c>
      <c r="I84" s="3">
        <f t="shared" si="10"/>
        <v>-0.10817677092350941</v>
      </c>
      <c r="J84" s="3">
        <f t="shared" si="11"/>
        <v>0.47720871683815747</v>
      </c>
      <c r="K84" s="3">
        <f t="shared" si="12"/>
        <v>9.4193410095545022E-2</v>
      </c>
      <c r="L84" s="3">
        <f t="shared" si="13"/>
        <v>0.50313387820220057</v>
      </c>
      <c r="M84" s="3"/>
      <c r="N84" s="3"/>
    </row>
    <row r="85" spans="2:14" x14ac:dyDescent="0.35">
      <c r="B85" s="1">
        <v>43770</v>
      </c>
      <c r="C85" s="2">
        <v>75.400517345735537</v>
      </c>
      <c r="D85" s="2">
        <v>81.641591177657205</v>
      </c>
      <c r="F85" s="1">
        <f t="shared" si="7"/>
        <v>43770</v>
      </c>
      <c r="G85" s="3">
        <f t="shared" si="8"/>
        <v>0.47871524408461141</v>
      </c>
      <c r="H85" s="3">
        <f t="shared" si="9"/>
        <v>-0.20125052528304366</v>
      </c>
      <c r="I85" s="3">
        <f t="shared" si="10"/>
        <v>-0.10817677092350941</v>
      </c>
      <c r="J85" s="3">
        <f t="shared" si="11"/>
        <v>0.47720871683815747</v>
      </c>
      <c r="K85" s="3">
        <f t="shared" si="12"/>
        <v>9.4193410095545022E-2</v>
      </c>
      <c r="L85" s="3">
        <f t="shared" si="13"/>
        <v>0.50313387820220057</v>
      </c>
      <c r="M85" s="3"/>
      <c r="N85" s="3"/>
    </row>
    <row r="86" spans="2:14" x14ac:dyDescent="0.35">
      <c r="B86" s="1">
        <v>43800</v>
      </c>
      <c r="C86" s="2">
        <v>75.17041625362944</v>
      </c>
      <c r="D86" s="2">
        <v>81.874930142279865</v>
      </c>
      <c r="F86" s="1">
        <f t="shared" si="7"/>
        <v>43800</v>
      </c>
      <c r="G86" s="3">
        <f t="shared" si="8"/>
        <v>-0.30517176831959603</v>
      </c>
      <c r="H86" s="3">
        <f t="shared" si="9"/>
        <v>0.28580893789158779</v>
      </c>
      <c r="I86" s="3">
        <f t="shared" si="10"/>
        <v>-0.10817677092350941</v>
      </c>
      <c r="J86" s="3">
        <f t="shared" si="11"/>
        <v>0.47720871683815747</v>
      </c>
      <c r="K86" s="3">
        <f t="shared" si="12"/>
        <v>9.4193410095545022E-2</v>
      </c>
      <c r="L86" s="3">
        <f t="shared" si="13"/>
        <v>0.50313387820220057</v>
      </c>
      <c r="M86" s="3"/>
      <c r="N86" s="3"/>
    </row>
    <row r="87" spans="2:14" x14ac:dyDescent="0.35">
      <c r="B87" s="1">
        <v>43831</v>
      </c>
      <c r="C87" s="2">
        <v>75.541875833323616</v>
      </c>
      <c r="D87" s="2">
        <v>82.340720790986524</v>
      </c>
      <c r="F87" s="1">
        <f t="shared" si="7"/>
        <v>43831</v>
      </c>
      <c r="G87" s="3">
        <f t="shared" si="8"/>
        <v>0.49415660868612576</v>
      </c>
      <c r="H87" s="3">
        <f t="shared" si="9"/>
        <v>0.56890509451088178</v>
      </c>
      <c r="I87" s="3">
        <f t="shared" si="10"/>
        <v>-0.10817677092350941</v>
      </c>
      <c r="J87" s="3">
        <f t="shared" si="11"/>
        <v>0.47720871683815747</v>
      </c>
      <c r="K87" s="3">
        <f t="shared" si="12"/>
        <v>9.4193410095545022E-2</v>
      </c>
      <c r="L87" s="3">
        <f t="shared" si="13"/>
        <v>0.50313387820220057</v>
      </c>
      <c r="M87" s="3"/>
      <c r="N87" s="3"/>
    </row>
    <row r="88" spans="2:14" x14ac:dyDescent="0.35">
      <c r="B88" s="1">
        <v>43862</v>
      </c>
      <c r="C88" s="2">
        <v>76.091441892603626</v>
      </c>
      <c r="D88" s="2">
        <v>82.539107536461046</v>
      </c>
      <c r="F88" s="1">
        <f t="shared" si="7"/>
        <v>43862</v>
      </c>
      <c r="G88" s="3">
        <f t="shared" si="8"/>
        <v>0.72749856052367079</v>
      </c>
      <c r="H88" s="3">
        <f t="shared" si="9"/>
        <v>0.24093394321637618</v>
      </c>
      <c r="I88" s="3">
        <f t="shared" si="10"/>
        <v>-0.10817677092350941</v>
      </c>
      <c r="J88" s="3">
        <f t="shared" si="11"/>
        <v>0.47720871683815747</v>
      </c>
      <c r="K88" s="3">
        <f t="shared" si="12"/>
        <v>9.4193410095545022E-2</v>
      </c>
      <c r="L88" s="3">
        <f t="shared" si="13"/>
        <v>0.50313387820220057</v>
      </c>
      <c r="M88" s="3"/>
      <c r="N88" s="3"/>
    </row>
    <row r="89" spans="2:14" x14ac:dyDescent="0.35">
      <c r="B89" s="1">
        <v>43891</v>
      </c>
      <c r="C89" s="2">
        <v>76.48624096809472</v>
      </c>
      <c r="D89" s="2">
        <v>82.7148597291241</v>
      </c>
      <c r="F89" s="1">
        <f t="shared" si="7"/>
        <v>43891</v>
      </c>
      <c r="G89" s="3">
        <f t="shared" si="8"/>
        <v>0.51884819852449482</v>
      </c>
      <c r="H89" s="3">
        <f t="shared" si="9"/>
        <v>0.21293202447752435</v>
      </c>
      <c r="I89" s="3">
        <f t="shared" si="10"/>
        <v>-0.10817677092350941</v>
      </c>
      <c r="J89" s="3">
        <f t="shared" si="11"/>
        <v>0.47720871683815747</v>
      </c>
      <c r="K89" s="3">
        <f t="shared" si="12"/>
        <v>9.4193410095545022E-2</v>
      </c>
      <c r="L89" s="3">
        <f t="shared" si="13"/>
        <v>0.50313387820220057</v>
      </c>
      <c r="M89" s="3"/>
      <c r="N89" s="3"/>
    </row>
    <row r="90" spans="2:14" x14ac:dyDescent="0.35">
      <c r="B90" s="1">
        <v>43922</v>
      </c>
      <c r="C90" s="2">
        <v>76.847132122839824</v>
      </c>
      <c r="D90" s="2">
        <v>82.537309713031533</v>
      </c>
      <c r="F90" s="1">
        <f t="shared" si="7"/>
        <v>43922</v>
      </c>
      <c r="G90" s="3">
        <f t="shared" si="8"/>
        <v>0.47183800664964792</v>
      </c>
      <c r="H90" s="3">
        <f t="shared" si="9"/>
        <v>-0.21465310667757365</v>
      </c>
      <c r="I90" s="3">
        <f t="shared" si="10"/>
        <v>-0.10817677092350941</v>
      </c>
      <c r="J90" s="3">
        <f t="shared" si="11"/>
        <v>0.47720871683815747</v>
      </c>
      <c r="K90" s="3">
        <f t="shared" si="12"/>
        <v>9.4193410095545022E-2</v>
      </c>
      <c r="L90" s="3">
        <f t="shared" si="13"/>
        <v>0.50313387820220057</v>
      </c>
      <c r="M90" s="3"/>
      <c r="N90" s="3"/>
    </row>
    <row r="91" spans="2:14" x14ac:dyDescent="0.35">
      <c r="B91" s="1">
        <v>43952</v>
      </c>
      <c r="C91" s="2">
        <v>76.955966821439191</v>
      </c>
      <c r="D91" s="2">
        <v>82.526537162053614</v>
      </c>
      <c r="F91" s="1">
        <f t="shared" si="7"/>
        <v>43952</v>
      </c>
      <c r="G91" s="3">
        <f t="shared" si="8"/>
        <v>0.14162493198234927</v>
      </c>
      <c r="H91" s="3">
        <f t="shared" si="9"/>
        <v>-1.3051735046104795E-2</v>
      </c>
      <c r="I91" s="3">
        <f t="shared" si="10"/>
        <v>-0.10817677092350941</v>
      </c>
      <c r="J91" s="3">
        <f t="shared" si="11"/>
        <v>0.47720871683815747</v>
      </c>
      <c r="K91" s="3">
        <f t="shared" si="12"/>
        <v>9.4193410095545022E-2</v>
      </c>
      <c r="L91" s="3">
        <f t="shared" si="13"/>
        <v>0.50313387820220057</v>
      </c>
      <c r="M91" s="3"/>
      <c r="N91" s="3"/>
    </row>
    <row r="92" spans="2:14" x14ac:dyDescent="0.35">
      <c r="B92" s="1">
        <v>43983</v>
      </c>
      <c r="C92" s="2">
        <v>76.944439955125262</v>
      </c>
      <c r="D92" s="2">
        <v>82.543697179920798</v>
      </c>
      <c r="F92" s="1">
        <f t="shared" si="7"/>
        <v>43983</v>
      </c>
      <c r="G92" s="3">
        <f t="shared" si="8"/>
        <v>-1.4978521861308991E-2</v>
      </c>
      <c r="H92" s="3">
        <f t="shared" si="9"/>
        <v>2.0793333220183285E-2</v>
      </c>
      <c r="I92" s="3">
        <f t="shared" si="10"/>
        <v>-0.10817677092350941</v>
      </c>
      <c r="J92" s="3">
        <f t="shared" si="11"/>
        <v>0.47720871683815747</v>
      </c>
      <c r="K92" s="3">
        <f t="shared" si="12"/>
        <v>9.4193410095545022E-2</v>
      </c>
      <c r="L92" s="3">
        <f t="shared" si="13"/>
        <v>0.50313387820220057</v>
      </c>
      <c r="M92" s="3"/>
      <c r="N92" s="3"/>
    </row>
    <row r="93" spans="2:14" x14ac:dyDescent="0.35">
      <c r="B93" s="1">
        <v>44013</v>
      </c>
      <c r="C93" s="2">
        <v>77.311225295273687</v>
      </c>
      <c r="D93" s="2">
        <v>82.478428972958369</v>
      </c>
      <c r="F93" s="1">
        <f t="shared" si="7"/>
        <v>44013</v>
      </c>
      <c r="G93" s="3">
        <f t="shared" si="8"/>
        <v>0.47668855652511866</v>
      </c>
      <c r="H93" s="3">
        <f t="shared" si="9"/>
        <v>-7.9071097118614375E-2</v>
      </c>
      <c r="I93" s="3">
        <f t="shared" si="10"/>
        <v>-0.10817677092350941</v>
      </c>
      <c r="J93" s="3">
        <f t="shared" si="11"/>
        <v>0.47720871683815747</v>
      </c>
      <c r="K93" s="3">
        <f t="shared" si="12"/>
        <v>9.4193410095545022E-2</v>
      </c>
      <c r="L93" s="3">
        <f t="shared" si="13"/>
        <v>0.50313387820220057</v>
      </c>
      <c r="M93" s="3"/>
      <c r="N93" s="3"/>
    </row>
    <row r="94" spans="2:14" x14ac:dyDescent="0.35">
      <c r="B94" s="1">
        <v>44044</v>
      </c>
      <c r="C94" s="2">
        <v>77.594722030709889</v>
      </c>
      <c r="D94" s="2">
        <v>82.531034950193643</v>
      </c>
      <c r="F94" s="1">
        <f t="shared" si="7"/>
        <v>44044</v>
      </c>
      <c r="G94" s="3">
        <f t="shared" si="8"/>
        <v>0.36669543698660334</v>
      </c>
      <c r="H94" s="3">
        <f t="shared" si="9"/>
        <v>6.3781497647738661E-2</v>
      </c>
      <c r="I94" s="3">
        <f t="shared" si="10"/>
        <v>-0.10817677092350941</v>
      </c>
      <c r="J94" s="3">
        <f t="shared" si="11"/>
        <v>0.47720871683815747</v>
      </c>
      <c r="K94" s="3">
        <f t="shared" si="12"/>
        <v>9.4193410095545022E-2</v>
      </c>
      <c r="L94" s="3">
        <f t="shared" si="13"/>
        <v>0.50313387820220057</v>
      </c>
      <c r="M94" s="3"/>
      <c r="N94" s="3"/>
    </row>
    <row r="95" spans="2:14" x14ac:dyDescent="0.35">
      <c r="B95" s="1">
        <v>44075</v>
      </c>
      <c r="C95" s="2">
        <v>78.475591488296317</v>
      </c>
      <c r="D95" s="2">
        <v>82.655832351304497</v>
      </c>
      <c r="F95" s="1">
        <f t="shared" si="7"/>
        <v>44075</v>
      </c>
      <c r="G95" s="3">
        <f t="shared" si="8"/>
        <v>1.1352182655384837</v>
      </c>
      <c r="H95" s="3">
        <f t="shared" si="9"/>
        <v>0.15121269372929191</v>
      </c>
      <c r="I95" s="3">
        <f t="shared" si="10"/>
        <v>-0.10817677092350941</v>
      </c>
      <c r="J95" s="3">
        <f t="shared" si="11"/>
        <v>0.47720871683815747</v>
      </c>
      <c r="K95" s="3">
        <f t="shared" si="12"/>
        <v>9.4193410095545022E-2</v>
      </c>
      <c r="L95" s="3">
        <f t="shared" si="13"/>
        <v>0.50313387820220057</v>
      </c>
      <c r="M95" s="3"/>
      <c r="N95" s="3"/>
    </row>
    <row r="96" spans="2:14" x14ac:dyDescent="0.35">
      <c r="B96" s="1">
        <v>44105</v>
      </c>
      <c r="C96" s="2">
        <v>79.18449760600916</v>
      </c>
      <c r="D96" s="2">
        <v>83.052534364522586</v>
      </c>
      <c r="F96" s="1">
        <f t="shared" si="7"/>
        <v>44105</v>
      </c>
      <c r="G96" s="3">
        <f t="shared" si="8"/>
        <v>0.90334600130866249</v>
      </c>
      <c r="H96" s="3">
        <f t="shared" si="9"/>
        <v>0.47994436923946182</v>
      </c>
      <c r="I96" s="3">
        <f t="shared" si="10"/>
        <v>-0.10817677092350941</v>
      </c>
      <c r="J96" s="3">
        <f t="shared" si="11"/>
        <v>0.47720871683815747</v>
      </c>
      <c r="K96" s="3">
        <f t="shared" si="12"/>
        <v>9.4193410095545022E-2</v>
      </c>
      <c r="L96" s="3">
        <f t="shared" si="13"/>
        <v>0.50313387820220057</v>
      </c>
      <c r="M96" s="3"/>
      <c r="N96" s="3"/>
    </row>
    <row r="97" spans="2:14" x14ac:dyDescent="0.35">
      <c r="B97" s="1">
        <v>44136</v>
      </c>
      <c r="C97" s="2">
        <v>78.974268791401471</v>
      </c>
      <c r="D97" s="2">
        <v>83.096157675846314</v>
      </c>
      <c r="F97" s="1">
        <f t="shared" si="7"/>
        <v>44136</v>
      </c>
      <c r="G97" s="3">
        <f t="shared" si="8"/>
        <v>-0.26549238924732776</v>
      </c>
      <c r="H97" s="3">
        <f t="shared" si="9"/>
        <v>5.2524961047268448E-2</v>
      </c>
      <c r="I97" s="3">
        <f t="shared" si="10"/>
        <v>-0.10817677092350941</v>
      </c>
      <c r="J97" s="3">
        <f t="shared" si="11"/>
        <v>0.47720871683815747</v>
      </c>
      <c r="K97" s="3">
        <f t="shared" si="12"/>
        <v>9.4193410095545022E-2</v>
      </c>
      <c r="L97" s="3">
        <f t="shared" si="13"/>
        <v>0.50313387820220057</v>
      </c>
      <c r="M97" s="3"/>
      <c r="N97" s="3"/>
    </row>
    <row r="98" spans="2:14" x14ac:dyDescent="0.35">
      <c r="B98" s="1">
        <v>44166</v>
      </c>
      <c r="C98" s="2">
        <v>79.297625491045679</v>
      </c>
      <c r="D98" s="2">
        <v>83.290605401650339</v>
      </c>
      <c r="F98" s="1">
        <f t="shared" si="7"/>
        <v>44166</v>
      </c>
      <c r="G98" s="3">
        <f t="shared" si="8"/>
        <v>0.40944563918445454</v>
      </c>
      <c r="H98" s="3">
        <f t="shared" si="9"/>
        <v>0.23400326951646377</v>
      </c>
      <c r="I98" s="3">
        <f t="shared" si="10"/>
        <v>-0.10817677092350941</v>
      </c>
      <c r="J98" s="3">
        <f t="shared" si="11"/>
        <v>0.47720871683815747</v>
      </c>
      <c r="K98" s="3">
        <f t="shared" si="12"/>
        <v>9.4193410095545022E-2</v>
      </c>
      <c r="L98" s="3">
        <f t="shared" si="13"/>
        <v>0.50313387820220057</v>
      </c>
      <c r="M98" s="3"/>
      <c r="N98" s="3"/>
    </row>
    <row r="99" spans="2:14" x14ac:dyDescent="0.35">
      <c r="B99" s="1">
        <v>44197</v>
      </c>
      <c r="C99" s="2">
        <v>79.972643122882062</v>
      </c>
      <c r="D99" s="2">
        <v>83.596035671842088</v>
      </c>
      <c r="F99" s="1">
        <f t="shared" si="7"/>
        <v>44197</v>
      </c>
      <c r="G99" s="3">
        <f t="shared" si="8"/>
        <v>0.85124570585357162</v>
      </c>
      <c r="H99" s="3">
        <f t="shared" si="9"/>
        <v>0.36670434644925365</v>
      </c>
      <c r="I99" s="3">
        <f t="shared" si="10"/>
        <v>-0.10817677092350941</v>
      </c>
      <c r="J99" s="3">
        <f t="shared" si="11"/>
        <v>0.47720871683815747</v>
      </c>
      <c r="K99" s="3">
        <f t="shared" si="12"/>
        <v>9.4193410095545022E-2</v>
      </c>
      <c r="L99" s="3">
        <f t="shared" si="13"/>
        <v>0.50313387820220057</v>
      </c>
      <c r="M99" s="3"/>
      <c r="N99" s="3"/>
    </row>
    <row r="100" spans="2:14" x14ac:dyDescent="0.35">
      <c r="B100" s="1">
        <v>44228</v>
      </c>
      <c r="C100" s="2">
        <v>80.005458360486998</v>
      </c>
      <c r="D100" s="2">
        <v>83.612143995210886</v>
      </c>
      <c r="F100" s="1">
        <f t="shared" si="7"/>
        <v>44228</v>
      </c>
      <c r="G100" s="3">
        <f t="shared" si="8"/>
        <v>4.1033078717319427E-2</v>
      </c>
      <c r="H100" s="3">
        <f t="shared" si="9"/>
        <v>1.9269243139746095E-2</v>
      </c>
      <c r="I100" s="3">
        <f t="shared" si="10"/>
        <v>-0.10817677092350941</v>
      </c>
      <c r="J100" s="3">
        <f t="shared" si="11"/>
        <v>0.47720871683815747</v>
      </c>
      <c r="K100" s="3">
        <f t="shared" si="12"/>
        <v>9.4193410095545022E-2</v>
      </c>
      <c r="L100" s="3">
        <f t="shared" si="13"/>
        <v>0.50313387820220057</v>
      </c>
      <c r="M100" s="3"/>
      <c r="N100" s="3"/>
    </row>
    <row r="101" spans="2:14" x14ac:dyDescent="0.35">
      <c r="B101" s="1">
        <v>44256</v>
      </c>
      <c r="C101" s="2">
        <v>80.0200381969576</v>
      </c>
      <c r="D101" s="2">
        <v>84.070701636943525</v>
      </c>
      <c r="F101" s="1">
        <f t="shared" si="7"/>
        <v>44256</v>
      </c>
      <c r="G101" s="3">
        <f t="shared" si="8"/>
        <v>1.8223552204290172E-2</v>
      </c>
      <c r="H101" s="3">
        <f t="shared" si="9"/>
        <v>0.5484342582566768</v>
      </c>
      <c r="I101" s="3">
        <f t="shared" si="10"/>
        <v>-0.10817677092350941</v>
      </c>
      <c r="J101" s="3">
        <f t="shared" si="11"/>
        <v>0.47720871683815747</v>
      </c>
      <c r="K101" s="3">
        <f t="shared" si="12"/>
        <v>9.4193410095545022E-2</v>
      </c>
      <c r="L101" s="3">
        <f t="shared" si="13"/>
        <v>0.50313387820220057</v>
      </c>
      <c r="M101" s="3"/>
      <c r="N101" s="3"/>
    </row>
    <row r="102" spans="2:14" x14ac:dyDescent="0.35">
      <c r="B102" s="1">
        <v>44287</v>
      </c>
      <c r="C102" s="2">
        <v>80.445685929147857</v>
      </c>
      <c r="D102" s="2">
        <v>84.069595328471749</v>
      </c>
      <c r="F102" s="1">
        <f t="shared" si="7"/>
        <v>44287</v>
      </c>
      <c r="G102" s="3">
        <f t="shared" si="8"/>
        <v>0.53192642965575487</v>
      </c>
      <c r="H102" s="3">
        <f t="shared" si="9"/>
        <v>-1.3159262980337871E-3</v>
      </c>
      <c r="I102" s="3">
        <f t="shared" si="10"/>
        <v>-0.10817677092350941</v>
      </c>
      <c r="J102" s="3">
        <f t="shared" si="11"/>
        <v>0.47720871683815747</v>
      </c>
      <c r="K102" s="3">
        <f t="shared" si="12"/>
        <v>9.4193410095545022E-2</v>
      </c>
      <c r="L102" s="3">
        <f t="shared" si="13"/>
        <v>0.50313387820220057</v>
      </c>
      <c r="M102" s="3"/>
      <c r="N102" s="3"/>
    </row>
    <row r="103" spans="2:14" x14ac:dyDescent="0.35">
      <c r="B103" s="1">
        <v>44317</v>
      </c>
      <c r="C103" s="2">
        <v>80.619467567167774</v>
      </c>
      <c r="D103" s="2">
        <v>84.270189132807246</v>
      </c>
      <c r="F103" s="1">
        <f t="shared" si="7"/>
        <v>44317</v>
      </c>
      <c r="G103" s="3">
        <f t="shared" si="8"/>
        <v>0.21602356423808544</v>
      </c>
      <c r="H103" s="3">
        <f t="shared" si="9"/>
        <v>0.23860446044940886</v>
      </c>
      <c r="I103" s="3">
        <f t="shared" si="10"/>
        <v>-0.10817677092350941</v>
      </c>
      <c r="J103" s="3">
        <f t="shared" si="11"/>
        <v>0.47720871683815747</v>
      </c>
      <c r="K103" s="3">
        <f t="shared" si="12"/>
        <v>9.4193410095545022E-2</v>
      </c>
      <c r="L103" s="3">
        <f t="shared" si="13"/>
        <v>0.50313387820220057</v>
      </c>
      <c r="M103" s="3"/>
      <c r="N103" s="3"/>
    </row>
    <row r="104" spans="2:14" x14ac:dyDescent="0.35">
      <c r="B104" s="1">
        <v>44348</v>
      </c>
      <c r="C104" s="2">
        <v>80.351116875078802</v>
      </c>
      <c r="D104" s="2">
        <v>84.502948595163019</v>
      </c>
      <c r="F104" s="1">
        <f t="shared" si="7"/>
        <v>44348</v>
      </c>
      <c r="G104" s="3">
        <f t="shared" si="8"/>
        <v>-0.33286090839709459</v>
      </c>
      <c r="H104" s="3">
        <f t="shared" si="9"/>
        <v>0.27620617059366737</v>
      </c>
      <c r="I104" s="3">
        <f t="shared" si="10"/>
        <v>-0.10817677092350941</v>
      </c>
      <c r="J104" s="3">
        <f t="shared" si="11"/>
        <v>0.47720871683815747</v>
      </c>
      <c r="K104" s="3">
        <f t="shared" si="12"/>
        <v>9.4193410095545022E-2</v>
      </c>
      <c r="L104" s="3">
        <f t="shared" si="13"/>
        <v>0.50313387820220057</v>
      </c>
      <c r="M104" s="3"/>
      <c r="N104" s="3"/>
    </row>
    <row r="105" spans="2:14" x14ac:dyDescent="0.35">
      <c r="B105" s="1">
        <v>44378</v>
      </c>
      <c r="C105" s="2">
        <v>81.155164422562692</v>
      </c>
      <c r="D105" s="2">
        <v>84.776904624905171</v>
      </c>
      <c r="F105" s="1">
        <f t="shared" si="7"/>
        <v>44378</v>
      </c>
      <c r="G105" s="3">
        <f t="shared" si="8"/>
        <v>1.0006675435936216</v>
      </c>
      <c r="H105" s="3">
        <f t="shared" si="9"/>
        <v>0.32419700649100491</v>
      </c>
      <c r="I105" s="3">
        <f t="shared" si="10"/>
        <v>-0.10817677092350941</v>
      </c>
      <c r="J105" s="3">
        <f t="shared" si="11"/>
        <v>0.47720871683815747</v>
      </c>
      <c r="K105" s="3">
        <f t="shared" si="12"/>
        <v>9.4193410095545022E-2</v>
      </c>
      <c r="L105" s="3">
        <f t="shared" si="13"/>
        <v>0.50313387820220057</v>
      </c>
      <c r="M105" s="3"/>
      <c r="N105" s="3"/>
    </row>
    <row r="106" spans="2:14" x14ac:dyDescent="0.35">
      <c r="B106" s="1">
        <v>44409</v>
      </c>
      <c r="C106" s="2">
        <v>81.289907104900578</v>
      </c>
      <c r="D106" s="2">
        <v>85.161264494289327</v>
      </c>
      <c r="F106" s="1">
        <f t="shared" si="7"/>
        <v>44409</v>
      </c>
      <c r="G106" s="3">
        <f t="shared" si="8"/>
        <v>0.16603093998590168</v>
      </c>
      <c r="H106" s="3">
        <f t="shared" si="9"/>
        <v>0.45337804097090384</v>
      </c>
      <c r="I106" s="3">
        <f t="shared" si="10"/>
        <v>-0.10817677092350941</v>
      </c>
      <c r="J106" s="3">
        <f t="shared" si="11"/>
        <v>0.47720871683815747</v>
      </c>
      <c r="K106" s="3">
        <f t="shared" si="12"/>
        <v>9.4193410095545022E-2</v>
      </c>
      <c r="L106" s="3">
        <f t="shared" si="13"/>
        <v>0.50313387820220057</v>
      </c>
      <c r="M106" s="3"/>
      <c r="N106" s="3"/>
    </row>
    <row r="107" spans="2:14" x14ac:dyDescent="0.35">
      <c r="B107" s="1">
        <v>44440</v>
      </c>
      <c r="C107" s="2">
        <v>82.555888834869151</v>
      </c>
      <c r="D107" s="2">
        <v>85.84288666440915</v>
      </c>
      <c r="F107" s="1">
        <f t="shared" si="7"/>
        <v>44440</v>
      </c>
      <c r="G107" s="3">
        <f t="shared" si="8"/>
        <v>1.5573664370594997</v>
      </c>
      <c r="H107" s="3">
        <f t="shared" si="9"/>
        <v>0.80038991220654054</v>
      </c>
      <c r="I107" s="3">
        <f t="shared" si="10"/>
        <v>-0.10817677092350941</v>
      </c>
      <c r="J107" s="3">
        <f t="shared" si="11"/>
        <v>0.47720871683815747</v>
      </c>
      <c r="K107" s="3">
        <f t="shared" si="12"/>
        <v>9.4193410095545022E-2</v>
      </c>
      <c r="L107" s="3">
        <f t="shared" si="13"/>
        <v>0.50313387820220057</v>
      </c>
      <c r="M107" s="3"/>
      <c r="N107" s="3"/>
    </row>
    <row r="108" spans="2:14" x14ac:dyDescent="0.35">
      <c r="B108" s="1">
        <v>44470</v>
      </c>
      <c r="C108" s="2">
        <v>82.603142120331995</v>
      </c>
      <c r="D108" s="2">
        <v>88.012804885134074</v>
      </c>
      <c r="F108" s="1">
        <f t="shared" si="7"/>
        <v>44470</v>
      </c>
      <c r="G108" s="3">
        <f t="shared" si="8"/>
        <v>5.723793436148128E-2</v>
      </c>
      <c r="H108" s="3">
        <f t="shared" si="9"/>
        <v>2.5277787188214234</v>
      </c>
      <c r="I108" s="3">
        <f t="shared" si="10"/>
        <v>-0.10817677092350941</v>
      </c>
      <c r="J108" s="3">
        <f t="shared" si="11"/>
        <v>0.47720871683815747</v>
      </c>
      <c r="K108" s="3">
        <f t="shared" si="12"/>
        <v>9.4193410095545022E-2</v>
      </c>
      <c r="L108" s="3">
        <f t="shared" si="13"/>
        <v>0.50313387820220057</v>
      </c>
      <c r="M108" s="3"/>
      <c r="N108" s="3"/>
    </row>
    <row r="109" spans="2:14" x14ac:dyDescent="0.35">
      <c r="B109" s="1">
        <v>44501</v>
      </c>
      <c r="C109" s="2">
        <v>83.123439974472475</v>
      </c>
      <c r="D109" s="2">
        <v>88.182483209593173</v>
      </c>
      <c r="F109" s="1">
        <f t="shared" si="7"/>
        <v>44501</v>
      </c>
      <c r="G109" s="3">
        <f t="shared" si="8"/>
        <v>0.62987658917688805</v>
      </c>
      <c r="H109" s="3">
        <f t="shared" si="9"/>
        <v>0.19278822516855598</v>
      </c>
      <c r="I109" s="3">
        <f t="shared" si="10"/>
        <v>-0.10817677092350941</v>
      </c>
      <c r="J109" s="3">
        <f t="shared" si="11"/>
        <v>0.47720871683815747</v>
      </c>
      <c r="K109" s="3">
        <f t="shared" si="12"/>
        <v>9.4193410095545022E-2</v>
      </c>
      <c r="L109" s="3">
        <f t="shared" si="13"/>
        <v>0.50313387820220057</v>
      </c>
      <c r="M109" s="3"/>
      <c r="N109" s="3"/>
    </row>
    <row r="110" spans="2:14" x14ac:dyDescent="0.35">
      <c r="B110" s="1">
        <v>44531</v>
      </c>
      <c r="C110" s="2">
        <v>83.773901288965064</v>
      </c>
      <c r="D110" s="2">
        <v>88.991158326168275</v>
      </c>
      <c r="F110" s="1">
        <f t="shared" si="7"/>
        <v>44531</v>
      </c>
      <c r="G110" s="3">
        <f t="shared" si="8"/>
        <v>0.78252453783476028</v>
      </c>
      <c r="H110" s="3">
        <f t="shared" si="9"/>
        <v>0.91704733994963306</v>
      </c>
      <c r="I110" s="3">
        <f t="shared" si="10"/>
        <v>-0.10817677092350941</v>
      </c>
      <c r="J110" s="3">
        <f t="shared" si="11"/>
        <v>0.47720871683815747</v>
      </c>
      <c r="K110" s="3">
        <f t="shared" si="12"/>
        <v>9.4193410095545022E-2</v>
      </c>
      <c r="L110" s="3">
        <f t="shared" si="13"/>
        <v>0.50313387820220057</v>
      </c>
      <c r="M110" s="3"/>
      <c r="N110" s="3"/>
    </row>
    <row r="111" spans="2:14" x14ac:dyDescent="0.35">
      <c r="B111" s="1">
        <v>44562</v>
      </c>
      <c r="C111" s="2">
        <v>85.016031540543452</v>
      </c>
      <c r="D111" s="2">
        <v>89.852403449051195</v>
      </c>
      <c r="F111" s="1">
        <f t="shared" si="7"/>
        <v>44562</v>
      </c>
      <c r="G111" s="3">
        <f t="shared" si="8"/>
        <v>1.4827174483540659</v>
      </c>
      <c r="H111" s="3">
        <f t="shared" si="9"/>
        <v>0.9677872937964338</v>
      </c>
      <c r="I111" s="3">
        <f t="shared" si="10"/>
        <v>-0.10817677092350941</v>
      </c>
      <c r="J111" s="3">
        <f t="shared" si="11"/>
        <v>0.47720871683815747</v>
      </c>
      <c r="K111" s="3">
        <f t="shared" si="12"/>
        <v>9.4193410095545022E-2</v>
      </c>
      <c r="L111" s="3">
        <f t="shared" si="13"/>
        <v>0.50313387820220057</v>
      </c>
      <c r="M111" s="3"/>
      <c r="N111" s="3"/>
    </row>
    <row r="112" spans="2:14" x14ac:dyDescent="0.35">
      <c r="B112" s="1">
        <v>44593</v>
      </c>
      <c r="C112" s="2">
        <v>86.02573357197538</v>
      </c>
      <c r="D112" s="2">
        <v>89.025546983823261</v>
      </c>
      <c r="F112" s="1">
        <f t="shared" si="7"/>
        <v>44593</v>
      </c>
      <c r="G112" s="3">
        <f t="shared" si="8"/>
        <v>1.1876607424923264</v>
      </c>
      <c r="H112" s="3">
        <f t="shared" si="9"/>
        <v>-0.92023856178403207</v>
      </c>
      <c r="I112" s="3">
        <f t="shared" si="10"/>
        <v>-0.10817677092350941</v>
      </c>
      <c r="J112" s="3">
        <f t="shared" si="11"/>
        <v>0.47720871683815747</v>
      </c>
      <c r="K112" s="3">
        <f t="shared" si="12"/>
        <v>9.4193410095545022E-2</v>
      </c>
      <c r="L112" s="3">
        <f t="shared" si="13"/>
        <v>0.50313387820220057</v>
      </c>
      <c r="M112" s="3"/>
      <c r="N112" s="3"/>
    </row>
    <row r="113" spans="2:15" x14ac:dyDescent="0.35">
      <c r="B113" s="1">
        <v>44621</v>
      </c>
      <c r="C113" s="2">
        <v>87.980602492142722</v>
      </c>
      <c r="D113" s="2">
        <v>90.145854740609352</v>
      </c>
      <c r="F113" s="1">
        <f t="shared" si="7"/>
        <v>44621</v>
      </c>
      <c r="G113" s="3">
        <f t="shared" si="8"/>
        <v>2.2724234237790739</v>
      </c>
      <c r="H113" s="3">
        <f t="shared" si="9"/>
        <v>1.2584115399927356</v>
      </c>
      <c r="I113" s="3">
        <f t="shared" si="10"/>
        <v>-0.10817677092350941</v>
      </c>
      <c r="J113" s="3">
        <f t="shared" si="11"/>
        <v>0.47720871683815747</v>
      </c>
      <c r="K113" s="3">
        <f t="shared" si="12"/>
        <v>9.4193410095545022E-2</v>
      </c>
      <c r="L113" s="3">
        <f t="shared" si="13"/>
        <v>0.50313387820220057</v>
      </c>
      <c r="M113" s="3"/>
      <c r="N113" s="3"/>
    </row>
    <row r="114" spans="2:15" x14ac:dyDescent="0.35">
      <c r="B114" s="1">
        <v>44652</v>
      </c>
      <c r="C114" s="2">
        <v>89.242115641540366</v>
      </c>
      <c r="D114" s="2">
        <v>91.188473411337171</v>
      </c>
      <c r="F114" s="1">
        <f t="shared" si="7"/>
        <v>44652</v>
      </c>
      <c r="G114" s="3">
        <f t="shared" si="8"/>
        <v>1.4338537287356132</v>
      </c>
      <c r="H114" s="3">
        <f t="shared" si="9"/>
        <v>1.1565908091147463</v>
      </c>
      <c r="I114" s="3">
        <f t="shared" si="10"/>
        <v>-0.10817677092350941</v>
      </c>
      <c r="J114" s="3">
        <f t="shared" si="11"/>
        <v>0.47720871683815747</v>
      </c>
      <c r="K114" s="3">
        <f t="shared" si="12"/>
        <v>9.4193410095545022E-2</v>
      </c>
      <c r="L114" s="3">
        <f t="shared" si="13"/>
        <v>0.50313387820220057</v>
      </c>
      <c r="M114" s="3"/>
      <c r="N114" s="3"/>
    </row>
    <row r="115" spans="2:15" x14ac:dyDescent="0.35">
      <c r="B115" s="1">
        <v>44682</v>
      </c>
      <c r="C115" s="2">
        <v>90.310211563433171</v>
      </c>
      <c r="D115" s="2">
        <v>92.215581369696011</v>
      </c>
      <c r="F115" s="1">
        <f t="shared" si="7"/>
        <v>44682</v>
      </c>
      <c r="G115" s="3">
        <f t="shared" si="8"/>
        <v>1.1968518610462269</v>
      </c>
      <c r="H115" s="3">
        <f t="shared" si="9"/>
        <v>1.1263572246962781</v>
      </c>
      <c r="I115" s="3">
        <f t="shared" si="10"/>
        <v>-0.10817677092350941</v>
      </c>
      <c r="J115" s="3">
        <f t="shared" si="11"/>
        <v>0.47720871683815747</v>
      </c>
      <c r="K115" s="3">
        <f t="shared" si="12"/>
        <v>9.4193410095545022E-2</v>
      </c>
      <c r="L115" s="3">
        <f t="shared" si="13"/>
        <v>0.50313387820220057</v>
      </c>
      <c r="M115" s="3"/>
      <c r="N115" s="3"/>
    </row>
    <row r="116" spans="2:15" x14ac:dyDescent="0.35">
      <c r="B116" s="1">
        <v>44713</v>
      </c>
      <c r="C116" s="2">
        <v>90.755906779275264</v>
      </c>
      <c r="D116" s="2">
        <v>93.399824136761836</v>
      </c>
      <c r="F116" s="1">
        <f t="shared" si="7"/>
        <v>44713</v>
      </c>
      <c r="G116" s="3">
        <f t="shared" si="8"/>
        <v>0.49351585842431689</v>
      </c>
      <c r="H116" s="3">
        <f t="shared" si="9"/>
        <v>1.2842111381569481</v>
      </c>
      <c r="I116" s="3">
        <f t="shared" si="10"/>
        <v>-0.10817677092350941</v>
      </c>
      <c r="J116" s="3">
        <f t="shared" si="11"/>
        <v>0.47720871683815747</v>
      </c>
      <c r="K116" s="3">
        <f t="shared" si="12"/>
        <v>9.4193410095545022E-2</v>
      </c>
      <c r="L116" s="3">
        <f t="shared" si="13"/>
        <v>0.50313387820220057</v>
      </c>
      <c r="M116" s="3"/>
      <c r="N116" s="3"/>
    </row>
    <row r="117" spans="2:15" x14ac:dyDescent="0.35">
      <c r="B117" s="1">
        <v>44743</v>
      </c>
      <c r="C117" s="2">
        <v>91.929981768343737</v>
      </c>
      <c r="D117" s="2">
        <v>94.32777798736312</v>
      </c>
      <c r="F117" s="1">
        <f t="shared" si="7"/>
        <v>44743</v>
      </c>
      <c r="G117" s="3">
        <f t="shared" si="8"/>
        <v>1.293662341916658</v>
      </c>
      <c r="H117" s="3">
        <f t="shared" si="9"/>
        <v>0.99352847735826799</v>
      </c>
      <c r="I117" s="3">
        <f t="shared" si="10"/>
        <v>-0.10817677092350941</v>
      </c>
      <c r="J117" s="3">
        <f t="shared" si="11"/>
        <v>0.47720871683815747</v>
      </c>
      <c r="K117" s="3">
        <f t="shared" si="12"/>
        <v>9.4193410095545022E-2</v>
      </c>
      <c r="L117" s="3">
        <f t="shared" si="13"/>
        <v>0.50313387820220057</v>
      </c>
      <c r="M117" s="3"/>
      <c r="N117" s="3"/>
    </row>
    <row r="118" spans="2:15" x14ac:dyDescent="0.35">
      <c r="B118" s="1">
        <v>44774</v>
      </c>
      <c r="C118" s="2">
        <v>93.412742710972779</v>
      </c>
      <c r="D118" s="2">
        <v>94.899370218431557</v>
      </c>
      <c r="F118" s="1">
        <f t="shared" si="7"/>
        <v>44774</v>
      </c>
      <c r="G118" s="3">
        <f t="shared" si="8"/>
        <v>1.6129242213552146</v>
      </c>
      <c r="H118" s="3">
        <f t="shared" si="9"/>
        <v>0.6059638457136316</v>
      </c>
      <c r="I118" s="3">
        <f t="shared" si="10"/>
        <v>-0.10817677092350941</v>
      </c>
      <c r="J118" s="3">
        <f t="shared" si="11"/>
        <v>0.47720871683815747</v>
      </c>
      <c r="K118" s="3">
        <f t="shared" si="12"/>
        <v>9.4193410095545022E-2</v>
      </c>
      <c r="L118" s="3">
        <f t="shared" si="13"/>
        <v>0.50313387820220057</v>
      </c>
      <c r="M118" s="3"/>
      <c r="N118" s="3"/>
    </row>
    <row r="119" spans="2:15" x14ac:dyDescent="0.35">
      <c r="B119" s="1">
        <v>44805</v>
      </c>
      <c r="C119" s="2">
        <v>94.852979176470711</v>
      </c>
      <c r="D119" s="2">
        <v>94.963008619246125</v>
      </c>
      <c r="F119" s="1">
        <f t="shared" si="7"/>
        <v>44805</v>
      </c>
      <c r="G119" s="3">
        <f t="shared" si="8"/>
        <v>1.5417987136446101</v>
      </c>
      <c r="H119" s="3">
        <f t="shared" si="9"/>
        <v>6.7058823117676525E-2</v>
      </c>
      <c r="I119" s="3">
        <f t="shared" si="10"/>
        <v>-0.10817677092350941</v>
      </c>
      <c r="J119" s="3">
        <f t="shared" si="11"/>
        <v>0.47720871683815747</v>
      </c>
      <c r="K119" s="3">
        <f t="shared" si="12"/>
        <v>9.4193410095545022E-2</v>
      </c>
      <c r="L119" s="3">
        <f t="shared" si="13"/>
        <v>0.50313387820220057</v>
      </c>
      <c r="M119" s="3"/>
      <c r="N119" s="3"/>
    </row>
    <row r="120" spans="2:15" x14ac:dyDescent="0.35">
      <c r="B120" s="1">
        <v>44835</v>
      </c>
      <c r="C120" s="2">
        <v>94.849555324862195</v>
      </c>
      <c r="D120" s="2">
        <v>96.01702373418064</v>
      </c>
      <c r="F120" s="1">
        <f t="shared" si="7"/>
        <v>44835</v>
      </c>
      <c r="G120" s="3">
        <f t="shared" si="8"/>
        <v>-3.6096405597874082E-3</v>
      </c>
      <c r="H120" s="3">
        <f t="shared" si="9"/>
        <v>1.1099217792904739</v>
      </c>
      <c r="I120" s="3">
        <f t="shared" si="10"/>
        <v>-0.10817677092350941</v>
      </c>
      <c r="J120" s="3">
        <f t="shared" si="11"/>
        <v>0.47720871683815747</v>
      </c>
      <c r="K120" s="3">
        <f t="shared" si="12"/>
        <v>9.4193410095545022E-2</v>
      </c>
      <c r="L120" s="3">
        <f t="shared" si="13"/>
        <v>0.50313387820220057</v>
      </c>
      <c r="M120" s="3"/>
      <c r="N120" s="3"/>
    </row>
    <row r="121" spans="2:15" x14ac:dyDescent="0.35">
      <c r="B121" s="1">
        <v>44866</v>
      </c>
      <c r="C121" s="2">
        <v>96.559733019731581</v>
      </c>
      <c r="D121" s="2">
        <v>95.973135002701298</v>
      </c>
      <c r="F121" s="1">
        <f t="shared" si="7"/>
        <v>44866</v>
      </c>
      <c r="G121" s="3">
        <f t="shared" si="8"/>
        <v>1.8030423959416453</v>
      </c>
      <c r="H121" s="3">
        <f t="shared" si="9"/>
        <v>-4.5709322964270882E-2</v>
      </c>
      <c r="I121" s="3">
        <f t="shared" si="10"/>
        <v>-0.10817677092350941</v>
      </c>
      <c r="J121" s="3">
        <f t="shared" si="11"/>
        <v>0.47720871683815747</v>
      </c>
      <c r="K121" s="3">
        <f t="shared" si="12"/>
        <v>9.4193410095545022E-2</v>
      </c>
      <c r="L121" s="3">
        <f t="shared" si="13"/>
        <v>0.50313387820220057</v>
      </c>
      <c r="M121" s="3"/>
      <c r="N121" s="3"/>
    </row>
    <row r="122" spans="2:15" x14ac:dyDescent="0.35">
      <c r="B122" s="1">
        <v>44896</v>
      </c>
      <c r="C122" s="2">
        <v>96.888034781102931</v>
      </c>
      <c r="D122" s="2">
        <v>96.403465953442478</v>
      </c>
      <c r="F122" s="1">
        <f t="shared" si="7"/>
        <v>44896</v>
      </c>
      <c r="G122" s="3">
        <f t="shared" si="8"/>
        <v>0.339998621686604</v>
      </c>
      <c r="H122" s="3">
        <f t="shared" si="9"/>
        <v>0.44838688527686088</v>
      </c>
      <c r="I122" s="3">
        <f t="shared" si="10"/>
        <v>-0.10817677092350941</v>
      </c>
      <c r="J122" s="3">
        <f t="shared" si="11"/>
        <v>0.47720871683815747</v>
      </c>
      <c r="K122" s="3">
        <f t="shared" si="12"/>
        <v>9.4193410095545022E-2</v>
      </c>
      <c r="L122" s="3">
        <f t="shared" si="13"/>
        <v>0.50313387820220057</v>
      </c>
      <c r="M122" s="3"/>
      <c r="N122" s="3"/>
    </row>
    <row r="123" spans="2:15" x14ac:dyDescent="0.35">
      <c r="B123" s="1">
        <v>44927</v>
      </c>
      <c r="C123" s="2">
        <v>98.10455211292043</v>
      </c>
      <c r="D123" s="2">
        <v>97.270169391495031</v>
      </c>
      <c r="F123" s="1">
        <f t="shared" si="7"/>
        <v>44927</v>
      </c>
      <c r="G123" s="3">
        <f t="shared" si="8"/>
        <v>1.255590883400572</v>
      </c>
      <c r="H123" s="3">
        <f t="shared" si="9"/>
        <v>0.89903763260039682</v>
      </c>
      <c r="I123" s="3">
        <f t="shared" si="10"/>
        <v>-0.10817677092350941</v>
      </c>
      <c r="J123" s="3">
        <f t="shared" si="11"/>
        <v>0.47720871683815747</v>
      </c>
      <c r="K123" s="3">
        <f t="shared" si="12"/>
        <v>9.4193410095545022E-2</v>
      </c>
      <c r="L123" s="3">
        <f t="shared" si="13"/>
        <v>0.50313387820220057</v>
      </c>
      <c r="M123" s="3"/>
      <c r="N123" s="3"/>
    </row>
    <row r="124" spans="2:15" x14ac:dyDescent="0.35">
      <c r="B124" s="1">
        <v>44958</v>
      </c>
      <c r="C124" s="2">
        <v>98.521155453822303</v>
      </c>
      <c r="D124" s="2">
        <v>96.913814662756195</v>
      </c>
      <c r="F124" s="1">
        <f t="shared" si="7"/>
        <v>44958</v>
      </c>
      <c r="G124" s="3">
        <f t="shared" si="8"/>
        <v>0.42465240595804232</v>
      </c>
      <c r="H124" s="3">
        <f t="shared" si="9"/>
        <v>-0.36635561649386261</v>
      </c>
      <c r="I124" s="3">
        <f t="shared" si="10"/>
        <v>-0.10817677092350941</v>
      </c>
      <c r="J124" s="3">
        <f t="shared" si="11"/>
        <v>0.47720871683815747</v>
      </c>
      <c r="K124" s="3">
        <f t="shared" si="12"/>
        <v>9.4193410095545022E-2</v>
      </c>
      <c r="L124" s="3">
        <f t="shared" si="13"/>
        <v>0.50313387820220057</v>
      </c>
      <c r="M124" s="3"/>
      <c r="N124" s="3"/>
      <c r="O124" s="5" t="s">
        <v>2</v>
      </c>
    </row>
    <row r="125" spans="2:15" x14ac:dyDescent="0.35">
      <c r="B125" s="1">
        <v>44986</v>
      </c>
      <c r="C125" s="2">
        <v>98.721510849909691</v>
      </c>
      <c r="D125" s="2">
        <v>99.169656006040597</v>
      </c>
      <c r="F125" s="1">
        <f t="shared" si="7"/>
        <v>44986</v>
      </c>
      <c r="G125" s="3">
        <f t="shared" si="8"/>
        <v>0.20336281600077655</v>
      </c>
      <c r="H125" s="3">
        <f t="shared" si="9"/>
        <v>2.3276777940630637</v>
      </c>
      <c r="I125" s="3">
        <f t="shared" si="10"/>
        <v>-0.10817677092350941</v>
      </c>
      <c r="J125" s="3">
        <f t="shared" si="11"/>
        <v>0.47720871683815747</v>
      </c>
      <c r="K125" s="3">
        <f t="shared" si="12"/>
        <v>9.4193410095545022E-2</v>
      </c>
      <c r="L125" s="3">
        <f t="shared" si="13"/>
        <v>0.50313387820220057</v>
      </c>
      <c r="M125" s="3"/>
      <c r="N125" s="3"/>
      <c r="O125" t="s">
        <v>3</v>
      </c>
    </row>
    <row r="126" spans="2:15" x14ac:dyDescent="0.35">
      <c r="B126" s="1">
        <v>45017</v>
      </c>
      <c r="C126" s="2">
        <v>98.911982252237692</v>
      </c>
      <c r="D126" s="2">
        <v>99.583222108492947</v>
      </c>
      <c r="F126" s="1">
        <f t="shared" si="7"/>
        <v>45017</v>
      </c>
      <c r="G126" s="3">
        <f t="shared" si="8"/>
        <v>0.19293809493817093</v>
      </c>
      <c r="H126" s="3">
        <f t="shared" si="9"/>
        <v>0.41702887668296285</v>
      </c>
      <c r="I126" s="3">
        <f t="shared" si="10"/>
        <v>-0.10817677092350941</v>
      </c>
      <c r="J126" s="3">
        <f t="shared" si="11"/>
        <v>0.47720871683815747</v>
      </c>
      <c r="K126" s="3">
        <f t="shared" si="12"/>
        <v>9.4193410095545022E-2</v>
      </c>
      <c r="L126" s="3">
        <f t="shared" si="13"/>
        <v>0.50313387820220057</v>
      </c>
      <c r="M126" s="3"/>
      <c r="N126" s="3"/>
    </row>
    <row r="127" spans="2:15" x14ac:dyDescent="0.35">
      <c r="B127" s="1">
        <v>45047</v>
      </c>
      <c r="C127" s="2">
        <v>99.248929205160607</v>
      </c>
      <c r="D127" s="2">
        <v>99.563396374582922</v>
      </c>
      <c r="F127" s="1">
        <f t="shared" si="7"/>
        <v>45047</v>
      </c>
      <c r="G127" s="3">
        <f t="shared" si="8"/>
        <v>0.34065332151938321</v>
      </c>
      <c r="H127" s="3">
        <f t="shared" si="9"/>
        <v>-1.9908709007651737E-2</v>
      </c>
      <c r="I127" s="3">
        <f t="shared" si="10"/>
        <v>-0.10817677092350941</v>
      </c>
      <c r="J127" s="3">
        <f t="shared" si="11"/>
        <v>0.47720871683815747</v>
      </c>
      <c r="K127" s="3">
        <f t="shared" si="12"/>
        <v>9.4193410095545022E-2</v>
      </c>
      <c r="L127" s="3">
        <f t="shared" si="13"/>
        <v>0.50313387820220057</v>
      </c>
      <c r="M127" s="3"/>
      <c r="N127" s="3"/>
    </row>
    <row r="128" spans="2:15" x14ac:dyDescent="0.35">
      <c r="B128" s="1">
        <v>45078</v>
      </c>
      <c r="C128" s="2">
        <v>98.980629522506561</v>
      </c>
      <c r="D128" s="2">
        <v>99.870362181982472</v>
      </c>
      <c r="F128" s="1">
        <f t="shared" si="7"/>
        <v>45078</v>
      </c>
      <c r="G128" s="3">
        <f t="shared" si="8"/>
        <v>-0.27033005272977562</v>
      </c>
      <c r="H128" s="3">
        <f t="shared" si="9"/>
        <v>0.30831190836909173</v>
      </c>
      <c r="I128" s="3">
        <f t="shared" si="10"/>
        <v>-0.10817677092350941</v>
      </c>
      <c r="J128" s="3">
        <f t="shared" si="11"/>
        <v>0.47720871683815747</v>
      </c>
      <c r="K128" s="3">
        <f t="shared" si="12"/>
        <v>9.4193410095545022E-2</v>
      </c>
      <c r="L128" s="3">
        <f t="shared" si="13"/>
        <v>0.50313387820220057</v>
      </c>
      <c r="M128" s="3"/>
      <c r="N128" s="3"/>
    </row>
    <row r="129" spans="2:14" x14ac:dyDescent="0.35">
      <c r="B129" s="1">
        <v>45108</v>
      </c>
      <c r="C129" s="2">
        <v>99.415822629041088</v>
      </c>
      <c r="D129" s="2">
        <v>100.43893873170541</v>
      </c>
      <c r="F129" s="1">
        <f t="shared" si="7"/>
        <v>45108</v>
      </c>
      <c r="G129" s="3">
        <f t="shared" si="8"/>
        <v>0.43967502392531799</v>
      </c>
      <c r="H129" s="3">
        <f t="shared" si="9"/>
        <v>0.56931459674380847</v>
      </c>
      <c r="I129" s="3">
        <f t="shared" si="10"/>
        <v>-0.10817677092350941</v>
      </c>
      <c r="J129" s="3">
        <f t="shared" si="11"/>
        <v>0.47720871683815747</v>
      </c>
      <c r="K129" s="3">
        <f t="shared" si="12"/>
        <v>9.4193410095545022E-2</v>
      </c>
      <c r="L129" s="3">
        <f t="shared" si="13"/>
        <v>0.50313387820220057</v>
      </c>
      <c r="M129" s="3"/>
      <c r="N129" s="3"/>
    </row>
    <row r="130" spans="2:14" x14ac:dyDescent="0.35">
      <c r="B130" s="1">
        <v>45139</v>
      </c>
      <c r="C130" s="2">
        <v>99.406185795720603</v>
      </c>
      <c r="D130" s="2">
        <v>100.42028478197089</v>
      </c>
      <c r="F130" s="1">
        <f t="shared" si="7"/>
        <v>45139</v>
      </c>
      <c r="G130" s="3">
        <f t="shared" si="8"/>
        <v>-9.6934603221399129E-3</v>
      </c>
      <c r="H130" s="3">
        <f t="shared" si="9"/>
        <v>-1.8572428153930787E-2</v>
      </c>
      <c r="I130" s="3">
        <f t="shared" si="10"/>
        <v>-0.10817677092350941</v>
      </c>
      <c r="J130" s="3">
        <f t="shared" si="11"/>
        <v>0.47720871683815747</v>
      </c>
      <c r="K130" s="3">
        <f t="shared" si="12"/>
        <v>9.4193410095545022E-2</v>
      </c>
      <c r="L130" s="3">
        <f t="shared" si="13"/>
        <v>0.50313387820220057</v>
      </c>
      <c r="M130" s="3"/>
      <c r="N130" s="3"/>
    </row>
    <row r="131" spans="2:14" x14ac:dyDescent="0.35">
      <c r="B131" s="1">
        <v>45170</v>
      </c>
      <c r="C131" s="2">
        <v>99.88524173139929</v>
      </c>
      <c r="D131" s="2">
        <v>101.03872539144317</v>
      </c>
      <c r="F131" s="1">
        <f t="shared" si="7"/>
        <v>45170</v>
      </c>
      <c r="G131" s="3">
        <f t="shared" si="8"/>
        <v>0.48191763102462915</v>
      </c>
      <c r="H131" s="3">
        <f t="shared" si="9"/>
        <v>0.61585227607649529</v>
      </c>
      <c r="I131" s="3">
        <f t="shared" si="10"/>
        <v>-0.10817677092350941</v>
      </c>
      <c r="J131" s="3">
        <f t="shared" si="11"/>
        <v>0.47720871683815747</v>
      </c>
      <c r="K131" s="3">
        <f t="shared" si="12"/>
        <v>9.4193410095545022E-2</v>
      </c>
      <c r="L131" s="3">
        <f t="shared" si="13"/>
        <v>0.50313387820220057</v>
      </c>
      <c r="M131" s="3"/>
      <c r="N131" s="3"/>
    </row>
    <row r="132" spans="2:14" x14ac:dyDescent="0.35">
      <c r="B132" s="1">
        <v>45200</v>
      </c>
      <c r="C132" s="2">
        <v>99.988862054536696</v>
      </c>
      <c r="D132" s="2">
        <v>101.45504908280533</v>
      </c>
      <c r="F132" s="1">
        <f t="shared" ref="F132:F155" si="14">+B132</f>
        <v>45200</v>
      </c>
      <c r="G132" s="3">
        <f t="shared" ref="G132:G156" si="15">+C132/C131*100-100</f>
        <v>0.10373937264532174</v>
      </c>
      <c r="H132" s="3">
        <f t="shared" ref="H132:H156" si="16">+D132/D131*100-100</f>
        <v>0.41204368894129573</v>
      </c>
      <c r="I132" s="3">
        <f t="shared" ref="I132:I156" si="17">+PERCENTILE(G$3:G$86,0.2)</f>
        <v>-0.10817677092350941</v>
      </c>
      <c r="J132" s="3">
        <f t="shared" ref="J132:J156" si="18">+PERCENTILE(G$3:G$86,0.8)</f>
        <v>0.47720871683815747</v>
      </c>
      <c r="K132" s="3">
        <f t="shared" ref="K132:K156" si="19">+PERCENTILE(H$3:H$86,0.2)</f>
        <v>9.4193410095545022E-2</v>
      </c>
      <c r="L132" s="3">
        <f t="shared" ref="L132:L156" si="20">+PERCENTILE(H$3:H$86,0.8)</f>
        <v>0.50313387820220057</v>
      </c>
      <c r="M132" s="3"/>
      <c r="N132" s="3"/>
    </row>
    <row r="133" spans="2:14" x14ac:dyDescent="0.35">
      <c r="B133" s="1">
        <v>45231</v>
      </c>
      <c r="C133" s="2">
        <v>100.90782529862238</v>
      </c>
      <c r="D133" s="2">
        <v>102.04568643505215</v>
      </c>
      <c r="F133" s="1">
        <f t="shared" si="14"/>
        <v>45231</v>
      </c>
      <c r="G133" s="3">
        <f t="shared" si="15"/>
        <v>0.91906560911201041</v>
      </c>
      <c r="H133" s="3">
        <f t="shared" si="16"/>
        <v>0.58216654329814332</v>
      </c>
      <c r="I133" s="3">
        <f t="shared" si="17"/>
        <v>-0.10817677092350941</v>
      </c>
      <c r="J133" s="3">
        <f t="shared" si="18"/>
        <v>0.47720871683815747</v>
      </c>
      <c r="K133" s="3">
        <f t="shared" si="19"/>
        <v>9.4193410095545022E-2</v>
      </c>
      <c r="L133" s="3">
        <f t="shared" si="20"/>
        <v>0.50313387820220057</v>
      </c>
      <c r="M133" s="3"/>
      <c r="N133" s="3"/>
    </row>
    <row r="134" spans="2:14" x14ac:dyDescent="0.35">
      <c r="B134" s="1">
        <v>45261</v>
      </c>
      <c r="C134" s="2">
        <v>100.01592513550555</v>
      </c>
      <c r="D134" s="2">
        <v>101.95859381822959</v>
      </c>
      <c r="F134" s="1">
        <f t="shared" si="14"/>
        <v>45261</v>
      </c>
      <c r="G134" s="3">
        <f t="shared" si="15"/>
        <v>-0.88387611216214168</v>
      </c>
      <c r="H134" s="3">
        <f t="shared" si="16"/>
        <v>-8.5346691139150721E-2</v>
      </c>
      <c r="I134" s="3">
        <f t="shared" si="17"/>
        <v>-0.10817677092350941</v>
      </c>
      <c r="J134" s="3">
        <f t="shared" si="18"/>
        <v>0.47720871683815747</v>
      </c>
      <c r="K134" s="3">
        <f t="shared" si="19"/>
        <v>9.4193410095545022E-2</v>
      </c>
      <c r="L134" s="3">
        <f t="shared" si="20"/>
        <v>0.50313387820220057</v>
      </c>
      <c r="M134" s="3"/>
      <c r="N134" s="3"/>
    </row>
    <row r="135" spans="2:14" x14ac:dyDescent="0.35">
      <c r="B135" s="1">
        <v>45292</v>
      </c>
      <c r="C135" s="2">
        <v>101.14459370602424</v>
      </c>
      <c r="D135" s="2">
        <v>102.32610513928228</v>
      </c>
      <c r="F135" s="1">
        <f t="shared" si="14"/>
        <v>45292</v>
      </c>
      <c r="G135" s="3">
        <f t="shared" si="15"/>
        <v>1.1284888571390042</v>
      </c>
      <c r="H135" s="3">
        <f t="shared" si="16"/>
        <v>0.36045153948268194</v>
      </c>
      <c r="I135" s="3">
        <f t="shared" si="17"/>
        <v>-0.10817677092350941</v>
      </c>
      <c r="J135" s="3">
        <f t="shared" si="18"/>
        <v>0.47720871683815747</v>
      </c>
      <c r="K135" s="3">
        <f t="shared" si="19"/>
        <v>9.4193410095545022E-2</v>
      </c>
      <c r="L135" s="3">
        <f t="shared" si="20"/>
        <v>0.50313387820220057</v>
      </c>
      <c r="M135" s="3"/>
      <c r="N135" s="3"/>
    </row>
    <row r="136" spans="2:14" x14ac:dyDescent="0.35">
      <c r="B136" s="1">
        <v>45323</v>
      </c>
      <c r="C136" s="2">
        <v>101.3085953567676</v>
      </c>
      <c r="D136" s="2">
        <v>103.32837804990588</v>
      </c>
      <c r="F136" s="1">
        <f t="shared" si="14"/>
        <v>45323</v>
      </c>
      <c r="G136" s="3">
        <f t="shared" si="15"/>
        <v>0.16214574079957345</v>
      </c>
      <c r="H136" s="3">
        <f t="shared" si="16"/>
        <v>0.9794889674138858</v>
      </c>
      <c r="I136" s="3">
        <f t="shared" si="17"/>
        <v>-0.10817677092350941</v>
      </c>
      <c r="J136" s="3">
        <f t="shared" si="18"/>
        <v>0.47720871683815747</v>
      </c>
      <c r="K136" s="3">
        <f t="shared" si="19"/>
        <v>9.4193410095545022E-2</v>
      </c>
      <c r="L136" s="3">
        <f t="shared" si="20"/>
        <v>0.50313387820220057</v>
      </c>
      <c r="M136" s="3"/>
      <c r="N136" s="3"/>
    </row>
    <row r="137" spans="2:14" x14ac:dyDescent="0.35">
      <c r="B137" s="1">
        <v>45352</v>
      </c>
      <c r="C137" s="2">
        <v>101.06437339013009</v>
      </c>
      <c r="D137" s="2">
        <v>104.01464566532121</v>
      </c>
      <c r="F137" s="1">
        <f t="shared" si="14"/>
        <v>45352</v>
      </c>
      <c r="G137" s="3">
        <f t="shared" si="15"/>
        <v>-0.24106737022407287</v>
      </c>
      <c r="H137" s="3">
        <f t="shared" si="16"/>
        <v>0.66416179985316148</v>
      </c>
      <c r="I137" s="3">
        <f t="shared" si="17"/>
        <v>-0.10817677092350941</v>
      </c>
      <c r="J137" s="3">
        <f t="shared" si="18"/>
        <v>0.47720871683815747</v>
      </c>
      <c r="K137" s="3">
        <f t="shared" si="19"/>
        <v>9.4193410095545022E-2</v>
      </c>
      <c r="L137" s="3">
        <f t="shared" si="20"/>
        <v>0.50313387820220057</v>
      </c>
      <c r="M137" s="3"/>
      <c r="N137" s="3"/>
    </row>
    <row r="138" spans="2:14" x14ac:dyDescent="0.35">
      <c r="B138" s="1">
        <v>45383</v>
      </c>
      <c r="C138" s="2">
        <v>101.50274226604026</v>
      </c>
      <c r="D138" s="2">
        <v>104.38742113554918</v>
      </c>
      <c r="F138" s="1">
        <f t="shared" si="14"/>
        <v>45383</v>
      </c>
      <c r="G138" s="3">
        <f t="shared" si="15"/>
        <v>0.43375213362078568</v>
      </c>
      <c r="H138" s="3">
        <f t="shared" si="16"/>
        <v>0.35838748268912468</v>
      </c>
      <c r="I138" s="3">
        <f t="shared" si="17"/>
        <v>-0.10817677092350941</v>
      </c>
      <c r="J138" s="3">
        <f t="shared" si="18"/>
        <v>0.47720871683815747</v>
      </c>
      <c r="K138" s="3">
        <f t="shared" si="19"/>
        <v>9.4193410095545022E-2</v>
      </c>
      <c r="L138" s="3">
        <f t="shared" si="20"/>
        <v>0.50313387820220057</v>
      </c>
      <c r="M138" s="3"/>
      <c r="N138" s="3"/>
    </row>
    <row r="139" spans="2:14" x14ac:dyDescent="0.35">
      <c r="B139" s="1">
        <v>45413</v>
      </c>
      <c r="C139" s="2">
        <v>101.93485394324659</v>
      </c>
      <c r="D139" s="2">
        <v>104.43234889724383</v>
      </c>
      <c r="F139" s="1">
        <f t="shared" si="14"/>
        <v>45413</v>
      </c>
      <c r="G139" s="3">
        <f t="shared" si="15"/>
        <v>0.42571428865809935</v>
      </c>
      <c r="H139" s="3">
        <f t="shared" si="16"/>
        <v>4.3039440198739953E-2</v>
      </c>
      <c r="I139" s="3">
        <f t="shared" si="17"/>
        <v>-0.10817677092350941</v>
      </c>
      <c r="J139" s="3">
        <f t="shared" si="18"/>
        <v>0.47720871683815747</v>
      </c>
      <c r="K139" s="3">
        <f t="shared" si="19"/>
        <v>9.4193410095545022E-2</v>
      </c>
      <c r="L139" s="3">
        <f t="shared" si="20"/>
        <v>0.50313387820220057</v>
      </c>
      <c r="M139" s="3"/>
      <c r="N139" s="3"/>
    </row>
    <row r="140" spans="2:14" x14ac:dyDescent="0.35">
      <c r="B140" s="1">
        <v>45444</v>
      </c>
      <c r="C140" s="2">
        <v>101.58723506358848</v>
      </c>
      <c r="D140" s="2">
        <v>104.61244110198558</v>
      </c>
      <c r="F140" s="1">
        <f t="shared" si="14"/>
        <v>45444</v>
      </c>
      <c r="G140" s="3">
        <f t="shared" si="15"/>
        <v>-0.34102062857877513</v>
      </c>
      <c r="H140" s="3">
        <f t="shared" si="16"/>
        <v>0.1724486776783607</v>
      </c>
      <c r="I140" s="3">
        <f t="shared" si="17"/>
        <v>-0.10817677092350941</v>
      </c>
      <c r="J140" s="3">
        <f t="shared" si="18"/>
        <v>0.47720871683815747</v>
      </c>
      <c r="K140" s="3">
        <f t="shared" si="19"/>
        <v>9.4193410095545022E-2</v>
      </c>
      <c r="L140" s="3">
        <f t="shared" si="20"/>
        <v>0.50313387820220057</v>
      </c>
      <c r="M140" s="3"/>
      <c r="N140" s="3"/>
    </row>
    <row r="141" spans="2:14" x14ac:dyDescent="0.35">
      <c r="B141" s="1">
        <v>45474</v>
      </c>
      <c r="C141" s="2">
        <v>102.27147595461706</v>
      </c>
      <c r="D141" s="2">
        <v>105.06273546838241</v>
      </c>
      <c r="F141" s="1">
        <f t="shared" si="14"/>
        <v>45474</v>
      </c>
      <c r="G141" s="3">
        <f t="shared" si="15"/>
        <v>0.67355006817567187</v>
      </c>
      <c r="H141" s="3">
        <f t="shared" si="16"/>
        <v>0.43044054956891387</v>
      </c>
      <c r="I141" s="3">
        <f t="shared" si="17"/>
        <v>-0.10817677092350941</v>
      </c>
      <c r="J141" s="3">
        <f t="shared" si="18"/>
        <v>0.47720871683815747</v>
      </c>
      <c r="K141" s="3">
        <f t="shared" si="19"/>
        <v>9.4193410095545022E-2</v>
      </c>
      <c r="L141" s="3">
        <f t="shared" si="20"/>
        <v>0.50313387820220057</v>
      </c>
      <c r="M141" s="3"/>
      <c r="N141" s="3"/>
    </row>
    <row r="142" spans="2:14" x14ac:dyDescent="0.35">
      <c r="B142" s="1">
        <v>45505</v>
      </c>
      <c r="C142" s="2">
        <v>102.50648598509144</v>
      </c>
      <c r="D142" s="2">
        <v>105.3972897590138</v>
      </c>
      <c r="F142" s="1">
        <f t="shared" si="14"/>
        <v>45505</v>
      </c>
      <c r="G142" s="3">
        <f t="shared" si="15"/>
        <v>0.22979039686362057</v>
      </c>
      <c r="H142" s="3">
        <f t="shared" si="16"/>
        <v>0.31843287645226326</v>
      </c>
      <c r="I142" s="3">
        <f t="shared" si="17"/>
        <v>-0.10817677092350941</v>
      </c>
      <c r="J142" s="3">
        <f t="shared" si="18"/>
        <v>0.47720871683815747</v>
      </c>
      <c r="K142" s="3">
        <f t="shared" si="19"/>
        <v>9.4193410095545022E-2</v>
      </c>
      <c r="L142" s="3">
        <f t="shared" si="20"/>
        <v>0.50313387820220057</v>
      </c>
      <c r="M142" s="3"/>
      <c r="N142" s="3"/>
    </row>
    <row r="143" spans="2:14" x14ac:dyDescent="0.35">
      <c r="B143" s="1">
        <v>45536</v>
      </c>
      <c r="C143" s="2">
        <v>102.66807840544833</v>
      </c>
      <c r="D143" s="2">
        <v>105.73785835412828</v>
      </c>
      <c r="F143" s="1">
        <f t="shared" si="14"/>
        <v>45536</v>
      </c>
      <c r="G143" s="3">
        <f t="shared" si="15"/>
        <v>0.15764116660909622</v>
      </c>
      <c r="H143" s="3">
        <f t="shared" si="16"/>
        <v>0.32312841809611825</v>
      </c>
      <c r="I143" s="3">
        <f t="shared" si="17"/>
        <v>-0.10817677092350941</v>
      </c>
      <c r="J143" s="3">
        <f t="shared" si="18"/>
        <v>0.47720871683815747</v>
      </c>
      <c r="K143" s="3">
        <f t="shared" si="19"/>
        <v>9.4193410095545022E-2</v>
      </c>
      <c r="L143" s="3">
        <f t="shared" si="20"/>
        <v>0.50313387820220057</v>
      </c>
      <c r="M143" s="3"/>
      <c r="N143" s="3"/>
    </row>
    <row r="144" spans="2:14" x14ac:dyDescent="0.35">
      <c r="B144" s="1">
        <v>45566</v>
      </c>
      <c r="C144" s="2">
        <v>103.49678138266161</v>
      </c>
      <c r="D144" s="2">
        <v>106.34692337312188</v>
      </c>
      <c r="F144" s="1">
        <f t="shared" si="14"/>
        <v>45566</v>
      </c>
      <c r="G144" s="3">
        <f t="shared" si="15"/>
        <v>0.80716712544344205</v>
      </c>
      <c r="H144" s="3">
        <f t="shared" si="16"/>
        <v>0.57601414334851597</v>
      </c>
      <c r="I144" s="3">
        <f t="shared" si="17"/>
        <v>-0.10817677092350941</v>
      </c>
      <c r="J144" s="3">
        <f t="shared" si="18"/>
        <v>0.47720871683815747</v>
      </c>
      <c r="K144" s="3">
        <f t="shared" si="19"/>
        <v>9.4193410095545022E-2</v>
      </c>
      <c r="L144" s="3">
        <f t="shared" si="20"/>
        <v>0.50313387820220057</v>
      </c>
      <c r="M144" s="3"/>
      <c r="N144" s="3"/>
    </row>
    <row r="145" spans="2:14" x14ac:dyDescent="0.35">
      <c r="B145" s="1">
        <v>45597</v>
      </c>
      <c r="C145" s="2">
        <v>103.67318097925474</v>
      </c>
      <c r="D145" s="2">
        <v>106.89879296173012</v>
      </c>
      <c r="F145" s="1">
        <f t="shared" si="14"/>
        <v>45597</v>
      </c>
      <c r="G145" s="3">
        <f t="shared" si="15"/>
        <v>0.17043969313492369</v>
      </c>
      <c r="H145" s="3">
        <f t="shared" si="16"/>
        <v>0.51893329031436508</v>
      </c>
      <c r="I145" s="3">
        <f t="shared" si="17"/>
        <v>-0.10817677092350941</v>
      </c>
      <c r="J145" s="3">
        <f t="shared" si="18"/>
        <v>0.47720871683815747</v>
      </c>
      <c r="K145" s="3">
        <f t="shared" si="19"/>
        <v>9.4193410095545022E-2</v>
      </c>
      <c r="L145" s="3">
        <f t="shared" si="20"/>
        <v>0.50313387820220057</v>
      </c>
      <c r="M145" s="3"/>
      <c r="N145" s="3"/>
    </row>
    <row r="146" spans="2:14" x14ac:dyDescent="0.35">
      <c r="B146" s="1">
        <v>45627</v>
      </c>
      <c r="C146" s="2">
        <v>102.89620299038191</v>
      </c>
      <c r="D146" s="2">
        <v>107.14726578026313</v>
      </c>
      <c r="F146" s="1">
        <f t="shared" si="14"/>
        <v>45627</v>
      </c>
      <c r="G146" s="3">
        <f t="shared" si="15"/>
        <v>-0.74944935761959641</v>
      </c>
      <c r="H146" s="3">
        <f t="shared" si="16"/>
        <v>0.23243744073140249</v>
      </c>
      <c r="I146" s="3">
        <f t="shared" si="17"/>
        <v>-0.10817677092350941</v>
      </c>
      <c r="J146" s="3">
        <f t="shared" si="18"/>
        <v>0.47720871683815747</v>
      </c>
      <c r="K146" s="3">
        <f t="shared" si="19"/>
        <v>9.4193410095545022E-2</v>
      </c>
      <c r="L146" s="3">
        <f t="shared" si="20"/>
        <v>0.50313387820220057</v>
      </c>
      <c r="M146" s="3"/>
      <c r="N146" s="3"/>
    </row>
    <row r="147" spans="2:14" x14ac:dyDescent="0.35">
      <c r="B147" s="1">
        <v>45658</v>
      </c>
      <c r="C147" s="2">
        <v>103.74263479754079</v>
      </c>
      <c r="D147" s="2">
        <v>107.76527931367782</v>
      </c>
      <c r="F147" s="1">
        <f t="shared" si="14"/>
        <v>45658</v>
      </c>
      <c r="G147" s="3">
        <f t="shared" si="15"/>
        <v>0.82260742627985906</v>
      </c>
      <c r="H147" s="3">
        <f t="shared" si="16"/>
        <v>0.57678889789134757</v>
      </c>
      <c r="I147" s="3">
        <f t="shared" si="17"/>
        <v>-0.10817677092350941</v>
      </c>
      <c r="J147" s="3">
        <f t="shared" si="18"/>
        <v>0.47720871683815747</v>
      </c>
      <c r="K147" s="3">
        <f t="shared" si="19"/>
        <v>9.4193410095545022E-2</v>
      </c>
      <c r="L147" s="3">
        <f t="shared" si="20"/>
        <v>0.50313387820220057</v>
      </c>
      <c r="M147" s="3"/>
      <c r="N147" s="3"/>
    </row>
    <row r="148" spans="2:14" x14ac:dyDescent="0.35">
      <c r="B148" s="1">
        <v>45689</v>
      </c>
      <c r="C148" s="2">
        <v>103.98034449644827</v>
      </c>
      <c r="D148" s="2">
        <v>108.15810520540101</v>
      </c>
      <c r="F148" s="1">
        <f t="shared" si="14"/>
        <v>45689</v>
      </c>
      <c r="G148" s="3">
        <f t="shared" si="15"/>
        <v>0.22913404828341299</v>
      </c>
      <c r="H148" s="3">
        <f t="shared" si="16"/>
        <v>0.36451990309399207</v>
      </c>
      <c r="I148" s="3">
        <f t="shared" si="17"/>
        <v>-0.10817677092350941</v>
      </c>
      <c r="J148" s="3">
        <f t="shared" si="18"/>
        <v>0.47720871683815747</v>
      </c>
      <c r="K148" s="3">
        <f t="shared" si="19"/>
        <v>9.4193410095545022E-2</v>
      </c>
      <c r="L148" s="3">
        <f t="shared" si="20"/>
        <v>0.50313387820220057</v>
      </c>
      <c r="M148" s="3"/>
      <c r="N148" s="3"/>
    </row>
    <row r="149" spans="2:14" x14ac:dyDescent="0.35">
      <c r="B149" s="1">
        <v>45717</v>
      </c>
      <c r="C149" s="2">
        <v>104.58782627810038</v>
      </c>
      <c r="D149" s="2">
        <v>108.78858829089212</v>
      </c>
      <c r="F149" s="1">
        <f t="shared" si="14"/>
        <v>45717</v>
      </c>
      <c r="G149" s="3">
        <f t="shared" si="15"/>
        <v>0.58422751395372075</v>
      </c>
      <c r="H149" s="3">
        <f t="shared" si="16"/>
        <v>0.5829272658704383</v>
      </c>
      <c r="I149" s="3">
        <f t="shared" si="17"/>
        <v>-0.10817677092350941</v>
      </c>
      <c r="J149" s="3">
        <f t="shared" si="18"/>
        <v>0.47720871683815747</v>
      </c>
      <c r="K149" s="3">
        <f t="shared" si="19"/>
        <v>9.4193410095545022E-2</v>
      </c>
      <c r="L149" s="3">
        <f t="shared" si="20"/>
        <v>0.50313387820220057</v>
      </c>
      <c r="M149" s="3"/>
      <c r="N149" s="3"/>
    </row>
    <row r="150" spans="2:14" x14ac:dyDescent="0.35">
      <c r="B150" s="1">
        <v>45748</v>
      </c>
      <c r="C150" s="2">
        <v>104.78645310596237</v>
      </c>
      <c r="D150" s="2">
        <v>109.22130578353575</v>
      </c>
      <c r="F150" s="1">
        <f t="shared" si="14"/>
        <v>45748</v>
      </c>
      <c r="G150" s="3">
        <f t="shared" si="15"/>
        <v>0.18991390769880923</v>
      </c>
      <c r="H150" s="3">
        <f t="shared" si="16"/>
        <v>0.39776000354612506</v>
      </c>
      <c r="I150" s="3">
        <f t="shared" si="17"/>
        <v>-0.10817677092350941</v>
      </c>
      <c r="J150" s="3">
        <f t="shared" si="18"/>
        <v>0.47720871683815747</v>
      </c>
      <c r="K150" s="3">
        <f t="shared" si="19"/>
        <v>9.4193410095545022E-2</v>
      </c>
      <c r="L150" s="3">
        <f t="shared" si="20"/>
        <v>0.50313387820220057</v>
      </c>
      <c r="M150" s="3"/>
      <c r="N150" s="3"/>
    </row>
    <row r="151" spans="2:14" x14ac:dyDescent="0.35">
      <c r="B151" s="1">
        <v>45778</v>
      </c>
      <c r="C151" s="2">
        <v>105.14322868630562</v>
      </c>
      <c r="D151" s="2">
        <v>109.44335940108778</v>
      </c>
      <c r="F151" s="1">
        <f t="shared" si="14"/>
        <v>45778</v>
      </c>
      <c r="G151" s="3">
        <f t="shared" si="15"/>
        <v>0.3404787257971833</v>
      </c>
      <c r="H151" s="3">
        <f t="shared" si="16"/>
        <v>0.20330613698402544</v>
      </c>
      <c r="I151" s="3">
        <f t="shared" si="17"/>
        <v>-0.10817677092350941</v>
      </c>
      <c r="J151" s="3">
        <f t="shared" si="18"/>
        <v>0.47720871683815747</v>
      </c>
      <c r="K151" s="3">
        <f t="shared" si="19"/>
        <v>9.4193410095545022E-2</v>
      </c>
      <c r="L151" s="3">
        <f t="shared" si="20"/>
        <v>0.50313387820220057</v>
      </c>
      <c r="M151" s="3"/>
      <c r="N151" s="3"/>
    </row>
    <row r="152" spans="2:14" x14ac:dyDescent="0.35">
      <c r="B152" s="1">
        <v>45809</v>
      </c>
      <c r="C152" s="2">
        <v>103.88910551102745</v>
      </c>
      <c r="D152" s="2">
        <v>109.88802253079754</v>
      </c>
      <c r="F152" s="1">
        <f t="shared" si="14"/>
        <v>45809</v>
      </c>
      <c r="G152" s="3">
        <f t="shared" si="15"/>
        <v>-1.1927759789646899</v>
      </c>
      <c r="H152" s="3">
        <f t="shared" si="16"/>
        <v>0.40629521255846157</v>
      </c>
      <c r="I152" s="3">
        <f t="shared" si="17"/>
        <v>-0.10817677092350941</v>
      </c>
      <c r="J152" s="3">
        <f t="shared" si="18"/>
        <v>0.47720871683815747</v>
      </c>
      <c r="K152" s="3">
        <f t="shared" si="19"/>
        <v>9.4193410095545022E-2</v>
      </c>
      <c r="L152" s="3">
        <f t="shared" si="20"/>
        <v>0.50313387820220057</v>
      </c>
      <c r="M152" s="3"/>
      <c r="N152" s="3"/>
    </row>
    <row r="153" spans="2:14" x14ac:dyDescent="0.35">
      <c r="B153" s="1">
        <v>45839</v>
      </c>
      <c r="C153" s="2">
        <v>104.79054868376105</v>
      </c>
      <c r="D153" s="2">
        <v>110.31279631428384</v>
      </c>
      <c r="F153" s="1">
        <f t="shared" si="14"/>
        <v>45839</v>
      </c>
      <c r="G153" s="3">
        <f t="shared" si="15"/>
        <v>0.86769750138806501</v>
      </c>
      <c r="H153" s="3">
        <f t="shared" si="16"/>
        <v>0.38655148550630258</v>
      </c>
      <c r="I153" s="3">
        <f t="shared" si="17"/>
        <v>-0.10817677092350941</v>
      </c>
      <c r="J153" s="3">
        <f t="shared" si="18"/>
        <v>0.47720871683815747</v>
      </c>
      <c r="K153" s="3">
        <f t="shared" si="19"/>
        <v>9.4193410095545022E-2</v>
      </c>
      <c r="L153" s="3">
        <f t="shared" si="20"/>
        <v>0.50313387820220057</v>
      </c>
      <c r="M153" s="3"/>
      <c r="N153" s="3"/>
    </row>
    <row r="154" spans="2:14" x14ac:dyDescent="0.35">
      <c r="B154" s="1">
        <v>45870</v>
      </c>
      <c r="C154" s="2">
        <v>104.83721802738192</v>
      </c>
      <c r="D154" s="2">
        <v>110.46778523820349</v>
      </c>
      <c r="F154" s="1">
        <f t="shared" si="14"/>
        <v>45870</v>
      </c>
      <c r="G154" s="3">
        <f t="shared" si="15"/>
        <v>4.4535832865719271E-2</v>
      </c>
      <c r="H154" s="3">
        <f t="shared" si="16"/>
        <v>0.14049949697411535</v>
      </c>
      <c r="I154" s="3">
        <f t="shared" si="17"/>
        <v>-0.10817677092350941</v>
      </c>
      <c r="J154" s="3">
        <f t="shared" si="18"/>
        <v>0.47720871683815747</v>
      </c>
      <c r="K154" s="3">
        <f t="shared" si="19"/>
        <v>9.4193410095545022E-2</v>
      </c>
      <c r="L154" s="3">
        <f t="shared" si="20"/>
        <v>0.50313387820220057</v>
      </c>
      <c r="M154" s="3"/>
      <c r="N154" s="3"/>
    </row>
    <row r="155" spans="2:14" x14ac:dyDescent="0.35">
      <c r="B155" s="1">
        <v>45901</v>
      </c>
      <c r="C155" s="2">
        <v>105.54071505673265</v>
      </c>
      <c r="D155" s="2">
        <v>110.82830246285222</v>
      </c>
      <c r="F155" s="1">
        <f t="shared" si="14"/>
        <v>45901</v>
      </c>
      <c r="G155" s="3">
        <f t="shared" si="15"/>
        <v>0.67103748324090873</v>
      </c>
      <c r="H155" s="3">
        <f t="shared" si="16"/>
        <v>0.32635507616210191</v>
      </c>
      <c r="I155" s="3">
        <f t="shared" si="17"/>
        <v>-0.10817677092350941</v>
      </c>
      <c r="J155" s="3">
        <f t="shared" si="18"/>
        <v>0.47720871683815747</v>
      </c>
      <c r="K155" s="3">
        <f t="shared" si="19"/>
        <v>9.4193410095545022E-2</v>
      </c>
      <c r="L155" s="3">
        <f t="shared" si="20"/>
        <v>0.50313387820220057</v>
      </c>
      <c r="M155" s="3"/>
      <c r="N155" s="3"/>
    </row>
    <row r="156" spans="2:14" x14ac:dyDescent="0.35">
      <c r="B156" s="1">
        <v>45931</v>
      </c>
      <c r="C156" s="2">
        <v>105.2949561807454</v>
      </c>
      <c r="D156" s="2">
        <v>111.13358860245884</v>
      </c>
      <c r="F156" s="1">
        <f>+B156</f>
        <v>45931</v>
      </c>
      <c r="G156" s="3">
        <f t="shared" si="15"/>
        <v>-0.23285693663828511</v>
      </c>
      <c r="H156" s="3">
        <f t="shared" si="16"/>
        <v>0.27545864442789991</v>
      </c>
      <c r="I156" s="3">
        <f t="shared" si="17"/>
        <v>-0.10817677092350941</v>
      </c>
      <c r="J156" s="3">
        <f t="shared" si="18"/>
        <v>0.47720871683815747</v>
      </c>
      <c r="K156" s="3">
        <f t="shared" si="19"/>
        <v>9.4193410095545022E-2</v>
      </c>
      <c r="L156" s="3">
        <f t="shared" si="20"/>
        <v>0.50313387820220057</v>
      </c>
      <c r="M156" s="3"/>
      <c r="N156" s="3"/>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FF89E5-D65F-4045-BDCC-5603EF21C137}">
  <dimension ref="A1:P194"/>
  <sheetViews>
    <sheetView showGridLines="0" tabSelected="1" zoomScaleNormal="100" workbookViewId="0">
      <selection activeCell="J25" sqref="J25"/>
    </sheetView>
  </sheetViews>
  <sheetFormatPr baseColWidth="10" defaultRowHeight="14.5" x14ac:dyDescent="0.35"/>
  <cols>
    <col min="2" max="2" width="9.90625" bestFit="1" customWidth="1"/>
    <col min="3" max="3" width="11.81640625" bestFit="1" customWidth="1"/>
    <col min="4" max="5" width="13.90625" bestFit="1" customWidth="1"/>
    <col min="6" max="7" width="16" bestFit="1" customWidth="1"/>
  </cols>
  <sheetData>
    <row r="1" spans="1:16" x14ac:dyDescent="0.35">
      <c r="A1" s="12" t="s">
        <v>11</v>
      </c>
      <c r="B1" s="12" t="s">
        <v>12</v>
      </c>
      <c r="C1" s="12" t="s">
        <v>13</v>
      </c>
      <c r="D1" s="12" t="s">
        <v>14</v>
      </c>
      <c r="E1" s="12" t="s">
        <v>15</v>
      </c>
      <c r="F1" s="12" t="s">
        <v>16</v>
      </c>
      <c r="G1" s="12" t="s">
        <v>17</v>
      </c>
      <c r="J1" s="8" t="s">
        <v>18</v>
      </c>
      <c r="K1" s="9"/>
      <c r="L1" s="9"/>
      <c r="M1" s="9"/>
    </row>
    <row r="2" spans="1:16" x14ac:dyDescent="0.35">
      <c r="A2" s="16">
        <v>40179</v>
      </c>
      <c r="B2" s="13">
        <v>-0.78139850526375199</v>
      </c>
      <c r="C2" s="13">
        <v>2.1921189187768135</v>
      </c>
      <c r="D2" s="13">
        <v>-0.16283510176116067</v>
      </c>
      <c r="E2" s="13">
        <v>0.45526045155621947</v>
      </c>
      <c r="F2" s="13">
        <v>0.10212918587814386</v>
      </c>
      <c r="G2" s="13">
        <v>0.52668843566168</v>
      </c>
      <c r="J2" s="9" t="s">
        <v>19</v>
      </c>
      <c r="K2" s="9"/>
      <c r="L2" s="9"/>
      <c r="M2" s="9"/>
    </row>
    <row r="3" spans="1:16" x14ac:dyDescent="0.35">
      <c r="A3" s="16">
        <v>40210</v>
      </c>
      <c r="B3" s="13">
        <v>-0.13246377733230474</v>
      </c>
      <c r="C3" s="13">
        <v>0.43667911312887497</v>
      </c>
      <c r="D3" s="13">
        <v>-0.16283510176116067</v>
      </c>
      <c r="E3" s="13">
        <v>0.45526045155621947</v>
      </c>
      <c r="F3" s="13">
        <v>0.10212918587814386</v>
      </c>
      <c r="G3" s="13">
        <v>0.52668843566168</v>
      </c>
      <c r="J3" s="10" t="s">
        <v>20</v>
      </c>
      <c r="K3" s="10"/>
      <c r="L3" s="9"/>
      <c r="M3" s="9"/>
    </row>
    <row r="4" spans="1:16" x14ac:dyDescent="0.35">
      <c r="A4" s="16">
        <v>40238</v>
      </c>
      <c r="B4" s="13">
        <v>0.24012990213574881</v>
      </c>
      <c r="C4" s="13">
        <v>-0.10711834779320384</v>
      </c>
      <c r="D4" s="13">
        <v>-0.16283510176116067</v>
      </c>
      <c r="E4" s="13">
        <v>0.45526045155621947</v>
      </c>
      <c r="F4" s="13">
        <v>0.10212918587814386</v>
      </c>
      <c r="G4" s="13">
        <v>0.52668843566168</v>
      </c>
      <c r="J4" s="10"/>
      <c r="K4" s="10"/>
      <c r="L4" s="9"/>
      <c r="M4" s="9"/>
    </row>
    <row r="5" spans="1:16" x14ac:dyDescent="0.35">
      <c r="A5" s="16">
        <v>40269</v>
      </c>
      <c r="B5" s="13">
        <v>-0.16162374785311329</v>
      </c>
      <c r="C5" s="13">
        <v>0.49557634670192385</v>
      </c>
      <c r="D5" s="13">
        <v>-0.16283510176116067</v>
      </c>
      <c r="E5" s="13">
        <v>0.45526045155621947</v>
      </c>
      <c r="F5" s="13">
        <v>0.10212918587814386</v>
      </c>
      <c r="G5" s="13">
        <v>0.52668843566168</v>
      </c>
      <c r="J5" s="10"/>
      <c r="K5" s="10"/>
      <c r="L5" s="9"/>
      <c r="M5" s="9"/>
    </row>
    <row r="6" spans="1:16" x14ac:dyDescent="0.35">
      <c r="A6" s="16">
        <v>40299</v>
      </c>
      <c r="B6" s="13">
        <v>-1.7467894150399843E-2</v>
      </c>
      <c r="C6" s="13">
        <v>0.52456427283624407</v>
      </c>
      <c r="D6" s="13">
        <v>-0.16283510176116067</v>
      </c>
      <c r="E6" s="13">
        <v>0.45526045155621947</v>
      </c>
      <c r="F6" s="13">
        <v>0.10212918587814386</v>
      </c>
      <c r="G6" s="13">
        <v>0.52668843566168</v>
      </c>
      <c r="J6" s="10"/>
      <c r="K6" s="10"/>
      <c r="L6" s="9"/>
      <c r="M6" s="9"/>
    </row>
    <row r="7" spans="1:16" x14ac:dyDescent="0.35">
      <c r="A7" s="16">
        <v>40330</v>
      </c>
      <c r="B7" s="13">
        <v>2.7660588259450947E-2</v>
      </c>
      <c r="C7" s="13">
        <v>0.58336882681176405</v>
      </c>
      <c r="D7" s="13">
        <v>-0.16283510176116067</v>
      </c>
      <c r="E7" s="13">
        <v>0.45526045155621947</v>
      </c>
      <c r="F7" s="13">
        <v>0.10212918587814386</v>
      </c>
      <c r="G7" s="13">
        <v>0.52668843566168</v>
      </c>
      <c r="J7" s="10"/>
      <c r="K7" s="10"/>
      <c r="L7" s="9"/>
      <c r="M7" s="9"/>
    </row>
    <row r="8" spans="1:16" x14ac:dyDescent="0.35">
      <c r="A8" s="16">
        <v>40360</v>
      </c>
      <c r="B8" s="13">
        <v>-0.28761937951979633</v>
      </c>
      <c r="C8" s="13">
        <v>1.9147344328559512</v>
      </c>
      <c r="D8" s="13">
        <v>-0.16283510176116067</v>
      </c>
      <c r="E8" s="13">
        <v>0.45526045155621947</v>
      </c>
      <c r="F8" s="13">
        <v>0.10212918587814386</v>
      </c>
      <c r="G8" s="13">
        <v>0.52668843566168</v>
      </c>
      <c r="J8" s="10"/>
      <c r="K8" s="10"/>
      <c r="L8" s="9"/>
      <c r="M8" s="9"/>
    </row>
    <row r="9" spans="1:16" x14ac:dyDescent="0.35">
      <c r="A9" s="16">
        <v>40391</v>
      </c>
      <c r="B9" s="13">
        <v>0.39091781220594157</v>
      </c>
      <c r="C9" s="13">
        <v>-1.104466200299143</v>
      </c>
      <c r="D9" s="13">
        <v>-0.16283510176116067</v>
      </c>
      <c r="E9" s="13">
        <v>0.45526045155621947</v>
      </c>
      <c r="F9" s="13">
        <v>0.10212918587814386</v>
      </c>
      <c r="G9" s="13">
        <v>0.52668843566168</v>
      </c>
      <c r="J9" s="10"/>
      <c r="K9" s="10"/>
      <c r="L9" s="9"/>
      <c r="M9" s="9"/>
    </row>
    <row r="10" spans="1:16" x14ac:dyDescent="0.35">
      <c r="A10" s="16">
        <v>40422</v>
      </c>
      <c r="B10" s="13">
        <v>0.61776011660130337</v>
      </c>
      <c r="C10" s="13">
        <v>0.49358999939845205</v>
      </c>
      <c r="D10" s="13">
        <v>-0.16283510176116067</v>
      </c>
      <c r="E10" s="13">
        <v>0.45526045155621947</v>
      </c>
      <c r="F10" s="13">
        <v>0.10212918587814386</v>
      </c>
      <c r="G10" s="13">
        <v>0.52668843566168</v>
      </c>
      <c r="J10" s="10"/>
      <c r="K10" s="10"/>
      <c r="L10" s="9"/>
      <c r="M10" s="9"/>
    </row>
    <row r="11" spans="1:16" x14ac:dyDescent="0.35">
      <c r="A11" s="16">
        <v>40452</v>
      </c>
      <c r="B11" s="13">
        <v>-3.0486375210614369E-4</v>
      </c>
      <c r="C11" s="13">
        <v>3.2635842828511841E-2</v>
      </c>
      <c r="D11" s="13">
        <v>-0.16283510176116067</v>
      </c>
      <c r="E11" s="13">
        <v>0.45526045155621947</v>
      </c>
      <c r="F11" s="13">
        <v>0.10212918587814386</v>
      </c>
      <c r="G11" s="13">
        <v>0.52668843566168</v>
      </c>
      <c r="J11" s="10"/>
      <c r="K11" s="10"/>
      <c r="L11" s="9"/>
      <c r="M11" s="9"/>
    </row>
    <row r="12" spans="1:16" x14ac:dyDescent="0.35">
      <c r="A12" s="16">
        <v>40483</v>
      </c>
      <c r="B12" s="13">
        <v>-0.32262040767405153</v>
      </c>
      <c r="C12" s="13">
        <v>7.6825603652423524E-2</v>
      </c>
      <c r="D12" s="13">
        <v>-0.16283510176116067</v>
      </c>
      <c r="E12" s="13">
        <v>0.45526045155621947</v>
      </c>
      <c r="F12" s="13">
        <v>0.10212918587814386</v>
      </c>
      <c r="G12" s="13">
        <v>0.52668843566168</v>
      </c>
      <c r="J12" s="10"/>
      <c r="K12" s="10"/>
      <c r="L12" s="9"/>
      <c r="M12" s="9"/>
    </row>
    <row r="13" spans="1:16" x14ac:dyDescent="0.35">
      <c r="A13" s="16">
        <v>40513</v>
      </c>
      <c r="B13" s="13">
        <v>-0.42987052488669519</v>
      </c>
      <c r="C13" s="13">
        <v>0.83676308992417603</v>
      </c>
      <c r="D13" s="13">
        <v>-0.16283510176116067</v>
      </c>
      <c r="E13" s="13">
        <v>0.45526045155621947</v>
      </c>
      <c r="F13" s="13">
        <v>0.10212918587814386</v>
      </c>
      <c r="G13" s="13">
        <v>0.52668843566168</v>
      </c>
      <c r="J13" s="10"/>
      <c r="K13" s="10"/>
      <c r="L13" s="9"/>
      <c r="M13" s="9"/>
    </row>
    <row r="14" spans="1:16" x14ac:dyDescent="0.35">
      <c r="A14" s="16">
        <v>40544</v>
      </c>
      <c r="B14" s="13">
        <v>-0.5020779460921716</v>
      </c>
      <c r="C14" s="13">
        <v>0.49759293767206714</v>
      </c>
      <c r="D14" s="13">
        <v>-0.16283510176116067</v>
      </c>
      <c r="E14" s="13">
        <v>0.45526045155621947</v>
      </c>
      <c r="F14" s="13">
        <v>0.10212918587814386</v>
      </c>
      <c r="G14" s="13">
        <v>0.52668843566168</v>
      </c>
      <c r="J14" s="10"/>
      <c r="K14" s="10"/>
      <c r="L14" s="9"/>
      <c r="M14" s="9"/>
    </row>
    <row r="15" spans="1:16" x14ac:dyDescent="0.35">
      <c r="A15" s="16">
        <v>40575</v>
      </c>
      <c r="B15" s="13">
        <v>0.19932992584861609</v>
      </c>
      <c r="C15" s="13">
        <v>0.32255324328949087</v>
      </c>
      <c r="D15" s="13">
        <v>-0.16283510176116067</v>
      </c>
      <c r="E15" s="13">
        <v>0.45526045155621947</v>
      </c>
      <c r="F15" s="13">
        <v>0.10212918587814386</v>
      </c>
      <c r="G15" s="13">
        <v>0.52668843566168</v>
      </c>
      <c r="J15" s="10"/>
      <c r="K15" s="10"/>
      <c r="L15" s="9"/>
      <c r="M15" s="9"/>
    </row>
    <row r="16" spans="1:16" ht="26.4" customHeight="1" x14ac:dyDescent="0.35">
      <c r="A16" s="16">
        <v>40603</v>
      </c>
      <c r="B16" s="13">
        <v>0.42562397554802089</v>
      </c>
      <c r="C16" s="13">
        <v>0.71745721040817045</v>
      </c>
      <c r="D16" s="13">
        <v>-0.16283510176116067</v>
      </c>
      <c r="E16" s="13">
        <v>0.45526045155621947</v>
      </c>
      <c r="F16" s="13">
        <v>0.10212918587814386</v>
      </c>
      <c r="G16" s="13">
        <v>0.52668843566168</v>
      </c>
      <c r="J16" s="17" t="s">
        <v>21</v>
      </c>
      <c r="K16" s="17"/>
      <c r="L16" s="17"/>
      <c r="M16" s="17"/>
      <c r="N16" s="17"/>
      <c r="O16" s="17"/>
      <c r="P16" s="17"/>
    </row>
    <row r="17" spans="1:15" x14ac:dyDescent="0.35">
      <c r="A17" s="16">
        <v>40634</v>
      </c>
      <c r="B17" s="13">
        <v>0.11005446518581152</v>
      </c>
      <c r="C17" s="13">
        <v>0.16704432547571457</v>
      </c>
      <c r="D17" s="13">
        <v>-0.16283510176116067</v>
      </c>
      <c r="E17" s="13">
        <v>0.45526045155621947</v>
      </c>
      <c r="F17" s="13">
        <v>0.10212918587814386</v>
      </c>
      <c r="G17" s="13">
        <v>0.52668843566168</v>
      </c>
      <c r="J17" s="17" t="s">
        <v>22</v>
      </c>
      <c r="K17" s="17"/>
      <c r="L17" s="17"/>
      <c r="M17" s="17"/>
      <c r="N17" s="17"/>
      <c r="O17" s="7"/>
    </row>
    <row r="18" spans="1:15" ht="14.4" customHeight="1" x14ac:dyDescent="0.35">
      <c r="A18" s="16">
        <v>40664</v>
      </c>
      <c r="B18" s="13">
        <v>0.40821497626181724</v>
      </c>
      <c r="C18" s="13">
        <v>0.22315424986796017</v>
      </c>
      <c r="D18" s="13">
        <v>-0.16283510176116067</v>
      </c>
      <c r="E18" s="13">
        <v>0.45526045155621947</v>
      </c>
      <c r="F18" s="13">
        <v>0.10212918587814386</v>
      </c>
      <c r="G18" s="13">
        <v>0.52668843566168</v>
      </c>
      <c r="K18" s="7"/>
      <c r="L18" s="7"/>
      <c r="M18" s="7"/>
      <c r="N18" s="7"/>
      <c r="O18" s="7"/>
    </row>
    <row r="19" spans="1:15" x14ac:dyDescent="0.35">
      <c r="A19" s="16">
        <v>40695</v>
      </c>
      <c r="B19" s="13">
        <v>-0.16768051739335021</v>
      </c>
      <c r="C19" s="13">
        <v>0.38283284958575337</v>
      </c>
      <c r="D19" s="13">
        <v>-0.16283510176116067</v>
      </c>
      <c r="E19" s="13">
        <v>0.45526045155621947</v>
      </c>
      <c r="F19" s="13">
        <v>0.10212918587814386</v>
      </c>
      <c r="G19" s="13">
        <v>0.52668843566168</v>
      </c>
    </row>
    <row r="20" spans="1:15" x14ac:dyDescent="0.35">
      <c r="A20" s="16">
        <v>40725</v>
      </c>
      <c r="B20" s="13">
        <v>-7.7442651138454721E-2</v>
      </c>
      <c r="C20" s="13">
        <v>0.33332276403869798</v>
      </c>
      <c r="D20" s="13">
        <v>-0.16283510176116067</v>
      </c>
      <c r="E20" s="13">
        <v>0.45526045155621947</v>
      </c>
      <c r="F20" s="13">
        <v>0.10212918587814386</v>
      </c>
      <c r="G20" s="13">
        <v>0.52668843566168</v>
      </c>
    </row>
    <row r="21" spans="1:15" x14ac:dyDescent="0.35">
      <c r="A21" s="16">
        <v>40756</v>
      </c>
      <c r="B21" s="13">
        <v>0.15196819034910902</v>
      </c>
      <c r="C21" s="13">
        <v>0.25580880174740628</v>
      </c>
      <c r="D21" s="13">
        <v>-0.16283510176116067</v>
      </c>
      <c r="E21" s="13">
        <v>0.45526045155621947</v>
      </c>
      <c r="F21" s="13">
        <v>0.10212918587814386</v>
      </c>
      <c r="G21" s="13">
        <v>0.52668843566168</v>
      </c>
    </row>
    <row r="22" spans="1:15" x14ac:dyDescent="0.35">
      <c r="A22" s="16">
        <v>40787</v>
      </c>
      <c r="B22" s="13">
        <v>0.70128890744274486</v>
      </c>
      <c r="C22" s="13">
        <v>0.36944898055095621</v>
      </c>
      <c r="D22" s="13">
        <v>-0.16283510176116067</v>
      </c>
      <c r="E22" s="13">
        <v>0.45526045155621947</v>
      </c>
      <c r="F22" s="13">
        <v>0.10212918587814386</v>
      </c>
      <c r="G22" s="13">
        <v>0.52668843566168</v>
      </c>
    </row>
    <row r="23" spans="1:15" x14ac:dyDescent="0.35">
      <c r="A23" s="16">
        <v>40817</v>
      </c>
      <c r="B23" s="13">
        <v>0.51899482367541339</v>
      </c>
      <c r="C23" s="13">
        <v>0.33531795165910694</v>
      </c>
      <c r="D23" s="13">
        <v>-0.16283510176116067</v>
      </c>
      <c r="E23" s="13">
        <v>0.45526045155621947</v>
      </c>
      <c r="F23" s="13">
        <v>0.10212918587814386</v>
      </c>
      <c r="G23" s="13">
        <v>0.52668843566168</v>
      </c>
    </row>
    <row r="24" spans="1:15" x14ac:dyDescent="0.35">
      <c r="A24" s="16">
        <v>40848</v>
      </c>
      <c r="B24" s="13">
        <v>0.4578128671556243</v>
      </c>
      <c r="C24" s="13">
        <v>0.29376442650720946</v>
      </c>
      <c r="D24" s="13">
        <v>-0.16283510176116067</v>
      </c>
      <c r="E24" s="13">
        <v>0.45526045155621947</v>
      </c>
      <c r="F24" s="13">
        <v>0.10212918587814386</v>
      </c>
      <c r="G24" s="13">
        <v>0.52668843566168</v>
      </c>
    </row>
    <row r="25" spans="1:15" x14ac:dyDescent="0.35">
      <c r="A25" s="16">
        <v>40878</v>
      </c>
      <c r="B25" s="13">
        <v>0.2213832635155768</v>
      </c>
      <c r="C25" s="13">
        <v>1.1973111591184562</v>
      </c>
      <c r="D25" s="13">
        <v>-0.16283510176116067</v>
      </c>
      <c r="E25" s="13">
        <v>0.45526045155621947</v>
      </c>
      <c r="F25" s="13">
        <v>0.10212918587814386</v>
      </c>
      <c r="G25" s="13">
        <v>0.52668843566168</v>
      </c>
    </row>
    <row r="26" spans="1:15" x14ac:dyDescent="0.35">
      <c r="A26" s="16">
        <v>40909</v>
      </c>
      <c r="B26" s="13">
        <v>8.5866079180036081E-2</v>
      </c>
      <c r="C26" s="13">
        <v>0.27004587360781329</v>
      </c>
      <c r="D26" s="13">
        <v>-0.16283510176116067</v>
      </c>
      <c r="E26" s="13">
        <v>0.45526045155621947</v>
      </c>
      <c r="F26" s="13">
        <v>0.10212918587814386</v>
      </c>
      <c r="G26" s="13">
        <v>0.52668843566168</v>
      </c>
    </row>
    <row r="27" spans="1:15" x14ac:dyDescent="0.35">
      <c r="A27" s="16">
        <v>40940</v>
      </c>
      <c r="B27" s="13">
        <v>0.44212931521843757</v>
      </c>
      <c r="C27" s="13">
        <v>0.63322330975393015</v>
      </c>
      <c r="D27" s="13">
        <v>-0.16283510176116067</v>
      </c>
      <c r="E27" s="13">
        <v>0.45526045155621947</v>
      </c>
      <c r="F27" s="13">
        <v>0.10212918587814386</v>
      </c>
      <c r="G27" s="13">
        <v>0.52668843566168</v>
      </c>
    </row>
    <row r="28" spans="1:15" x14ac:dyDescent="0.35">
      <c r="A28" s="16">
        <v>40969</v>
      </c>
      <c r="B28" s="13">
        <v>0.39009848193521179</v>
      </c>
      <c r="C28" s="13">
        <v>6.4136329949391779E-2</v>
      </c>
      <c r="D28" s="13">
        <v>-0.16283510176116067</v>
      </c>
      <c r="E28" s="13">
        <v>0.45526045155621947</v>
      </c>
      <c r="F28" s="13">
        <v>0.10212918587814386</v>
      </c>
      <c r="G28" s="13">
        <v>0.52668843566168</v>
      </c>
    </row>
    <row r="29" spans="1:15" x14ac:dyDescent="0.35">
      <c r="A29" s="16">
        <v>41000</v>
      </c>
      <c r="B29" s="13">
        <v>-0.35124389891359442</v>
      </c>
      <c r="C29" s="13">
        <v>0.48364737999403928</v>
      </c>
      <c r="D29" s="13">
        <v>-0.16283510176116067</v>
      </c>
      <c r="E29" s="13">
        <v>0.45526045155621947</v>
      </c>
      <c r="F29" s="13">
        <v>0.10212918587814386</v>
      </c>
      <c r="G29" s="13">
        <v>0.52668843566168</v>
      </c>
    </row>
    <row r="30" spans="1:15" x14ac:dyDescent="0.35">
      <c r="A30" s="16">
        <v>41030</v>
      </c>
      <c r="B30" s="13">
        <v>-0.33437108306829089</v>
      </c>
      <c r="C30" s="13">
        <v>0.11734088372985241</v>
      </c>
      <c r="D30" s="13">
        <v>-0.16283510176116067</v>
      </c>
      <c r="E30" s="13">
        <v>0.45526045155621947</v>
      </c>
      <c r="F30" s="13">
        <v>0.10212918587814386</v>
      </c>
      <c r="G30" s="13">
        <v>0.52668843566168</v>
      </c>
    </row>
    <row r="31" spans="1:15" x14ac:dyDescent="0.35">
      <c r="A31" s="16">
        <v>41061</v>
      </c>
      <c r="B31" s="13">
        <v>-0.35804650001551863</v>
      </c>
      <c r="C31" s="13">
        <v>0.41199122800261989</v>
      </c>
      <c r="D31" s="13">
        <v>-0.16283510176116067</v>
      </c>
      <c r="E31" s="13">
        <v>0.45526045155621947</v>
      </c>
      <c r="F31" s="13">
        <v>0.10212918587814386</v>
      </c>
      <c r="G31" s="13">
        <v>0.52668843566168</v>
      </c>
    </row>
    <row r="32" spans="1:15" x14ac:dyDescent="0.35">
      <c r="A32" s="16">
        <v>41091</v>
      </c>
      <c r="B32" s="13">
        <v>1.600757320483126E-2</v>
      </c>
      <c r="C32" s="13">
        <v>0.49908579508584694</v>
      </c>
      <c r="D32" s="13">
        <v>-0.16283510176116067</v>
      </c>
      <c r="E32" s="13">
        <v>0.45526045155621947</v>
      </c>
      <c r="F32" s="13">
        <v>0.10212918587814386</v>
      </c>
      <c r="G32" s="13">
        <v>0.52668843566168</v>
      </c>
    </row>
    <row r="33" spans="1:9" x14ac:dyDescent="0.35">
      <c r="A33" s="16">
        <v>41122</v>
      </c>
      <c r="B33" s="13">
        <v>0.3412019075040007</v>
      </c>
      <c r="C33" s="13">
        <v>-0.53267116214399834</v>
      </c>
      <c r="D33" s="13">
        <v>-0.16283510176116067</v>
      </c>
      <c r="E33" s="13">
        <v>0.45526045155621947</v>
      </c>
      <c r="F33" s="13">
        <v>0.10212918587814386</v>
      </c>
      <c r="G33" s="13">
        <v>0.52668843566168</v>
      </c>
    </row>
    <row r="34" spans="1:9" x14ac:dyDescent="0.35">
      <c r="A34" s="16">
        <v>41153</v>
      </c>
      <c r="B34" s="13">
        <v>1.175075503205008</v>
      </c>
      <c r="C34" s="13">
        <v>0.51324771038900963</v>
      </c>
      <c r="D34" s="13">
        <v>-0.16283510176116067</v>
      </c>
      <c r="E34" s="13">
        <v>0.45526045155621947</v>
      </c>
      <c r="F34" s="13">
        <v>0.10212918587814386</v>
      </c>
      <c r="G34" s="13">
        <v>0.52668843566168</v>
      </c>
    </row>
    <row r="35" spans="1:9" x14ac:dyDescent="0.35">
      <c r="A35" s="16">
        <v>41183</v>
      </c>
      <c r="B35" s="13">
        <v>0.74803019934248027</v>
      </c>
      <c r="C35" s="13">
        <v>0.21335367980388753</v>
      </c>
      <c r="D35" s="13">
        <v>-0.16283510176116067</v>
      </c>
      <c r="E35" s="13">
        <v>0.45526045155621947</v>
      </c>
      <c r="F35" s="13">
        <v>0.10212918587814386</v>
      </c>
      <c r="G35" s="13">
        <v>0.52668843566168</v>
      </c>
    </row>
    <row r="36" spans="1:9" x14ac:dyDescent="0.35">
      <c r="A36" s="16">
        <v>41214</v>
      </c>
      <c r="B36" s="13">
        <v>-0.44038403391832048</v>
      </c>
      <c r="C36" s="13">
        <v>0.19024826631780911</v>
      </c>
      <c r="D36" s="13">
        <v>-0.16283510176116067</v>
      </c>
      <c r="E36" s="13">
        <v>0.45526045155621947</v>
      </c>
      <c r="F36" s="13">
        <v>0.10212918587814386</v>
      </c>
      <c r="G36" s="13">
        <v>0.52668843566168</v>
      </c>
    </row>
    <row r="37" spans="1:9" x14ac:dyDescent="0.35">
      <c r="A37" s="16">
        <v>41244</v>
      </c>
      <c r="B37" s="13">
        <v>-0.7170279845014278</v>
      </c>
      <c r="C37" s="13">
        <v>0.76558942927415785</v>
      </c>
      <c r="D37" s="13">
        <v>-0.16283510176116067</v>
      </c>
      <c r="E37" s="13">
        <v>0.45526045155621947</v>
      </c>
      <c r="F37" s="13">
        <v>0.10212918587814386</v>
      </c>
      <c r="G37" s="13">
        <v>0.52668843566168</v>
      </c>
    </row>
    <row r="38" spans="1:9" x14ac:dyDescent="0.35">
      <c r="A38" s="16">
        <v>41275</v>
      </c>
      <c r="B38" s="13">
        <v>7.1771631639734323E-2</v>
      </c>
      <c r="C38" s="13">
        <v>-6.8171589801863774E-2</v>
      </c>
      <c r="D38" s="13">
        <v>-0.16283510176116067</v>
      </c>
      <c r="E38" s="13">
        <v>0.45526045155621947</v>
      </c>
      <c r="F38" s="13">
        <v>0.10212918587814386</v>
      </c>
      <c r="G38" s="13">
        <v>0.52668843566168</v>
      </c>
      <c r="H38" s="3"/>
      <c r="I38" s="3"/>
    </row>
    <row r="39" spans="1:9" x14ac:dyDescent="0.35">
      <c r="A39" s="16">
        <v>41306</v>
      </c>
      <c r="B39" s="13">
        <v>-0.25536698701634464</v>
      </c>
      <c r="C39" s="13">
        <v>0.30154462962855177</v>
      </c>
      <c r="D39" s="13">
        <v>-0.16283510176116067</v>
      </c>
      <c r="E39" s="13">
        <v>0.45526045155621947</v>
      </c>
      <c r="F39" s="13">
        <v>0.10212918587814386</v>
      </c>
      <c r="G39" s="13">
        <v>0.52668843566168</v>
      </c>
      <c r="H39" s="3"/>
      <c r="I39" s="3"/>
    </row>
    <row r="40" spans="1:9" x14ac:dyDescent="0.35">
      <c r="A40" s="16">
        <v>41334</v>
      </c>
      <c r="B40" s="13">
        <v>0.42515095728019503</v>
      </c>
      <c r="C40" s="13">
        <v>0.75461470533760178</v>
      </c>
      <c r="D40" s="13">
        <v>-0.16283510176116067</v>
      </c>
      <c r="E40" s="13">
        <v>0.45526045155621947</v>
      </c>
      <c r="F40" s="13">
        <v>0.10212918587814386</v>
      </c>
      <c r="G40" s="13">
        <v>0.52668843566168</v>
      </c>
      <c r="H40" s="3"/>
      <c r="I40" s="3"/>
    </row>
    <row r="41" spans="1:9" x14ac:dyDescent="0.35">
      <c r="A41" s="16">
        <v>41365</v>
      </c>
      <c r="B41" s="13">
        <v>-1.328685205082536E-2</v>
      </c>
      <c r="C41" s="13">
        <v>0.10390496189558007</v>
      </c>
      <c r="D41" s="13">
        <v>-0.16283510176116067</v>
      </c>
      <c r="E41" s="13">
        <v>0.45526045155621947</v>
      </c>
      <c r="F41" s="13">
        <v>0.10212918587814386</v>
      </c>
      <c r="G41" s="13">
        <v>0.52668843566168</v>
      </c>
      <c r="H41" s="3"/>
      <c r="I41" s="3"/>
    </row>
    <row r="42" spans="1:9" x14ac:dyDescent="0.35">
      <c r="A42" s="16">
        <v>41395</v>
      </c>
      <c r="B42" s="13">
        <v>-4.7869580690999669E-2</v>
      </c>
      <c r="C42" s="13">
        <v>9.2333380175531943E-2</v>
      </c>
      <c r="D42" s="13">
        <v>-0.16283510176116067</v>
      </c>
      <c r="E42" s="13">
        <v>0.45526045155621947</v>
      </c>
      <c r="F42" s="13">
        <v>0.10212918587814386</v>
      </c>
      <c r="G42" s="13">
        <v>0.52668843566168</v>
      </c>
      <c r="H42" s="3"/>
      <c r="I42" s="3"/>
    </row>
    <row r="43" spans="1:9" x14ac:dyDescent="0.35">
      <c r="A43" s="16">
        <v>41426</v>
      </c>
      <c r="B43" s="13">
        <v>0.28213235992124908</v>
      </c>
      <c r="C43" s="13">
        <v>0.41932245225481779</v>
      </c>
      <c r="D43" s="13">
        <v>-0.16283510176116067</v>
      </c>
      <c r="E43" s="13">
        <v>0.45526045155621947</v>
      </c>
      <c r="F43" s="13">
        <v>0.10212918587814386</v>
      </c>
      <c r="G43" s="13">
        <v>0.52668843566168</v>
      </c>
      <c r="H43" s="3"/>
      <c r="I43" s="3"/>
    </row>
    <row r="44" spans="1:9" x14ac:dyDescent="0.35">
      <c r="A44" s="16">
        <v>41456</v>
      </c>
      <c r="B44" s="13">
        <v>-0.23401461150972125</v>
      </c>
      <c r="C44" s="13">
        <v>0.22760810148893995</v>
      </c>
      <c r="D44" s="13">
        <v>-0.16283510176116067</v>
      </c>
      <c r="E44" s="13">
        <v>0.45526045155621947</v>
      </c>
      <c r="F44" s="13">
        <v>0.10212918587814386</v>
      </c>
      <c r="G44" s="13">
        <v>0.52668843566168</v>
      </c>
      <c r="H44" s="3"/>
      <c r="I44" s="3"/>
    </row>
    <row r="45" spans="1:9" x14ac:dyDescent="0.35">
      <c r="A45" s="16">
        <v>41487</v>
      </c>
      <c r="B45" s="13">
        <v>0.24918349626395297</v>
      </c>
      <c r="C45" s="13">
        <v>-2.0281451666264161E-2</v>
      </c>
      <c r="D45" s="13">
        <v>-0.16283510176116067</v>
      </c>
      <c r="E45" s="13">
        <v>0.45526045155621947</v>
      </c>
      <c r="F45" s="13">
        <v>0.10212918587814386</v>
      </c>
      <c r="G45" s="13">
        <v>0.52668843566168</v>
      </c>
      <c r="H45" s="3"/>
      <c r="I45" s="3"/>
    </row>
    <row r="46" spans="1:9" x14ac:dyDescent="0.35">
      <c r="A46" s="16">
        <v>41518</v>
      </c>
      <c r="B46" s="13">
        <v>0.61761363108503531</v>
      </c>
      <c r="C46" s="13">
        <v>0.55734002256943427</v>
      </c>
      <c r="D46" s="13">
        <v>-0.16283510176116067</v>
      </c>
      <c r="E46" s="13">
        <v>0.45526045155621947</v>
      </c>
      <c r="F46" s="13">
        <v>0.10212918587814386</v>
      </c>
      <c r="G46" s="13">
        <v>0.52668843566168</v>
      </c>
      <c r="H46" s="3"/>
      <c r="I46" s="3"/>
    </row>
    <row r="47" spans="1:9" x14ac:dyDescent="0.35">
      <c r="A47" s="16">
        <v>41548</v>
      </c>
      <c r="B47" s="13">
        <v>0.78111985120943928</v>
      </c>
      <c r="C47" s="13">
        <v>0.40049826100931796</v>
      </c>
      <c r="D47" s="13">
        <v>-0.16283510176116067</v>
      </c>
      <c r="E47" s="13">
        <v>0.45526045155621947</v>
      </c>
      <c r="F47" s="13">
        <v>0.10212918587814386</v>
      </c>
      <c r="G47" s="13">
        <v>0.52668843566168</v>
      </c>
      <c r="H47" s="3"/>
      <c r="I47" s="3"/>
    </row>
    <row r="48" spans="1:9" x14ac:dyDescent="0.35">
      <c r="A48" s="16">
        <v>41579</v>
      </c>
      <c r="B48" s="13">
        <v>0.35791542678617816</v>
      </c>
      <c r="C48" s="13">
        <v>0.21710084791793349</v>
      </c>
      <c r="D48" s="13">
        <v>-0.16283510176116067</v>
      </c>
      <c r="E48" s="13">
        <v>0.45526045155621947</v>
      </c>
      <c r="F48" s="13">
        <v>0.10212918587814386</v>
      </c>
      <c r="G48" s="13">
        <v>0.52668843566168</v>
      </c>
      <c r="H48" s="3"/>
      <c r="I48" s="3"/>
    </row>
    <row r="49" spans="1:9" x14ac:dyDescent="0.35">
      <c r="A49" s="16">
        <v>41609</v>
      </c>
      <c r="B49" s="13">
        <v>-0.39519691386938405</v>
      </c>
      <c r="C49" s="13">
        <v>0.5773626206796223</v>
      </c>
      <c r="D49" s="13">
        <v>-0.16283510176116067</v>
      </c>
      <c r="E49" s="13">
        <v>0.45526045155621947</v>
      </c>
      <c r="F49" s="13">
        <v>0.10212918587814386</v>
      </c>
      <c r="G49" s="13">
        <v>0.52668843566168</v>
      </c>
      <c r="H49" s="3"/>
      <c r="I49" s="3"/>
    </row>
    <row r="50" spans="1:9" x14ac:dyDescent="0.35">
      <c r="A50" s="16">
        <v>41640</v>
      </c>
      <c r="B50" s="13">
        <v>-0.1431767020500132</v>
      </c>
      <c r="C50" s="13">
        <v>0.4121413538892682</v>
      </c>
      <c r="D50" s="13">
        <v>-0.16283510176116067</v>
      </c>
      <c r="E50" s="13">
        <v>0.45526045155621947</v>
      </c>
      <c r="F50" s="13">
        <v>0.10212918587814386</v>
      </c>
      <c r="G50" s="13">
        <v>0.52668843566168</v>
      </c>
      <c r="H50" s="3"/>
      <c r="I50" s="3"/>
    </row>
    <row r="51" spans="1:9" x14ac:dyDescent="0.35">
      <c r="A51" s="16">
        <v>41671</v>
      </c>
      <c r="B51" s="13">
        <v>0.33157259953424045</v>
      </c>
      <c r="C51" s="13">
        <v>0.38571599906383369</v>
      </c>
      <c r="D51" s="13">
        <v>-0.16283510176116067</v>
      </c>
      <c r="E51" s="13">
        <v>0.45526045155621947</v>
      </c>
      <c r="F51" s="13">
        <v>0.10212918587814386</v>
      </c>
      <c r="G51" s="13">
        <v>0.52668843566168</v>
      </c>
      <c r="H51" s="3"/>
      <c r="I51" s="3"/>
    </row>
    <row r="52" spans="1:9" x14ac:dyDescent="0.35">
      <c r="A52" s="16">
        <v>41699</v>
      </c>
      <c r="B52" s="13">
        <v>0.71353501095576632</v>
      </c>
      <c r="C52" s="13">
        <v>0.81243206204655394</v>
      </c>
      <c r="D52" s="13">
        <v>-0.16283510176116067</v>
      </c>
      <c r="E52" s="13">
        <v>0.45526045155621947</v>
      </c>
      <c r="F52" s="13">
        <v>0.10212918587814386</v>
      </c>
      <c r="G52" s="13">
        <v>0.52668843566168</v>
      </c>
      <c r="H52" s="3"/>
      <c r="I52" s="3"/>
    </row>
    <row r="53" spans="1:9" x14ac:dyDescent="0.35">
      <c r="A53" s="16">
        <v>41730</v>
      </c>
      <c r="B53" s="13">
        <v>0.7200527874477558</v>
      </c>
      <c r="C53" s="13">
        <v>0.86513375830014638</v>
      </c>
      <c r="D53" s="13">
        <v>-0.16283510176116067</v>
      </c>
      <c r="E53" s="13">
        <v>0.45526045155621947</v>
      </c>
      <c r="F53" s="13">
        <v>0.10212918587814386</v>
      </c>
      <c r="G53" s="13">
        <v>0.52668843566168</v>
      </c>
      <c r="H53" s="3"/>
      <c r="I53" s="3"/>
    </row>
    <row r="54" spans="1:9" x14ac:dyDescent="0.35">
      <c r="A54" s="16">
        <v>41760</v>
      </c>
      <c r="B54" s="13">
        <v>0.36834896555519947</v>
      </c>
      <c r="C54" s="13">
        <v>0.11121055959108617</v>
      </c>
      <c r="D54" s="13">
        <v>-0.16283510176116067</v>
      </c>
      <c r="E54" s="13">
        <v>0.45526045155621947</v>
      </c>
      <c r="F54" s="13">
        <v>0.10212918587814386</v>
      </c>
      <c r="G54" s="13">
        <v>0.52668843566168</v>
      </c>
      <c r="H54" s="3"/>
      <c r="I54" s="3"/>
    </row>
    <row r="55" spans="1:9" x14ac:dyDescent="0.35">
      <c r="A55" s="16">
        <v>41791</v>
      </c>
      <c r="B55" s="13">
        <v>-8.0371862932523186E-2</v>
      </c>
      <c r="C55" s="13">
        <v>0.20586235267356301</v>
      </c>
      <c r="D55" s="13">
        <v>-0.16283510176116067</v>
      </c>
      <c r="E55" s="13">
        <v>0.45526045155621947</v>
      </c>
      <c r="F55" s="13">
        <v>0.10212918587814386</v>
      </c>
      <c r="G55" s="13">
        <v>0.52668843566168</v>
      </c>
      <c r="H55" s="3"/>
      <c r="I55" s="3"/>
    </row>
    <row r="56" spans="1:9" x14ac:dyDescent="0.35">
      <c r="A56" s="16">
        <v>41821</v>
      </c>
      <c r="B56" s="13">
        <v>2.6094890163363971E-3</v>
      </c>
      <c r="C56" s="13">
        <v>0.31508587309998859</v>
      </c>
      <c r="D56" s="13">
        <v>-0.16283510176116067</v>
      </c>
      <c r="E56" s="13">
        <v>0.45526045155621947</v>
      </c>
      <c r="F56" s="13">
        <v>0.10212918587814386</v>
      </c>
      <c r="G56" s="13">
        <v>0.52668843566168</v>
      </c>
      <c r="H56" s="3"/>
      <c r="I56" s="3"/>
    </row>
    <row r="57" spans="1:9" x14ac:dyDescent="0.35">
      <c r="A57" s="16">
        <v>41852</v>
      </c>
      <c r="B57" s="13">
        <v>0.68940905360130955</v>
      </c>
      <c r="C57" s="13">
        <v>0.22085994444526591</v>
      </c>
      <c r="D57" s="13">
        <v>-0.16283510176116067</v>
      </c>
      <c r="E57" s="13">
        <v>0.45526045155621947</v>
      </c>
      <c r="F57" s="13">
        <v>0.10212918587814386</v>
      </c>
      <c r="G57" s="13">
        <v>0.52668843566168</v>
      </c>
      <c r="H57" s="3"/>
      <c r="I57" s="3"/>
    </row>
    <row r="58" spans="1:9" x14ac:dyDescent="0.35">
      <c r="A58" s="16">
        <v>41883</v>
      </c>
      <c r="B58" s="13">
        <v>1.2990762866809149</v>
      </c>
      <c r="C58" s="13">
        <v>0.38015774910692812</v>
      </c>
      <c r="D58" s="13">
        <v>-0.16283510176116067</v>
      </c>
      <c r="E58" s="13">
        <v>0.45526045155621947</v>
      </c>
      <c r="F58" s="13">
        <v>0.10212918587814386</v>
      </c>
      <c r="G58" s="13">
        <v>0.52668843566168</v>
      </c>
      <c r="H58" s="3"/>
      <c r="I58" s="3"/>
    </row>
    <row r="59" spans="1:9" x14ac:dyDescent="0.35">
      <c r="A59" s="16">
        <v>41913</v>
      </c>
      <c r="B59" s="13">
        <v>1.7190608075142251</v>
      </c>
      <c r="C59" s="13">
        <v>0.436104189560794</v>
      </c>
      <c r="D59" s="13">
        <v>-0.16283510176116067</v>
      </c>
      <c r="E59" s="13">
        <v>0.45526045155621947</v>
      </c>
      <c r="F59" s="13">
        <v>0.10212918587814386</v>
      </c>
      <c r="G59" s="13">
        <v>0.52668843566168</v>
      </c>
      <c r="H59" s="3"/>
      <c r="I59" s="3"/>
    </row>
    <row r="60" spans="1:9" x14ac:dyDescent="0.35">
      <c r="A60" s="16">
        <v>41944</v>
      </c>
      <c r="B60" s="13">
        <v>-0.14217791164558946</v>
      </c>
      <c r="C60" s="13">
        <v>0.4710368776737397</v>
      </c>
      <c r="D60" s="13">
        <v>-0.16283510176116067</v>
      </c>
      <c r="E60" s="13">
        <v>0.45526045155621947</v>
      </c>
      <c r="F60" s="13">
        <v>0.10212918587814386</v>
      </c>
      <c r="G60" s="13">
        <v>0.52668843566168</v>
      </c>
      <c r="H60" s="3"/>
      <c r="I60" s="3"/>
    </row>
    <row r="61" spans="1:9" x14ac:dyDescent="0.35">
      <c r="A61" s="16">
        <v>41974</v>
      </c>
      <c r="B61" s="13">
        <v>-0.45101529085791014</v>
      </c>
      <c r="C61" s="13">
        <v>0.70319579608776905</v>
      </c>
      <c r="D61" s="13">
        <v>-0.16283510176116067</v>
      </c>
      <c r="E61" s="13">
        <v>0.45526045155621947</v>
      </c>
      <c r="F61" s="13">
        <v>0.10212918587814386</v>
      </c>
      <c r="G61" s="13">
        <v>0.52668843566168</v>
      </c>
      <c r="H61" s="3"/>
      <c r="I61" s="3"/>
    </row>
    <row r="62" spans="1:9" x14ac:dyDescent="0.35">
      <c r="A62" s="16">
        <v>42005</v>
      </c>
      <c r="B62" s="13">
        <v>0.62331520011767338</v>
      </c>
      <c r="C62" s="13">
        <v>0.52168608635743396</v>
      </c>
      <c r="D62" s="13">
        <v>-0.16283510176116067</v>
      </c>
      <c r="E62" s="13">
        <v>0.45526045155621947</v>
      </c>
      <c r="F62" s="13">
        <v>0.10212918587814386</v>
      </c>
      <c r="G62" s="13">
        <v>0.52668843566168</v>
      </c>
      <c r="H62" s="3"/>
      <c r="I62" s="3"/>
    </row>
    <row r="63" spans="1:9" x14ac:dyDescent="0.35">
      <c r="A63" s="16">
        <v>42036</v>
      </c>
      <c r="B63" s="13">
        <v>0.30302631643482414</v>
      </c>
      <c r="C63" s="13">
        <v>-3.6708163111427439E-3</v>
      </c>
      <c r="D63" s="13">
        <v>-0.16283510176116067</v>
      </c>
      <c r="E63" s="13">
        <v>0.45526045155621947</v>
      </c>
      <c r="F63" s="13">
        <v>0.10212918587814386</v>
      </c>
      <c r="G63" s="13">
        <v>0.52668843566168</v>
      </c>
      <c r="H63" s="3"/>
      <c r="I63" s="3"/>
    </row>
    <row r="64" spans="1:9" x14ac:dyDescent="0.35">
      <c r="A64" s="16">
        <v>42064</v>
      </c>
      <c r="B64" s="13">
        <v>0.34858136097008696</v>
      </c>
      <c r="C64" s="13">
        <v>0.80897448581195874</v>
      </c>
      <c r="D64" s="13">
        <v>-0.16283510176116067</v>
      </c>
      <c r="E64" s="13">
        <v>0.45526045155621947</v>
      </c>
      <c r="F64" s="13">
        <v>0.10212918587814386</v>
      </c>
      <c r="G64" s="13">
        <v>0.52668843566168</v>
      </c>
      <c r="H64" s="3"/>
      <c r="I64" s="3"/>
    </row>
    <row r="65" spans="1:9" x14ac:dyDescent="0.35">
      <c r="A65" s="16">
        <v>42095</v>
      </c>
      <c r="B65" s="13">
        <v>0.6357730116700111</v>
      </c>
      <c r="C65" s="13">
        <v>0.41152531594690345</v>
      </c>
      <c r="D65" s="13">
        <v>-0.16283510176116067</v>
      </c>
      <c r="E65" s="13">
        <v>0.45526045155621947</v>
      </c>
      <c r="F65" s="13">
        <v>0.10212918587814386</v>
      </c>
      <c r="G65" s="13">
        <v>0.52668843566168</v>
      </c>
      <c r="H65" s="3"/>
      <c r="I65" s="3"/>
    </row>
    <row r="66" spans="1:9" x14ac:dyDescent="0.35">
      <c r="A66" s="16">
        <v>42125</v>
      </c>
      <c r="B66" s="13">
        <v>0.26506778683199173</v>
      </c>
      <c r="C66" s="13">
        <v>1.1135634307095188E-2</v>
      </c>
      <c r="D66" s="13">
        <v>-0.16283510176116067</v>
      </c>
      <c r="E66" s="13">
        <v>0.45526045155621947</v>
      </c>
      <c r="F66" s="13">
        <v>0.10212918587814386</v>
      </c>
      <c r="G66" s="13">
        <v>0.52668843566168</v>
      </c>
      <c r="H66" s="3"/>
      <c r="I66" s="3"/>
    </row>
    <row r="67" spans="1:9" x14ac:dyDescent="0.35">
      <c r="A67" s="16">
        <v>42156</v>
      </c>
      <c r="B67" s="13">
        <v>0.20909348542372186</v>
      </c>
      <c r="C67" s="13">
        <v>0.53940260772895954</v>
      </c>
      <c r="D67" s="13">
        <v>-0.16283510176116067</v>
      </c>
      <c r="E67" s="13">
        <v>0.45526045155621947</v>
      </c>
      <c r="F67" s="13">
        <v>0.10212918587814386</v>
      </c>
      <c r="G67" s="13">
        <v>0.52668843566168</v>
      </c>
      <c r="H67" s="3"/>
      <c r="I67" s="3"/>
    </row>
    <row r="68" spans="1:9" x14ac:dyDescent="0.35">
      <c r="A68" s="16">
        <v>42186</v>
      </c>
      <c r="B68" s="13">
        <v>0.33081306736571037</v>
      </c>
      <c r="C68" s="13">
        <v>0.26001672166991341</v>
      </c>
      <c r="D68" s="13">
        <v>-0.16283510176116067</v>
      </c>
      <c r="E68" s="13">
        <v>0.45526045155621947</v>
      </c>
      <c r="F68" s="13">
        <v>0.10212918587814386</v>
      </c>
      <c r="G68" s="13">
        <v>0.52668843566168</v>
      </c>
      <c r="H68" s="3"/>
      <c r="I68" s="3"/>
    </row>
    <row r="69" spans="1:9" x14ac:dyDescent="0.35">
      <c r="A69" s="16">
        <v>42217</v>
      </c>
      <c r="B69" s="13">
        <v>1.0023135897987032</v>
      </c>
      <c r="C69" s="13">
        <v>0.21565414629323243</v>
      </c>
      <c r="D69" s="13">
        <v>-0.16283510176116067</v>
      </c>
      <c r="E69" s="13">
        <v>0.45526045155621947</v>
      </c>
      <c r="F69" s="13">
        <v>0.10212918587814386</v>
      </c>
      <c r="G69" s="13">
        <v>0.52668843566168</v>
      </c>
      <c r="H69" s="3"/>
      <c r="I69" s="3"/>
    </row>
    <row r="70" spans="1:9" x14ac:dyDescent="0.35">
      <c r="A70" s="16">
        <v>42248</v>
      </c>
      <c r="B70" s="13">
        <v>0.86678404022650568</v>
      </c>
      <c r="C70" s="13">
        <v>0.33061173326206017</v>
      </c>
      <c r="D70" s="13">
        <v>-0.16283510176116067</v>
      </c>
      <c r="E70" s="13">
        <v>0.45526045155621947</v>
      </c>
      <c r="F70" s="13">
        <v>0.10212918587814386</v>
      </c>
      <c r="G70" s="13">
        <v>0.52668843566168</v>
      </c>
      <c r="H70" s="3"/>
      <c r="I70" s="3"/>
    </row>
    <row r="71" spans="1:9" x14ac:dyDescent="0.35">
      <c r="A71" s="16">
        <v>42278</v>
      </c>
      <c r="B71" s="13">
        <v>0.69671045710795454</v>
      </c>
      <c r="C71" s="13">
        <v>0.32102846796774998</v>
      </c>
      <c r="D71" s="13">
        <v>-0.16283510176116067</v>
      </c>
      <c r="E71" s="13">
        <v>0.45526045155621947</v>
      </c>
      <c r="F71" s="13">
        <v>0.10212918587814386</v>
      </c>
      <c r="G71" s="13">
        <v>0.52668843566168</v>
      </c>
      <c r="H71" s="3"/>
      <c r="I71" s="3"/>
    </row>
    <row r="72" spans="1:9" x14ac:dyDescent="0.35">
      <c r="A72" s="16">
        <v>42309</v>
      </c>
      <c r="B72" s="13">
        <v>-0.15430204293524241</v>
      </c>
      <c r="C72" s="13">
        <v>0.34140653869579296</v>
      </c>
      <c r="D72" s="13">
        <v>-0.16283510176116067</v>
      </c>
      <c r="E72" s="13">
        <v>0.45526045155621947</v>
      </c>
      <c r="F72" s="13">
        <v>0.10212918587814386</v>
      </c>
      <c r="G72" s="13">
        <v>0.52668843566168</v>
      </c>
      <c r="H72" s="3"/>
      <c r="I72" s="3"/>
    </row>
    <row r="73" spans="1:9" x14ac:dyDescent="0.35">
      <c r="A73" s="16">
        <v>42339</v>
      </c>
      <c r="B73" s="13">
        <v>-0.2423263060641716</v>
      </c>
      <c r="C73" s="13">
        <v>0.47048805445261621</v>
      </c>
      <c r="D73" s="13">
        <v>-0.16283510176116067</v>
      </c>
      <c r="E73" s="13">
        <v>0.45526045155621947</v>
      </c>
      <c r="F73" s="13">
        <v>0.10212918587814386</v>
      </c>
      <c r="G73" s="13">
        <v>0.52668843566168</v>
      </c>
      <c r="H73" s="3"/>
      <c r="I73" s="3"/>
    </row>
    <row r="74" spans="1:9" x14ac:dyDescent="0.35">
      <c r="A74" s="16">
        <v>42370</v>
      </c>
      <c r="B74" s="13">
        <v>0.25406591012855984</v>
      </c>
      <c r="C74" s="13">
        <v>0.9909705832322544</v>
      </c>
      <c r="D74" s="13">
        <v>-0.16283510176116067</v>
      </c>
      <c r="E74" s="13">
        <v>0.45526045155621947</v>
      </c>
      <c r="F74" s="13">
        <v>0.10212918587814386</v>
      </c>
      <c r="G74" s="13">
        <v>0.52668843566168</v>
      </c>
      <c r="H74" s="3"/>
      <c r="I74" s="3"/>
    </row>
    <row r="75" spans="1:9" x14ac:dyDescent="0.35">
      <c r="A75" s="16">
        <v>42401</v>
      </c>
      <c r="B75" s="13">
        <v>0.19719476507826528</v>
      </c>
      <c r="C75" s="13">
        <v>0.23968928621698637</v>
      </c>
      <c r="D75" s="13">
        <v>-0.16283510176116067</v>
      </c>
      <c r="E75" s="13">
        <v>0.45526045155621947</v>
      </c>
      <c r="F75" s="13">
        <v>0.10212918587814386</v>
      </c>
      <c r="G75" s="13">
        <v>0.52668843566168</v>
      </c>
      <c r="H75" s="3"/>
      <c r="I75" s="3"/>
    </row>
    <row r="76" spans="1:9" x14ac:dyDescent="0.35">
      <c r="A76" s="16">
        <v>42430</v>
      </c>
      <c r="B76" s="13">
        <v>0.2024717966085916</v>
      </c>
      <c r="C76" s="13">
        <v>0.70790873397359633</v>
      </c>
      <c r="D76" s="13">
        <v>-0.16283510176116067</v>
      </c>
      <c r="E76" s="13">
        <v>0.45526045155621947</v>
      </c>
      <c r="F76" s="13">
        <v>0.10212918587814386</v>
      </c>
      <c r="G76" s="13">
        <v>0.52668843566168</v>
      </c>
      <c r="H76" s="3"/>
      <c r="I76" s="3"/>
    </row>
    <row r="77" spans="1:9" x14ac:dyDescent="0.35">
      <c r="A77" s="16">
        <v>42461</v>
      </c>
      <c r="B77" s="13">
        <v>0.31712503396201441</v>
      </c>
      <c r="C77" s="13">
        <v>0.13771280859577928</v>
      </c>
      <c r="D77" s="13">
        <v>-0.16283510176116067</v>
      </c>
      <c r="E77" s="13">
        <v>0.45526045155621947</v>
      </c>
      <c r="F77" s="13">
        <v>0.10212918587814386</v>
      </c>
      <c r="G77" s="13">
        <v>0.52668843566168</v>
      </c>
      <c r="H77" s="3"/>
      <c r="I77" s="3"/>
    </row>
    <row r="78" spans="1:9" x14ac:dyDescent="0.35">
      <c r="A78" s="16">
        <v>42491</v>
      </c>
      <c r="B78" s="13">
        <v>0.23367120075494086</v>
      </c>
      <c r="C78" s="13">
        <v>2.321435102099656E-2</v>
      </c>
      <c r="D78" s="13">
        <v>-0.16283510176116067</v>
      </c>
      <c r="E78" s="13">
        <v>0.45526045155621947</v>
      </c>
      <c r="F78" s="13">
        <v>0.10212918587814386</v>
      </c>
      <c r="G78" s="13">
        <v>0.52668843566168</v>
      </c>
      <c r="H78" s="3"/>
      <c r="I78" s="3"/>
    </row>
    <row r="79" spans="1:9" x14ac:dyDescent="0.35">
      <c r="A79" s="16">
        <v>42522</v>
      </c>
      <c r="B79" s="13">
        <v>0.29857073451140081</v>
      </c>
      <c r="C79" s="13">
        <v>0.47624503118757389</v>
      </c>
      <c r="D79" s="13">
        <v>-0.16283510176116067</v>
      </c>
      <c r="E79" s="13">
        <v>0.45526045155621947</v>
      </c>
      <c r="F79" s="13">
        <v>0.10212918587814386</v>
      </c>
      <c r="G79" s="13">
        <v>0.52668843566168</v>
      </c>
      <c r="H79" s="3"/>
      <c r="I79" s="3"/>
    </row>
    <row r="80" spans="1:9" x14ac:dyDescent="0.35">
      <c r="A80" s="16">
        <v>42552</v>
      </c>
      <c r="B80" s="13">
        <v>0.47620436534052146</v>
      </c>
      <c r="C80" s="13">
        <v>0.11628631739756656</v>
      </c>
      <c r="D80" s="13">
        <v>-0.16283510176116067</v>
      </c>
      <c r="E80" s="13">
        <v>0.45526045155621947</v>
      </c>
      <c r="F80" s="13">
        <v>0.10212918587814386</v>
      </c>
      <c r="G80" s="13">
        <v>0.52668843566168</v>
      </c>
      <c r="H80" s="3"/>
      <c r="I80" s="3"/>
    </row>
    <row r="81" spans="1:9" x14ac:dyDescent="0.35">
      <c r="A81" s="16">
        <v>42583</v>
      </c>
      <c r="B81" s="13">
        <v>0.45462234765636822</v>
      </c>
      <c r="C81" s="13">
        <v>2.9351182139890852E-2</v>
      </c>
      <c r="D81" s="13">
        <v>-0.16283510176116067</v>
      </c>
      <c r="E81" s="13">
        <v>0.45526045155621947</v>
      </c>
      <c r="F81" s="13">
        <v>0.10212918587814386</v>
      </c>
      <c r="G81" s="13">
        <v>0.52668843566168</v>
      </c>
      <c r="H81" s="3"/>
      <c r="I81" s="3"/>
    </row>
    <row r="82" spans="1:9" x14ac:dyDescent="0.35">
      <c r="A82" s="16">
        <v>42614</v>
      </c>
      <c r="B82" s="13">
        <v>0.33373237050349758</v>
      </c>
      <c r="C82" s="13">
        <v>0.12518463181552875</v>
      </c>
      <c r="D82" s="13">
        <v>-0.16283510176116067</v>
      </c>
      <c r="E82" s="13">
        <v>0.45526045155621947</v>
      </c>
      <c r="F82" s="13">
        <v>0.10212918587814386</v>
      </c>
      <c r="G82" s="13">
        <v>0.52668843566168</v>
      </c>
      <c r="H82" s="3"/>
      <c r="I82" s="3"/>
    </row>
    <row r="83" spans="1:9" x14ac:dyDescent="0.35">
      <c r="A83" s="16">
        <v>42644</v>
      </c>
      <c r="B83" s="13">
        <v>-0.17308578997584334</v>
      </c>
      <c r="C83" s="13">
        <v>0.32748534554806952</v>
      </c>
      <c r="D83" s="13">
        <v>-0.16283510176116067</v>
      </c>
      <c r="E83" s="13">
        <v>0.45526045155621947</v>
      </c>
      <c r="F83" s="13">
        <v>0.10212918587814386</v>
      </c>
      <c r="G83" s="13">
        <v>0.52668843566168</v>
      </c>
      <c r="H83" s="3"/>
      <c r="I83" s="3"/>
    </row>
    <row r="84" spans="1:9" x14ac:dyDescent="0.35">
      <c r="A84" s="16">
        <v>42675</v>
      </c>
      <c r="B84" s="13">
        <v>-9.1272963104003679E-2</v>
      </c>
      <c r="C84" s="13">
        <v>0.12425782080632075</v>
      </c>
      <c r="D84" s="13">
        <v>-0.16283510176116067</v>
      </c>
      <c r="E84" s="13">
        <v>0.45526045155621947</v>
      </c>
      <c r="F84" s="13">
        <v>0.10212918587814386</v>
      </c>
      <c r="G84" s="13">
        <v>0.52668843566168</v>
      </c>
      <c r="H84" s="3"/>
      <c r="I84" s="3"/>
    </row>
    <row r="85" spans="1:9" x14ac:dyDescent="0.35">
      <c r="A85" s="16">
        <v>42705</v>
      </c>
      <c r="B85" s="13">
        <v>-0.83290615570520288</v>
      </c>
      <c r="C85" s="13">
        <v>0.44767316530528944</v>
      </c>
      <c r="D85" s="13">
        <v>-0.16283510176116067</v>
      </c>
      <c r="E85" s="13">
        <v>0.45526045155621947</v>
      </c>
      <c r="F85" s="13">
        <v>0.10212918587814386</v>
      </c>
      <c r="G85" s="13">
        <v>0.52668843566168</v>
      </c>
      <c r="H85" s="3"/>
      <c r="I85" s="3"/>
    </row>
    <row r="86" spans="1:9" x14ac:dyDescent="0.35">
      <c r="A86" s="16">
        <v>42736</v>
      </c>
      <c r="B86" s="13">
        <v>0.37120651703320107</v>
      </c>
      <c r="C86" s="13">
        <v>0.41773207745772822</v>
      </c>
      <c r="D86" s="13">
        <v>-0.16283510176116067</v>
      </c>
      <c r="E86" s="13">
        <v>0.45526045155621947</v>
      </c>
      <c r="F86" s="13">
        <v>0.10212918587814386</v>
      </c>
      <c r="G86" s="13">
        <v>0.52668843566168</v>
      </c>
      <c r="H86" s="3"/>
      <c r="I86" s="3"/>
    </row>
    <row r="87" spans="1:9" x14ac:dyDescent="0.35">
      <c r="A87" s="16">
        <v>42767</v>
      </c>
      <c r="B87" s="13">
        <v>0.37891613275900227</v>
      </c>
      <c r="C87" s="13">
        <v>8.7827438037166417E-2</v>
      </c>
      <c r="D87" s="13">
        <v>-0.16283510176116067</v>
      </c>
      <c r="E87" s="13">
        <v>0.45526045155621947</v>
      </c>
      <c r="F87" s="13">
        <v>0.10212918587814386</v>
      </c>
      <c r="G87" s="13">
        <v>0.52668843566168</v>
      </c>
      <c r="H87" s="3"/>
      <c r="I87" s="3"/>
    </row>
    <row r="88" spans="1:9" x14ac:dyDescent="0.35">
      <c r="A88" s="16">
        <v>42795</v>
      </c>
      <c r="B88" s="13">
        <v>9.7967457276880054E-2</v>
      </c>
      <c r="C88" s="13">
        <v>0.8093242147671873</v>
      </c>
      <c r="D88" s="13">
        <v>-0.16283510176116067</v>
      </c>
      <c r="E88" s="13">
        <v>0.45526045155621947</v>
      </c>
      <c r="F88" s="13">
        <v>0.10212918587814386</v>
      </c>
      <c r="G88" s="13">
        <v>0.52668843566168</v>
      </c>
      <c r="H88" s="3"/>
      <c r="I88" s="3"/>
    </row>
    <row r="89" spans="1:9" x14ac:dyDescent="0.35">
      <c r="A89" s="16">
        <v>42826</v>
      </c>
      <c r="B89" s="13">
        <v>0.30823152582711089</v>
      </c>
      <c r="C89" s="13">
        <v>0.22965235759934899</v>
      </c>
      <c r="D89" s="13">
        <v>-0.16283510176116067</v>
      </c>
      <c r="E89" s="13">
        <v>0.45526045155621947</v>
      </c>
      <c r="F89" s="13">
        <v>0.10212918587814386</v>
      </c>
      <c r="G89" s="13">
        <v>0.52668843566168</v>
      </c>
      <c r="H89" s="3"/>
      <c r="I89" s="3"/>
    </row>
    <row r="90" spans="1:9" x14ac:dyDescent="0.35">
      <c r="A90" s="16">
        <v>42856</v>
      </c>
      <c r="B90" s="13">
        <v>-0.23690067911752521</v>
      </c>
      <c r="C90" s="13">
        <v>0.53518508696342337</v>
      </c>
      <c r="D90" s="13">
        <v>-0.16283510176116067</v>
      </c>
      <c r="E90" s="13">
        <v>0.45526045155621947</v>
      </c>
      <c r="F90" s="13">
        <v>0.10212918587814386</v>
      </c>
      <c r="G90" s="13">
        <v>0.52668843566168</v>
      </c>
      <c r="H90" s="3"/>
      <c r="I90" s="3"/>
    </row>
    <row r="91" spans="1:9" x14ac:dyDescent="0.35">
      <c r="A91" s="16">
        <v>42887</v>
      </c>
      <c r="B91" s="13">
        <v>-0.51022386498371475</v>
      </c>
      <c r="C91" s="13">
        <v>-0.34377599238996481</v>
      </c>
      <c r="D91" s="13">
        <v>-0.16283510176116067</v>
      </c>
      <c r="E91" s="13">
        <v>0.45526045155621947</v>
      </c>
      <c r="F91" s="13">
        <v>0.10212918587814386</v>
      </c>
      <c r="G91" s="13">
        <v>0.52668843566168</v>
      </c>
      <c r="H91" s="3"/>
      <c r="I91" s="3"/>
    </row>
    <row r="92" spans="1:9" x14ac:dyDescent="0.35">
      <c r="A92" s="16">
        <v>42917</v>
      </c>
      <c r="B92" s="13">
        <v>0.24067213586288005</v>
      </c>
      <c r="C92" s="13">
        <v>0.45612708832440774</v>
      </c>
      <c r="D92" s="13">
        <v>-0.16283510176116067</v>
      </c>
      <c r="E92" s="13">
        <v>0.45526045155621947</v>
      </c>
      <c r="F92" s="13">
        <v>0.10212918587814386</v>
      </c>
      <c r="G92" s="13">
        <v>0.52668843566168</v>
      </c>
      <c r="H92" s="3"/>
      <c r="I92" s="3"/>
    </row>
    <row r="93" spans="1:9" x14ac:dyDescent="0.35">
      <c r="A93" s="16">
        <v>42948</v>
      </c>
      <c r="B93" s="13">
        <v>0.48146687379086472</v>
      </c>
      <c r="C93" s="13">
        <v>-0.16115534857864589</v>
      </c>
      <c r="D93" s="13">
        <v>-0.16283510176116067</v>
      </c>
      <c r="E93" s="13">
        <v>0.45526045155621947</v>
      </c>
      <c r="F93" s="13">
        <v>0.10212918587814386</v>
      </c>
      <c r="G93" s="13">
        <v>0.52668843566168</v>
      </c>
      <c r="H93" s="3"/>
      <c r="I93" s="3"/>
    </row>
    <row r="94" spans="1:9" x14ac:dyDescent="0.35">
      <c r="A94" s="16">
        <v>42979</v>
      </c>
      <c r="B94" s="13">
        <v>-0.31536744281001461</v>
      </c>
      <c r="C94" s="13">
        <v>5.7167234240125708E-2</v>
      </c>
      <c r="D94" s="13">
        <v>-0.16283510176116067</v>
      </c>
      <c r="E94" s="13">
        <v>0.45526045155621947</v>
      </c>
      <c r="F94" s="13">
        <v>0.10212918587814386</v>
      </c>
      <c r="G94" s="13">
        <v>0.52668843566168</v>
      </c>
      <c r="H94" s="3"/>
      <c r="I94" s="3"/>
    </row>
    <row r="95" spans="1:9" x14ac:dyDescent="0.35">
      <c r="A95" s="16">
        <v>43009</v>
      </c>
      <c r="B95" s="13">
        <v>0.49977631487321617</v>
      </c>
      <c r="C95" s="13">
        <v>0.42545003476215015</v>
      </c>
      <c r="D95" s="13">
        <v>-0.16283510176116067</v>
      </c>
      <c r="E95" s="13">
        <v>0.45526045155621947</v>
      </c>
      <c r="F95" s="13">
        <v>0.10212918587814386</v>
      </c>
      <c r="G95" s="13">
        <v>0.52668843566168</v>
      </c>
      <c r="H95" s="3"/>
      <c r="I95" s="3"/>
    </row>
    <row r="96" spans="1:9" x14ac:dyDescent="0.35">
      <c r="A96" s="16">
        <v>43040</v>
      </c>
      <c r="B96" s="13">
        <v>-3.3507533699832948E-2</v>
      </c>
      <c r="C96" s="13">
        <v>0.14957296785244978</v>
      </c>
      <c r="D96" s="13">
        <v>-0.16283510176116067</v>
      </c>
      <c r="E96" s="13">
        <v>0.45526045155621947</v>
      </c>
      <c r="F96" s="13">
        <v>0.10212918587814386</v>
      </c>
      <c r="G96" s="13">
        <v>0.52668843566168</v>
      </c>
      <c r="H96" s="3"/>
      <c r="I96" s="3"/>
    </row>
    <row r="97" spans="1:9" x14ac:dyDescent="0.35">
      <c r="A97" s="16">
        <v>43070</v>
      </c>
      <c r="B97" s="13">
        <v>-0.32601418793076675</v>
      </c>
      <c r="C97" s="13">
        <v>0.4412433116824559</v>
      </c>
      <c r="D97" s="13">
        <v>-0.16283510176116067</v>
      </c>
      <c r="E97" s="13">
        <v>0.45526045155621947</v>
      </c>
      <c r="F97" s="13">
        <v>0.10212918587814386</v>
      </c>
      <c r="G97" s="13">
        <v>0.52668843566168</v>
      </c>
      <c r="H97" s="3"/>
      <c r="I97" s="3"/>
    </row>
    <row r="98" spans="1:9" x14ac:dyDescent="0.35">
      <c r="A98" s="16">
        <v>43101</v>
      </c>
      <c r="B98" s="13">
        <v>0.83949801615388253</v>
      </c>
      <c r="C98" s="13">
        <v>0.15361931136609996</v>
      </c>
      <c r="D98" s="13">
        <v>-0.16283510176116067</v>
      </c>
      <c r="E98" s="13">
        <v>0.45526045155621947</v>
      </c>
      <c r="F98" s="13">
        <v>0.10212918587814386</v>
      </c>
      <c r="G98" s="13">
        <v>0.52668843566168</v>
      </c>
      <c r="H98" s="3"/>
      <c r="I98" s="3"/>
    </row>
    <row r="99" spans="1:9" x14ac:dyDescent="0.35">
      <c r="A99" s="16">
        <v>43132</v>
      </c>
      <c r="B99" s="13">
        <v>9.5413199431959583E-4</v>
      </c>
      <c r="C99" s="13">
        <v>0.16132177930975899</v>
      </c>
      <c r="D99" s="13">
        <v>-0.16283510176116067</v>
      </c>
      <c r="E99" s="13">
        <v>0.45526045155621947</v>
      </c>
      <c r="F99" s="13">
        <v>0.10212918587814386</v>
      </c>
      <c r="G99" s="13">
        <v>0.52668843566168</v>
      </c>
      <c r="H99" s="3"/>
      <c r="I99" s="3"/>
    </row>
    <row r="100" spans="1:9" x14ac:dyDescent="0.35">
      <c r="A100" s="16">
        <v>43160</v>
      </c>
      <c r="B100" s="13">
        <v>-2.4600933472584074E-2</v>
      </c>
      <c r="C100" s="13">
        <v>0.64547665846627922</v>
      </c>
      <c r="D100" s="13">
        <v>-0.16283510176116067</v>
      </c>
      <c r="E100" s="13">
        <v>0.45526045155621947</v>
      </c>
      <c r="F100" s="13">
        <v>0.10212918587814386</v>
      </c>
      <c r="G100" s="13">
        <v>0.52668843566168</v>
      </c>
      <c r="H100" s="3"/>
      <c r="I100" s="3"/>
    </row>
    <row r="101" spans="1:9" x14ac:dyDescent="0.35">
      <c r="A101" s="16">
        <v>43191</v>
      </c>
      <c r="B101" s="13">
        <v>0.32629944711861469</v>
      </c>
      <c r="C101" s="13">
        <v>0.16996208176567507</v>
      </c>
      <c r="D101" s="13">
        <v>-0.16283510176116067</v>
      </c>
      <c r="E101" s="13">
        <v>0.45526045155621947</v>
      </c>
      <c r="F101" s="13">
        <v>0.10212918587814386</v>
      </c>
      <c r="G101" s="13">
        <v>0.52668843566168</v>
      </c>
      <c r="H101" s="3"/>
      <c r="I101" s="3"/>
    </row>
    <row r="102" spans="1:9" x14ac:dyDescent="0.35">
      <c r="A102" s="16">
        <v>43221</v>
      </c>
      <c r="B102" s="13">
        <v>3.0400311655284895E-2</v>
      </c>
      <c r="C102" s="13">
        <v>0.28145272978565572</v>
      </c>
      <c r="D102" s="13">
        <v>-0.16283510176116067</v>
      </c>
      <c r="E102" s="13">
        <v>0.45526045155621947</v>
      </c>
      <c r="F102" s="13">
        <v>0.10212918587814386</v>
      </c>
      <c r="G102" s="13">
        <v>0.52668843566168</v>
      </c>
      <c r="H102" s="3"/>
      <c r="I102" s="3"/>
    </row>
    <row r="103" spans="1:9" x14ac:dyDescent="0.35">
      <c r="A103" s="16">
        <v>43252</v>
      </c>
      <c r="B103" s="13">
        <v>-0.1563793807097511</v>
      </c>
      <c r="C103" s="13">
        <v>9.5026081808398999E-2</v>
      </c>
      <c r="D103" s="13">
        <v>-0.16283510176116067</v>
      </c>
      <c r="E103" s="13">
        <v>0.45526045155621947</v>
      </c>
      <c r="F103" s="13">
        <v>0.10212918587814386</v>
      </c>
      <c r="G103" s="13">
        <v>0.52668843566168</v>
      </c>
      <c r="H103" s="3"/>
      <c r="I103" s="3"/>
    </row>
    <row r="104" spans="1:9" x14ac:dyDescent="0.35">
      <c r="A104" s="16">
        <v>43282</v>
      </c>
      <c r="B104" s="13">
        <v>7.4203334828197853E-2</v>
      </c>
      <c r="C104" s="13">
        <v>0.44682958703154441</v>
      </c>
      <c r="D104" s="13">
        <v>-0.16283510176116067</v>
      </c>
      <c r="E104" s="13">
        <v>0.45526045155621947</v>
      </c>
      <c r="F104" s="13">
        <v>0.10212918587814386</v>
      </c>
      <c r="G104" s="13">
        <v>0.52668843566168</v>
      </c>
      <c r="H104" s="3"/>
      <c r="I104" s="3"/>
    </row>
    <row r="105" spans="1:9" x14ac:dyDescent="0.35">
      <c r="A105" s="16">
        <v>43313</v>
      </c>
      <c r="B105" s="13">
        <v>0.23075413210851536</v>
      </c>
      <c r="C105" s="13">
        <v>-0.22927262658875236</v>
      </c>
      <c r="D105" s="13">
        <v>-0.16283510176116067</v>
      </c>
      <c r="E105" s="13">
        <v>0.45526045155621947</v>
      </c>
      <c r="F105" s="13">
        <v>0.10212918587814386</v>
      </c>
      <c r="G105" s="13">
        <v>0.52668843566168</v>
      </c>
      <c r="H105" s="3"/>
      <c r="I105" s="3"/>
    </row>
    <row r="106" spans="1:9" x14ac:dyDescent="0.35">
      <c r="A106" s="16">
        <v>43344</v>
      </c>
      <c r="B106" s="13">
        <v>-7.5905509595443732E-2</v>
      </c>
      <c r="C106" s="13">
        <v>0.26403314927692634</v>
      </c>
      <c r="D106" s="13">
        <v>-0.16283510176116067</v>
      </c>
      <c r="E106" s="13">
        <v>0.45526045155621947</v>
      </c>
      <c r="F106" s="13">
        <v>0.10212918587814386</v>
      </c>
      <c r="G106" s="13">
        <v>0.52668843566168</v>
      </c>
      <c r="H106" s="3"/>
      <c r="I106" s="3"/>
    </row>
    <row r="107" spans="1:9" x14ac:dyDescent="0.35">
      <c r="A107" s="16">
        <v>43374</v>
      </c>
      <c r="B107" s="13">
        <v>0.39723599404339893</v>
      </c>
      <c r="C107" s="13">
        <v>0.42777440416132606</v>
      </c>
      <c r="D107" s="13">
        <v>-0.16283510176116067</v>
      </c>
      <c r="E107" s="13">
        <v>0.45526045155621947</v>
      </c>
      <c r="F107" s="13">
        <v>0.10212918587814386</v>
      </c>
      <c r="G107" s="13">
        <v>0.52668843566168</v>
      </c>
      <c r="H107" s="3"/>
      <c r="I107" s="3"/>
    </row>
    <row r="108" spans="1:9" x14ac:dyDescent="0.35">
      <c r="A108" s="16">
        <v>43405</v>
      </c>
      <c r="B108" s="13">
        <v>-1.9532790034475056E-2</v>
      </c>
      <c r="C108" s="13">
        <v>-5.100909048412916E-2</v>
      </c>
      <c r="D108" s="13">
        <v>-0.16283510176116067</v>
      </c>
      <c r="E108" s="13">
        <v>0.45526045155621947</v>
      </c>
      <c r="F108" s="13">
        <v>0.10212918587814386</v>
      </c>
      <c r="G108" s="13">
        <v>0.52668843566168</v>
      </c>
      <c r="H108" s="3"/>
      <c r="I108" s="3"/>
    </row>
    <row r="109" spans="1:9" x14ac:dyDescent="0.35">
      <c r="A109" s="16">
        <v>43435</v>
      </c>
      <c r="B109" s="13">
        <v>-0.40351430820561518</v>
      </c>
      <c r="C109" s="13">
        <v>0.37483839469472002</v>
      </c>
      <c r="D109" s="13">
        <v>-0.16283510176116067</v>
      </c>
      <c r="E109" s="13">
        <v>0.45526045155621947</v>
      </c>
      <c r="F109" s="13">
        <v>0.10212918587814386</v>
      </c>
      <c r="G109" s="13">
        <v>0.52668843566168</v>
      </c>
      <c r="H109" s="3"/>
      <c r="I109" s="3"/>
    </row>
    <row r="110" spans="1:9" x14ac:dyDescent="0.35">
      <c r="A110" s="16">
        <v>43466</v>
      </c>
      <c r="B110" s="13">
        <v>0.25879915578181567</v>
      </c>
      <c r="C110" s="13">
        <v>0.27194147271217162</v>
      </c>
      <c r="D110" s="13">
        <v>-0.16283510176116067</v>
      </c>
      <c r="E110" s="13">
        <v>0.45526045155621947</v>
      </c>
      <c r="F110" s="13">
        <v>0.10212918587814386</v>
      </c>
      <c r="G110" s="13">
        <v>0.52668843566168</v>
      </c>
      <c r="H110" s="3"/>
      <c r="I110" s="3"/>
    </row>
    <row r="111" spans="1:9" x14ac:dyDescent="0.35">
      <c r="A111" s="16">
        <v>43497</v>
      </c>
      <c r="B111" s="13">
        <v>5.6031212196799629E-2</v>
      </c>
      <c r="C111" s="13">
        <v>0.25905421575032506</v>
      </c>
      <c r="D111" s="13">
        <v>-0.16283510176116067</v>
      </c>
      <c r="E111" s="13">
        <v>0.45526045155621947</v>
      </c>
      <c r="F111" s="13">
        <v>0.10212918587814386</v>
      </c>
      <c r="G111" s="13">
        <v>0.52668843566168</v>
      </c>
      <c r="H111" s="3"/>
      <c r="I111" s="3"/>
    </row>
    <row r="112" spans="1:9" x14ac:dyDescent="0.35">
      <c r="A112" s="16">
        <v>43525</v>
      </c>
      <c r="B112" s="13">
        <v>0.32964578504235931</v>
      </c>
      <c r="C112" s="13">
        <v>0.71118499539055335</v>
      </c>
      <c r="D112" s="13">
        <v>-0.16283510176116067</v>
      </c>
      <c r="E112" s="13">
        <v>0.45526045155621947</v>
      </c>
      <c r="F112" s="13">
        <v>0.10212918587814386</v>
      </c>
      <c r="G112" s="13">
        <v>0.52668843566168</v>
      </c>
      <c r="H112" s="3"/>
      <c r="I112" s="3"/>
    </row>
    <row r="113" spans="1:9" x14ac:dyDescent="0.35">
      <c r="A113" s="16">
        <v>43556</v>
      </c>
      <c r="B113" s="13">
        <v>0.20600815630842817</v>
      </c>
      <c r="C113" s="13">
        <v>0.13592220177658021</v>
      </c>
      <c r="D113" s="13">
        <v>-0.16283510176116067</v>
      </c>
      <c r="E113" s="13">
        <v>0.45526045155621947</v>
      </c>
      <c r="F113" s="13">
        <v>0.10212918587814386</v>
      </c>
      <c r="G113" s="13">
        <v>0.52668843566168</v>
      </c>
      <c r="H113" s="3"/>
      <c r="I113" s="3"/>
    </row>
    <row r="114" spans="1:9" x14ac:dyDescent="0.35">
      <c r="A114" s="16">
        <v>43586</v>
      </c>
      <c r="B114" s="13">
        <v>1.218692599674398E-2</v>
      </c>
      <c r="C114" s="13">
        <v>0.55943455461486735</v>
      </c>
      <c r="D114" s="13">
        <v>-0.16283510176116067</v>
      </c>
      <c r="E114" s="13">
        <v>0.45526045155621947</v>
      </c>
      <c r="F114" s="13">
        <v>0.10212918587814386</v>
      </c>
      <c r="G114" s="13">
        <v>0.52668843566168</v>
      </c>
      <c r="H114" s="3"/>
      <c r="I114" s="3"/>
    </row>
    <row r="115" spans="1:9" x14ac:dyDescent="0.35">
      <c r="A115" s="16">
        <v>43617</v>
      </c>
      <c r="B115" s="13">
        <v>0.11893223618137938</v>
      </c>
      <c r="C115" s="13">
        <v>5.4149802612514009E-2</v>
      </c>
      <c r="D115" s="13">
        <v>-0.16283510176116067</v>
      </c>
      <c r="E115" s="13">
        <v>0.45526045155621947</v>
      </c>
      <c r="F115" s="13">
        <v>0.10212918587814386</v>
      </c>
      <c r="G115" s="13">
        <v>0.52668843566168</v>
      </c>
      <c r="H115" s="3"/>
      <c r="I115" s="3"/>
    </row>
    <row r="116" spans="1:9" x14ac:dyDescent="0.35">
      <c r="A116" s="16">
        <v>43647</v>
      </c>
      <c r="B116" s="13">
        <v>0.14445780834391542</v>
      </c>
      <c r="C116" s="13">
        <v>0.42761338692396578</v>
      </c>
      <c r="D116" s="13">
        <v>-0.16283510176116067</v>
      </c>
      <c r="E116" s="13">
        <v>0.45526045155621947</v>
      </c>
      <c r="F116" s="13">
        <v>0.10212918587814386</v>
      </c>
      <c r="G116" s="13">
        <v>0.52668843566168</v>
      </c>
      <c r="H116" s="3"/>
      <c r="I116" s="3"/>
    </row>
    <row r="117" spans="1:9" x14ac:dyDescent="0.35">
      <c r="A117" s="16">
        <v>43678</v>
      </c>
      <c r="B117" s="13">
        <v>0.35604421331656511</v>
      </c>
      <c r="C117" s="13">
        <v>2.5018052926100154E-2</v>
      </c>
      <c r="D117" s="13">
        <v>-0.16283510176116067</v>
      </c>
      <c r="E117" s="13">
        <v>0.45526045155621947</v>
      </c>
      <c r="F117" s="13">
        <v>0.10212918587814386</v>
      </c>
      <c r="G117" s="13">
        <v>0.52668843566168</v>
      </c>
      <c r="H117" s="3"/>
      <c r="I117" s="3"/>
    </row>
    <row r="118" spans="1:9" x14ac:dyDescent="0.35">
      <c r="A118" s="16">
        <v>43709</v>
      </c>
      <c r="B118" s="13">
        <v>0.13339407087195809</v>
      </c>
      <c r="C118" s="13">
        <v>-6.6548045726676719E-2</v>
      </c>
      <c r="D118" s="13">
        <v>-0.16283510176116067</v>
      </c>
      <c r="E118" s="13">
        <v>0.45526045155621947</v>
      </c>
      <c r="F118" s="13">
        <v>0.10212918587814386</v>
      </c>
      <c r="G118" s="13">
        <v>0.52668843566168</v>
      </c>
      <c r="H118" s="3"/>
      <c r="I118" s="3"/>
    </row>
    <row r="119" spans="1:9" x14ac:dyDescent="0.35">
      <c r="A119" s="16">
        <v>43739</v>
      </c>
      <c r="B119" s="13">
        <v>0.66657168298607417</v>
      </c>
      <c r="C119" s="13">
        <v>0.60839981067253746</v>
      </c>
      <c r="D119" s="13">
        <v>-0.16283510176116067</v>
      </c>
      <c r="E119" s="13">
        <v>0.45526045155621947</v>
      </c>
      <c r="F119" s="13">
        <v>0.10212918587814386</v>
      </c>
      <c r="G119" s="13">
        <v>0.52668843566168</v>
      </c>
      <c r="H119" s="3"/>
      <c r="I119" s="3"/>
    </row>
    <row r="120" spans="1:9" x14ac:dyDescent="0.35">
      <c r="A120" s="16">
        <v>43770</v>
      </c>
      <c r="B120" s="13">
        <v>0.47871524408461141</v>
      </c>
      <c r="C120" s="13">
        <v>-0.20125052528305787</v>
      </c>
      <c r="D120" s="13">
        <v>-0.16283510176116067</v>
      </c>
      <c r="E120" s="13">
        <v>0.45526045155621947</v>
      </c>
      <c r="F120" s="13">
        <v>0.10212918587814386</v>
      </c>
      <c r="G120" s="13">
        <v>0.52668843566168</v>
      </c>
      <c r="H120" s="3"/>
      <c r="I120" s="3"/>
    </row>
    <row r="121" spans="1:9" x14ac:dyDescent="0.35">
      <c r="A121" s="16">
        <v>43800</v>
      </c>
      <c r="B121" s="13">
        <v>-0.30517176831959603</v>
      </c>
      <c r="C121" s="13">
        <v>0.285808937891602</v>
      </c>
      <c r="D121" s="13">
        <v>-0.16283510176116067</v>
      </c>
      <c r="E121" s="13">
        <v>0.45526045155621947</v>
      </c>
      <c r="F121" s="13">
        <v>0.10212918587814386</v>
      </c>
      <c r="G121" s="13">
        <v>0.52668843566168</v>
      </c>
      <c r="H121" s="3"/>
      <c r="I121" s="3"/>
    </row>
    <row r="122" spans="1:9" x14ac:dyDescent="0.35">
      <c r="A122" s="16">
        <v>43831</v>
      </c>
      <c r="B122" s="13">
        <v>0.49415660868612576</v>
      </c>
      <c r="C122" s="13">
        <v>0.56890509451088178</v>
      </c>
      <c r="D122" s="13">
        <v>-0.16283510176116067</v>
      </c>
      <c r="E122" s="13">
        <v>0.45526045155621947</v>
      </c>
      <c r="F122" s="13">
        <v>0.10212918587814386</v>
      </c>
      <c r="G122" s="13">
        <v>0.52668843566168</v>
      </c>
      <c r="H122" s="3"/>
      <c r="I122" s="3"/>
    </row>
    <row r="123" spans="1:9" x14ac:dyDescent="0.35">
      <c r="A123" s="16">
        <v>43862</v>
      </c>
      <c r="B123" s="13">
        <v>0.72749856052365658</v>
      </c>
      <c r="C123" s="13">
        <v>0.2409339432164046</v>
      </c>
      <c r="D123" s="13">
        <v>-0.16283510176116067</v>
      </c>
      <c r="E123" s="13">
        <v>0.45526045155621947</v>
      </c>
      <c r="F123" s="13">
        <v>0.10212918587814386</v>
      </c>
      <c r="G123" s="13">
        <v>0.52668843566168</v>
      </c>
      <c r="H123" s="3"/>
      <c r="I123" s="3"/>
    </row>
    <row r="124" spans="1:9" x14ac:dyDescent="0.35">
      <c r="A124" s="16">
        <v>43891</v>
      </c>
      <c r="B124" s="13">
        <v>0.51884819852449482</v>
      </c>
      <c r="C124" s="13">
        <v>0.21293202447749593</v>
      </c>
      <c r="D124" s="13">
        <v>-0.16283510176116067</v>
      </c>
      <c r="E124" s="13">
        <v>0.45526045155621947</v>
      </c>
      <c r="F124" s="13">
        <v>0.10212918587814386</v>
      </c>
      <c r="G124" s="13">
        <v>0.52668843566168</v>
      </c>
      <c r="H124" s="3"/>
      <c r="I124" s="3"/>
    </row>
    <row r="125" spans="1:9" x14ac:dyDescent="0.35">
      <c r="A125" s="16">
        <v>43922</v>
      </c>
      <c r="B125" s="13">
        <v>0.47183800664964792</v>
      </c>
      <c r="C125" s="13">
        <v>-0.21465310667755944</v>
      </c>
      <c r="D125" s="13">
        <v>-0.16283510176116067</v>
      </c>
      <c r="E125" s="13">
        <v>0.45526045155621947</v>
      </c>
      <c r="F125" s="13">
        <v>0.10212918587814386</v>
      </c>
      <c r="G125" s="13">
        <v>0.52668843566168</v>
      </c>
      <c r="H125" s="3"/>
      <c r="I125" s="3"/>
    </row>
    <row r="126" spans="1:9" x14ac:dyDescent="0.35">
      <c r="A126" s="16">
        <v>43952</v>
      </c>
      <c r="B126" s="13">
        <v>0.14162493198237769</v>
      </c>
      <c r="C126" s="13">
        <v>-1.3051735046090585E-2</v>
      </c>
      <c r="D126" s="13">
        <v>-0.16283510176116067</v>
      </c>
      <c r="E126" s="13">
        <v>0.45526045155621947</v>
      </c>
      <c r="F126" s="13">
        <v>0.10212918587814386</v>
      </c>
      <c r="G126" s="13">
        <v>0.52668843566168</v>
      </c>
      <c r="H126" s="3"/>
      <c r="I126" s="3"/>
    </row>
    <row r="127" spans="1:9" x14ac:dyDescent="0.35">
      <c r="A127" s="16">
        <v>43983</v>
      </c>
      <c r="B127" s="13">
        <v>-1.4978521861308991E-2</v>
      </c>
      <c r="C127" s="13">
        <v>2.0793333220183285E-2</v>
      </c>
      <c r="D127" s="13">
        <v>-0.16283510176116067</v>
      </c>
      <c r="E127" s="13">
        <v>0.45526045155621947</v>
      </c>
      <c r="F127" s="13">
        <v>0.10212918587814386</v>
      </c>
      <c r="G127" s="13">
        <v>0.52668843566168</v>
      </c>
      <c r="H127" s="3"/>
      <c r="I127" s="3"/>
    </row>
    <row r="128" spans="1:9" x14ac:dyDescent="0.35">
      <c r="A128" s="16">
        <v>44013</v>
      </c>
      <c r="B128" s="13">
        <v>0.47668855652514708</v>
      </c>
      <c r="C128" s="13">
        <v>-7.9071097118628586E-2</v>
      </c>
      <c r="D128" s="13">
        <v>-0.16283510176116067</v>
      </c>
      <c r="E128" s="13">
        <v>0.45526045155621947</v>
      </c>
      <c r="F128" s="13">
        <v>0.10212918587814386</v>
      </c>
      <c r="G128" s="13">
        <v>0.52668843566168</v>
      </c>
      <c r="H128" s="3"/>
      <c r="I128" s="3"/>
    </row>
    <row r="129" spans="1:9" x14ac:dyDescent="0.35">
      <c r="A129" s="16">
        <v>44044</v>
      </c>
      <c r="B129" s="13">
        <v>0.36669543698660334</v>
      </c>
      <c r="C129" s="13">
        <v>6.378149764772445E-2</v>
      </c>
      <c r="D129" s="13">
        <v>-0.16283510176116067</v>
      </c>
      <c r="E129" s="13">
        <v>0.45526045155621947</v>
      </c>
      <c r="F129" s="13">
        <v>0.10212918587814386</v>
      </c>
      <c r="G129" s="13">
        <v>0.52668843566168</v>
      </c>
      <c r="H129" s="3"/>
      <c r="I129" s="3"/>
    </row>
    <row r="130" spans="1:9" x14ac:dyDescent="0.35">
      <c r="A130" s="16">
        <v>44075</v>
      </c>
      <c r="B130" s="13">
        <v>1.1352182655384695</v>
      </c>
      <c r="C130" s="13">
        <v>0.15121269372929191</v>
      </c>
      <c r="D130" s="13">
        <v>-0.16283510176116067</v>
      </c>
      <c r="E130" s="13">
        <v>0.45526045155621947</v>
      </c>
      <c r="F130" s="13">
        <v>0.10212918587814386</v>
      </c>
      <c r="G130" s="13">
        <v>0.52668843566168</v>
      </c>
      <c r="H130" s="3"/>
      <c r="I130" s="3"/>
    </row>
    <row r="131" spans="1:9" x14ac:dyDescent="0.35">
      <c r="A131" s="16">
        <v>44105</v>
      </c>
      <c r="B131" s="13">
        <v>0.90334600130866249</v>
      </c>
      <c r="C131" s="13">
        <v>0.4799443692394334</v>
      </c>
      <c r="D131" s="13">
        <v>-0.16283510176116067</v>
      </c>
      <c r="E131" s="13">
        <v>0.45526045155621947</v>
      </c>
      <c r="F131" s="13">
        <v>0.10212918587814386</v>
      </c>
      <c r="G131" s="13">
        <v>0.52668843566168</v>
      </c>
      <c r="H131" s="3"/>
      <c r="I131" s="3"/>
    </row>
    <row r="132" spans="1:9" x14ac:dyDescent="0.35">
      <c r="A132" s="16">
        <v>44136</v>
      </c>
      <c r="B132" s="13">
        <v>-0.26549238924732776</v>
      </c>
      <c r="C132" s="13">
        <v>5.2524961047268448E-2</v>
      </c>
      <c r="D132" s="13">
        <v>-0.16283510176116067</v>
      </c>
      <c r="E132" s="13">
        <v>0.45526045155621947</v>
      </c>
      <c r="F132" s="13">
        <v>0.10212918587814386</v>
      </c>
      <c r="G132" s="13">
        <v>0.52668843566168</v>
      </c>
      <c r="H132" s="3"/>
      <c r="I132" s="3"/>
    </row>
    <row r="133" spans="1:9" x14ac:dyDescent="0.35">
      <c r="A133" s="16">
        <v>44166</v>
      </c>
      <c r="B133" s="13">
        <v>0.40944563918445454</v>
      </c>
      <c r="C133" s="13">
        <v>0.23400326951643535</v>
      </c>
      <c r="D133" s="13">
        <v>-0.16283510176116067</v>
      </c>
      <c r="E133" s="13">
        <v>0.45526045155621947</v>
      </c>
      <c r="F133" s="13">
        <v>0.10212918587814386</v>
      </c>
      <c r="G133" s="13">
        <v>0.52668843566168</v>
      </c>
      <c r="H133" s="3"/>
      <c r="I133" s="3"/>
    </row>
    <row r="134" spans="1:9" x14ac:dyDescent="0.35">
      <c r="A134" s="16">
        <v>44197</v>
      </c>
      <c r="B134" s="13">
        <v>0.85124570585360004</v>
      </c>
      <c r="C134" s="13">
        <v>0.36670434644922523</v>
      </c>
      <c r="D134" s="13">
        <v>-0.16283510176116067</v>
      </c>
      <c r="E134" s="13">
        <v>0.45526045155621947</v>
      </c>
      <c r="F134" s="13">
        <v>0.10212918587814386</v>
      </c>
      <c r="G134" s="13">
        <v>0.52668843566168</v>
      </c>
      <c r="H134" s="3"/>
      <c r="I134" s="3"/>
    </row>
    <row r="135" spans="1:9" x14ac:dyDescent="0.35">
      <c r="A135" s="16">
        <v>44228</v>
      </c>
      <c r="B135" s="13">
        <v>4.1033078717319427E-2</v>
      </c>
      <c r="C135" s="13">
        <v>1.9269243139746095E-2</v>
      </c>
      <c r="D135" s="13">
        <v>-0.16283510176116067</v>
      </c>
      <c r="E135" s="13">
        <v>0.45526045155621947</v>
      </c>
      <c r="F135" s="13">
        <v>0.10212918587814386</v>
      </c>
      <c r="G135" s="13">
        <v>0.52668843566168</v>
      </c>
      <c r="H135" s="3"/>
      <c r="I135" s="3"/>
    </row>
    <row r="136" spans="1:9" x14ac:dyDescent="0.35">
      <c r="A136" s="16">
        <v>44256</v>
      </c>
      <c r="B136" s="13">
        <v>1.8223552204290172E-2</v>
      </c>
      <c r="C136" s="13">
        <v>0.5484342582566768</v>
      </c>
      <c r="D136" s="13">
        <v>-0.16283510176116067</v>
      </c>
      <c r="E136" s="13">
        <v>0.45526045155621947</v>
      </c>
      <c r="F136" s="13">
        <v>0.10212918587814386</v>
      </c>
      <c r="G136" s="13">
        <v>0.52668843566168</v>
      </c>
      <c r="H136" s="3"/>
      <c r="I136" s="3"/>
    </row>
    <row r="137" spans="1:9" x14ac:dyDescent="0.35">
      <c r="A137" s="16">
        <v>44287</v>
      </c>
      <c r="B137" s="13">
        <v>0.53192642965578329</v>
      </c>
      <c r="C137" s="13">
        <v>-1.3159262980195763E-3</v>
      </c>
      <c r="D137" s="13">
        <v>-0.16283510176116067</v>
      </c>
      <c r="E137" s="13">
        <v>0.45526045155621947</v>
      </c>
      <c r="F137" s="13">
        <v>0.10212918587814386</v>
      </c>
      <c r="G137" s="13">
        <v>0.52668843566168</v>
      </c>
      <c r="H137" s="3"/>
      <c r="I137" s="3"/>
    </row>
    <row r="138" spans="1:9" x14ac:dyDescent="0.35">
      <c r="A138" s="16">
        <v>44317</v>
      </c>
      <c r="B138" s="13">
        <v>0.21602356423808544</v>
      </c>
      <c r="C138" s="13">
        <v>0.23860446044940886</v>
      </c>
      <c r="D138" s="13">
        <v>-0.16283510176116067</v>
      </c>
      <c r="E138" s="13">
        <v>0.45526045155621947</v>
      </c>
      <c r="F138" s="13">
        <v>0.10212918587814386</v>
      </c>
      <c r="G138" s="13">
        <v>0.52668843566168</v>
      </c>
      <c r="H138" s="3"/>
      <c r="I138" s="3"/>
    </row>
    <row r="139" spans="1:9" x14ac:dyDescent="0.35">
      <c r="A139" s="16">
        <v>44348</v>
      </c>
      <c r="B139" s="13">
        <v>-0.33286090839708038</v>
      </c>
      <c r="C139" s="13">
        <v>0.27620617059366737</v>
      </c>
      <c r="D139" s="13">
        <v>-0.16283510176116067</v>
      </c>
      <c r="E139" s="13">
        <v>0.45526045155621947</v>
      </c>
      <c r="F139" s="13">
        <v>0.10212918587814386</v>
      </c>
      <c r="G139" s="13">
        <v>0.52668843566168</v>
      </c>
      <c r="H139" s="3"/>
      <c r="I139" s="3"/>
    </row>
    <row r="140" spans="1:9" x14ac:dyDescent="0.35">
      <c r="A140" s="16">
        <v>44378</v>
      </c>
      <c r="B140" s="13">
        <v>1.0006675435936216</v>
      </c>
      <c r="C140" s="13">
        <v>0.32419700649100491</v>
      </c>
      <c r="D140" s="13">
        <v>-0.16283510176116067</v>
      </c>
      <c r="E140" s="13">
        <v>0.45526045155621947</v>
      </c>
      <c r="F140" s="13">
        <v>0.10212918587814386</v>
      </c>
      <c r="G140" s="13">
        <v>0.52668843566168</v>
      </c>
      <c r="H140" s="3"/>
      <c r="I140" s="3"/>
    </row>
    <row r="141" spans="1:9" x14ac:dyDescent="0.35">
      <c r="A141" s="16">
        <v>44409</v>
      </c>
      <c r="B141" s="13">
        <v>0.16603093998590168</v>
      </c>
      <c r="C141" s="13">
        <v>0.45337804097087542</v>
      </c>
      <c r="D141" s="13">
        <v>-0.16283510176116067</v>
      </c>
      <c r="E141" s="13">
        <v>0.45526045155621947</v>
      </c>
      <c r="F141" s="13">
        <v>0.10212918587814386</v>
      </c>
      <c r="G141" s="13">
        <v>0.52668843566168</v>
      </c>
      <c r="H141" s="3"/>
      <c r="I141" s="3"/>
    </row>
    <row r="142" spans="1:9" x14ac:dyDescent="0.35">
      <c r="A142" s="16">
        <v>44440</v>
      </c>
      <c r="B142" s="13">
        <v>1.5573664370595282</v>
      </c>
      <c r="C142" s="13">
        <v>0.80038991220654054</v>
      </c>
      <c r="D142" s="13">
        <v>-0.16283510176116067</v>
      </c>
      <c r="E142" s="13">
        <v>0.45526045155621947</v>
      </c>
      <c r="F142" s="13">
        <v>0.10212918587814386</v>
      </c>
      <c r="G142" s="13">
        <v>0.52668843566168</v>
      </c>
      <c r="H142" s="3"/>
      <c r="I142" s="3"/>
    </row>
    <row r="143" spans="1:9" x14ac:dyDescent="0.35">
      <c r="A143" s="16">
        <v>44470</v>
      </c>
      <c r="B143" s="13">
        <v>5.723793436148128E-2</v>
      </c>
      <c r="C143" s="13">
        <v>2.5277787188214234</v>
      </c>
      <c r="D143" s="13">
        <v>-0.16283510176116067</v>
      </c>
      <c r="E143" s="13">
        <v>0.45526045155621947</v>
      </c>
      <c r="F143" s="13">
        <v>0.10212918587814386</v>
      </c>
      <c r="G143" s="13">
        <v>0.52668843566168</v>
      </c>
      <c r="H143" s="3"/>
      <c r="I143" s="3"/>
    </row>
    <row r="144" spans="1:9" x14ac:dyDescent="0.35">
      <c r="A144" s="16">
        <v>44501</v>
      </c>
      <c r="B144" s="13">
        <v>0.62987658917688805</v>
      </c>
      <c r="C144" s="13">
        <v>0.19278822516855598</v>
      </c>
      <c r="D144" s="13">
        <v>-0.16283510176116067</v>
      </c>
      <c r="E144" s="13">
        <v>0.45526045155621947</v>
      </c>
      <c r="F144" s="13">
        <v>0.10212918587814386</v>
      </c>
      <c r="G144" s="13">
        <v>0.52668843566168</v>
      </c>
      <c r="H144" s="3"/>
      <c r="I144" s="3"/>
    </row>
    <row r="145" spans="1:9" x14ac:dyDescent="0.35">
      <c r="A145" s="16">
        <v>44531</v>
      </c>
      <c r="B145" s="13">
        <v>0.78252453783474607</v>
      </c>
      <c r="C145" s="13">
        <v>0.91704733994963306</v>
      </c>
      <c r="D145" s="13">
        <v>-0.16283510176116067</v>
      </c>
      <c r="E145" s="13">
        <v>0.45526045155621947</v>
      </c>
      <c r="F145" s="13">
        <v>0.10212918587814386</v>
      </c>
      <c r="G145" s="13">
        <v>0.52668843566168</v>
      </c>
      <c r="H145" s="3"/>
      <c r="I145" s="3"/>
    </row>
    <row r="146" spans="1:9" x14ac:dyDescent="0.35">
      <c r="A146" s="16">
        <v>44562</v>
      </c>
      <c r="B146" s="13">
        <v>1.4827174483540375</v>
      </c>
      <c r="C146" s="13">
        <v>0.9677872937964338</v>
      </c>
      <c r="D146" s="13">
        <v>-0.16283510176116067</v>
      </c>
      <c r="E146" s="13">
        <v>0.45526045155621947</v>
      </c>
      <c r="F146" s="13">
        <v>0.10212918587814386</v>
      </c>
      <c r="G146" s="13">
        <v>0.52668843566168</v>
      </c>
      <c r="H146" s="3"/>
      <c r="I146" s="3"/>
    </row>
    <row r="147" spans="1:9" x14ac:dyDescent="0.35">
      <c r="A147" s="16">
        <v>44593</v>
      </c>
      <c r="B147" s="13">
        <v>1.1876607424923264</v>
      </c>
      <c r="C147" s="13">
        <v>-0.92023856178401786</v>
      </c>
      <c r="D147" s="13">
        <v>-0.16283510176116067</v>
      </c>
      <c r="E147" s="13">
        <v>0.45526045155621947</v>
      </c>
      <c r="F147" s="13">
        <v>0.10212918587814386</v>
      </c>
      <c r="G147" s="13">
        <v>0.52668843566168</v>
      </c>
      <c r="H147" s="3"/>
      <c r="I147" s="3"/>
    </row>
    <row r="148" spans="1:9" x14ac:dyDescent="0.35">
      <c r="A148" s="16">
        <v>44621</v>
      </c>
      <c r="B148" s="13">
        <v>2.2724234237790739</v>
      </c>
      <c r="C148" s="13">
        <v>1.2584115399927356</v>
      </c>
      <c r="D148" s="13">
        <v>-0.16283510176116067</v>
      </c>
      <c r="E148" s="13">
        <v>0.45526045155621947</v>
      </c>
      <c r="F148" s="13">
        <v>0.10212918587814386</v>
      </c>
      <c r="G148" s="13">
        <v>0.52668843566168</v>
      </c>
      <c r="H148" s="3"/>
      <c r="I148" s="3"/>
    </row>
    <row r="149" spans="1:9" x14ac:dyDescent="0.35">
      <c r="A149" s="16">
        <v>44652</v>
      </c>
      <c r="B149" s="13">
        <v>1.4338537287355848</v>
      </c>
      <c r="C149" s="13">
        <v>1.1565908091147605</v>
      </c>
      <c r="D149" s="13">
        <v>-0.16283510176116067</v>
      </c>
      <c r="E149" s="13">
        <v>0.45526045155621947</v>
      </c>
      <c r="F149" s="13">
        <v>0.10212918587814386</v>
      </c>
      <c r="G149" s="13">
        <v>0.52668843566168</v>
      </c>
      <c r="H149" s="3"/>
      <c r="I149" s="3"/>
    </row>
    <row r="150" spans="1:9" x14ac:dyDescent="0.35">
      <c r="A150" s="16">
        <v>44682</v>
      </c>
      <c r="B150" s="13">
        <v>1.1968518610462269</v>
      </c>
      <c r="C150" s="13">
        <v>1.1263572246962781</v>
      </c>
      <c r="D150" s="13">
        <v>-0.16283510176116067</v>
      </c>
      <c r="E150" s="13">
        <v>0.45526045155621947</v>
      </c>
      <c r="F150" s="13">
        <v>0.10212918587814386</v>
      </c>
      <c r="G150" s="13">
        <v>0.52668843566168</v>
      </c>
      <c r="H150" s="3"/>
      <c r="I150" s="3"/>
    </row>
    <row r="151" spans="1:9" x14ac:dyDescent="0.35">
      <c r="A151" s="16">
        <v>44713</v>
      </c>
      <c r="B151" s="13">
        <v>0.49351585842431689</v>
      </c>
      <c r="C151" s="13">
        <v>1.2842111381569481</v>
      </c>
      <c r="D151" s="13">
        <v>-0.16283510176116067</v>
      </c>
      <c r="E151" s="13">
        <v>0.45526045155621947</v>
      </c>
      <c r="F151" s="13">
        <v>0.10212918587814386</v>
      </c>
      <c r="G151" s="13">
        <v>0.52668843566168</v>
      </c>
      <c r="H151" s="3"/>
      <c r="I151" s="3"/>
    </row>
    <row r="152" spans="1:9" x14ac:dyDescent="0.35">
      <c r="A152" s="16">
        <v>44743</v>
      </c>
      <c r="B152" s="13">
        <v>1.2936623419166295</v>
      </c>
      <c r="C152" s="13">
        <v>0.99352847735826799</v>
      </c>
      <c r="D152" s="13">
        <v>-0.16283510176116067</v>
      </c>
      <c r="E152" s="13">
        <v>0.45526045155621947</v>
      </c>
      <c r="F152" s="13">
        <v>0.10212918587814386</v>
      </c>
      <c r="G152" s="13">
        <v>0.52668843566168</v>
      </c>
      <c r="H152" s="3"/>
      <c r="I152" s="3"/>
    </row>
    <row r="153" spans="1:9" x14ac:dyDescent="0.35">
      <c r="A153" s="16">
        <v>44774</v>
      </c>
      <c r="B153" s="13">
        <v>1.6129242213552146</v>
      </c>
      <c r="C153" s="13">
        <v>0.60596384571360318</v>
      </c>
      <c r="D153" s="13">
        <v>-0.16283510176116067</v>
      </c>
      <c r="E153" s="13">
        <v>0.45526045155621947</v>
      </c>
      <c r="F153" s="13">
        <v>0.10212918587814386</v>
      </c>
      <c r="G153" s="13">
        <v>0.52668843566168</v>
      </c>
      <c r="H153" s="3"/>
      <c r="I153" s="3"/>
    </row>
    <row r="154" spans="1:9" x14ac:dyDescent="0.35">
      <c r="A154" s="16">
        <v>44805</v>
      </c>
      <c r="B154" s="13">
        <v>1.5417987136446101</v>
      </c>
      <c r="C154" s="13">
        <v>6.7058823117676525E-2</v>
      </c>
      <c r="D154" s="13">
        <v>-0.16283510176116067</v>
      </c>
      <c r="E154" s="13">
        <v>0.45526045155621947</v>
      </c>
      <c r="F154" s="13">
        <v>0.10212918587814386</v>
      </c>
      <c r="G154" s="13">
        <v>0.52668843566168</v>
      </c>
      <c r="H154" s="3"/>
      <c r="I154" s="3"/>
    </row>
    <row r="155" spans="1:9" x14ac:dyDescent="0.35">
      <c r="A155" s="16">
        <v>44835</v>
      </c>
      <c r="B155" s="13">
        <v>-3.6096405597731973E-3</v>
      </c>
      <c r="C155" s="13">
        <v>1.1099217792904739</v>
      </c>
      <c r="D155" s="13">
        <v>-0.16283510176116067</v>
      </c>
      <c r="E155" s="13">
        <v>0.45526045155621947</v>
      </c>
      <c r="F155" s="13">
        <v>0.10212918587814386</v>
      </c>
      <c r="G155" s="13">
        <v>0.52668843566168</v>
      </c>
      <c r="H155" s="3"/>
      <c r="I155" s="3"/>
    </row>
    <row r="156" spans="1:9" x14ac:dyDescent="0.35">
      <c r="A156" s="16">
        <v>44866</v>
      </c>
      <c r="B156" s="13">
        <v>1.8030423959416453</v>
      </c>
      <c r="C156" s="13">
        <v>-4.5709322964270882E-2</v>
      </c>
      <c r="D156" s="13">
        <v>-0.16283510176116067</v>
      </c>
      <c r="E156" s="13">
        <v>0.45526045155621947</v>
      </c>
      <c r="F156" s="13">
        <v>0.10212918587814386</v>
      </c>
      <c r="G156" s="13">
        <v>0.52668843566168</v>
      </c>
      <c r="H156" s="3"/>
      <c r="I156" s="3"/>
    </row>
    <row r="157" spans="1:9" x14ac:dyDescent="0.35">
      <c r="A157" s="16">
        <v>44896</v>
      </c>
      <c r="B157" s="13">
        <v>0.33999862168658979</v>
      </c>
      <c r="C157" s="13">
        <v>0.44838688527686088</v>
      </c>
      <c r="D157" s="13">
        <v>-0.16283510176116067</v>
      </c>
      <c r="E157" s="13">
        <v>0.45526045155621947</v>
      </c>
      <c r="F157" s="13">
        <v>0.10212918587814386</v>
      </c>
      <c r="G157" s="13">
        <v>0.52668843566168</v>
      </c>
      <c r="H157" s="3"/>
      <c r="I157" s="3"/>
    </row>
    <row r="158" spans="1:9" x14ac:dyDescent="0.35">
      <c r="A158" s="16">
        <v>44927</v>
      </c>
      <c r="B158" s="13">
        <v>1.255590883400572</v>
      </c>
      <c r="C158" s="13">
        <v>0.89903763260039682</v>
      </c>
      <c r="D158" s="13">
        <v>-0.16283510176116067</v>
      </c>
      <c r="E158" s="13">
        <v>0.45526045155621947</v>
      </c>
      <c r="F158" s="13">
        <v>0.10212918587814386</v>
      </c>
      <c r="G158" s="13">
        <v>0.52668843566168</v>
      </c>
      <c r="H158" s="3"/>
      <c r="I158" s="3"/>
    </row>
    <row r="159" spans="1:9" x14ac:dyDescent="0.35">
      <c r="A159" s="16">
        <v>44958</v>
      </c>
      <c r="B159" s="13">
        <v>0.30332266364096938</v>
      </c>
      <c r="C159" s="13">
        <v>0.54351383160577882</v>
      </c>
      <c r="D159" s="13">
        <v>-0.16283510176116067</v>
      </c>
      <c r="E159" s="13">
        <v>0.45526045155621947</v>
      </c>
      <c r="F159" s="13">
        <v>0.10212918587814386</v>
      </c>
      <c r="G159" s="13">
        <v>0.52668843566168</v>
      </c>
      <c r="H159" s="3"/>
      <c r="I159" s="3"/>
    </row>
    <row r="160" spans="1:9" x14ac:dyDescent="0.35">
      <c r="A160" s="16">
        <v>44986</v>
      </c>
      <c r="B160" s="13">
        <v>0.20887908753277884</v>
      </c>
      <c r="C160" s="13">
        <v>1.5334773197949403</v>
      </c>
      <c r="D160" s="13">
        <v>-0.16283510176116067</v>
      </c>
      <c r="E160" s="13">
        <v>0.45526045155621947</v>
      </c>
      <c r="F160" s="13">
        <v>0.10212918587814386</v>
      </c>
      <c r="G160" s="13">
        <v>0.52668843566168</v>
      </c>
      <c r="H160" s="3"/>
      <c r="I160" s="3"/>
    </row>
    <row r="161" spans="1:9" x14ac:dyDescent="0.35">
      <c r="A161" s="16">
        <v>45017</v>
      </c>
      <c r="B161" s="13">
        <v>5.8141304857500131E-2</v>
      </c>
      <c r="C161" s="13">
        <v>0.5012812293578861</v>
      </c>
      <c r="D161" s="13">
        <v>-0.16283510176116067</v>
      </c>
      <c r="E161" s="13">
        <v>0.45526045155621947</v>
      </c>
      <c r="F161" s="13">
        <v>0.10212918587814386</v>
      </c>
      <c r="G161" s="13">
        <v>0.52668843566168</v>
      </c>
      <c r="H161" s="3"/>
      <c r="I161" s="3"/>
    </row>
    <row r="162" spans="1:9" x14ac:dyDescent="0.35">
      <c r="A162" s="16">
        <v>45047</v>
      </c>
      <c r="B162" s="13">
        <v>0.25261245352466233</v>
      </c>
      <c r="C162" s="13">
        <v>0.58865302896251137</v>
      </c>
      <c r="D162" s="13">
        <v>-0.16283510176116067</v>
      </c>
      <c r="E162" s="13">
        <v>0.45526045155621947</v>
      </c>
      <c r="F162" s="13">
        <v>0.10212918587814386</v>
      </c>
      <c r="G162" s="13">
        <v>0.52668843566168</v>
      </c>
      <c r="H162" s="3"/>
      <c r="I162" s="3"/>
    </row>
    <row r="163" spans="1:9" x14ac:dyDescent="0.35">
      <c r="A163" s="16">
        <v>45078</v>
      </c>
      <c r="B163" s="13">
        <v>-0.49523479950906335</v>
      </c>
      <c r="C163" s="13">
        <v>-8.5110234434253584E-2</v>
      </c>
      <c r="D163" s="13">
        <v>-0.16283510176116067</v>
      </c>
      <c r="E163" s="13">
        <v>0.45526045155621947</v>
      </c>
      <c r="F163" s="13">
        <v>0.10212918587814386</v>
      </c>
      <c r="G163" s="13">
        <v>0.52668843566168</v>
      </c>
      <c r="H163" s="3"/>
      <c r="I163" s="3"/>
    </row>
    <row r="164" spans="1:9" x14ac:dyDescent="0.35">
      <c r="A164" s="16">
        <v>45108</v>
      </c>
      <c r="B164" s="13">
        <v>0.14579120972264548</v>
      </c>
      <c r="C164" s="13">
        <v>0.40071000748314134</v>
      </c>
      <c r="D164" s="13">
        <v>-0.16283510176116067</v>
      </c>
      <c r="E164" s="13">
        <v>0.45526045155621947</v>
      </c>
      <c r="F164" s="13">
        <v>0.10212918587814386</v>
      </c>
      <c r="G164" s="13">
        <v>0.52668843566168</v>
      </c>
      <c r="H164" s="3"/>
      <c r="I164" s="3"/>
    </row>
    <row r="165" spans="1:9" x14ac:dyDescent="0.35">
      <c r="A165" s="16">
        <v>45139</v>
      </c>
      <c r="B165" s="13">
        <v>-0.17926210611814497</v>
      </c>
      <c r="C165" s="13">
        <v>0.12823664122936407</v>
      </c>
      <c r="D165" s="13">
        <v>-0.16283510176116067</v>
      </c>
      <c r="E165" s="13">
        <v>0.45526045155621947</v>
      </c>
      <c r="F165" s="13">
        <v>0.10212918587814386</v>
      </c>
      <c r="G165" s="13">
        <v>0.52668843566168</v>
      </c>
      <c r="H165" s="3"/>
      <c r="I165" s="3"/>
    </row>
    <row r="166" spans="1:9" x14ac:dyDescent="0.35">
      <c r="A166" s="16">
        <v>45170</v>
      </c>
      <c r="B166" s="13">
        <v>0.46019084628797202</v>
      </c>
      <c r="C166" s="13">
        <v>0.52379287985340284</v>
      </c>
      <c r="D166" s="13">
        <v>-0.16283510176116067</v>
      </c>
      <c r="E166" s="13">
        <v>0.45526045155621947</v>
      </c>
      <c r="F166" s="13">
        <v>0.10212918587814386</v>
      </c>
      <c r="G166" s="13">
        <v>0.52668843566168</v>
      </c>
      <c r="H166" s="3"/>
      <c r="I166" s="3"/>
    </row>
    <row r="167" spans="1:9" x14ac:dyDescent="0.35">
      <c r="A167" s="16">
        <v>45200</v>
      </c>
      <c r="B167" s="13">
        <v>-0.12994281984532563</v>
      </c>
      <c r="C167" s="13">
        <v>0.33362688146290509</v>
      </c>
      <c r="D167" s="13">
        <v>-0.16283510176116067</v>
      </c>
      <c r="E167" s="13">
        <v>0.45526045155621947</v>
      </c>
      <c r="F167" s="13">
        <v>0.10212918587814386</v>
      </c>
      <c r="G167" s="13">
        <v>0.52668843566168</v>
      </c>
      <c r="H167" s="3"/>
      <c r="I167" s="3"/>
    </row>
    <row r="168" spans="1:9" x14ac:dyDescent="0.35">
      <c r="A168" s="16">
        <v>45231</v>
      </c>
      <c r="B168" s="13">
        <v>0.98261490861591483</v>
      </c>
      <c r="C168" s="13">
        <v>0.50594641019941378</v>
      </c>
      <c r="D168" s="13">
        <v>-0.16283510176116067</v>
      </c>
      <c r="E168" s="13">
        <v>0.45526045155621947</v>
      </c>
      <c r="F168" s="13">
        <v>0.10212918587814386</v>
      </c>
      <c r="G168" s="13">
        <v>0.52668843566168</v>
      </c>
      <c r="H168" s="3"/>
      <c r="I168" s="3"/>
    </row>
    <row r="169" spans="1:9" x14ac:dyDescent="0.35">
      <c r="A169" s="16">
        <v>45261</v>
      </c>
      <c r="B169" s="13">
        <v>-1.0058321315486722</v>
      </c>
      <c r="C169" s="13">
        <v>8.0919991599898822E-2</v>
      </c>
      <c r="D169" s="13">
        <v>-0.16283510176116067</v>
      </c>
      <c r="E169" s="13">
        <v>0.45526045155621947</v>
      </c>
      <c r="F169" s="13">
        <v>0.10212918587814386</v>
      </c>
      <c r="G169" s="13">
        <v>0.52668843566168</v>
      </c>
      <c r="H169" s="3"/>
      <c r="I169" s="3"/>
    </row>
    <row r="170" spans="1:9" x14ac:dyDescent="0.35">
      <c r="A170" s="16">
        <v>45292</v>
      </c>
      <c r="B170" s="13">
        <v>1.1284888571390042</v>
      </c>
      <c r="C170" s="13">
        <v>0.36045153948268194</v>
      </c>
      <c r="D170" s="13">
        <v>-0.16283510176116067</v>
      </c>
      <c r="E170" s="13">
        <v>0.45526045155621947</v>
      </c>
      <c r="F170" s="13">
        <v>0.10212918587814386</v>
      </c>
      <c r="G170" s="13">
        <v>0.52668843566168</v>
      </c>
      <c r="H170" s="3"/>
      <c r="I170" s="3"/>
    </row>
    <row r="171" spans="1:9" x14ac:dyDescent="0.35">
      <c r="A171" s="16">
        <v>45323</v>
      </c>
      <c r="B171" s="13">
        <v>0.16214574079957345</v>
      </c>
      <c r="C171" s="13">
        <v>0.9794889674138858</v>
      </c>
      <c r="D171" s="13">
        <v>-0.16283510176116067</v>
      </c>
      <c r="E171" s="13">
        <v>0.45526045155621947</v>
      </c>
      <c r="F171" s="13">
        <v>0.10212918587814386</v>
      </c>
      <c r="G171" s="13">
        <v>0.52668843566168</v>
      </c>
      <c r="H171" s="3"/>
      <c r="I171" s="3"/>
    </row>
    <row r="172" spans="1:9" x14ac:dyDescent="0.35">
      <c r="A172" s="16">
        <v>45352</v>
      </c>
      <c r="B172" s="13">
        <v>-0.24106737022407287</v>
      </c>
      <c r="C172" s="13">
        <v>0.66416179985316148</v>
      </c>
      <c r="D172" s="13">
        <v>-0.16283510176116067</v>
      </c>
      <c r="E172" s="13">
        <v>0.45526045155621947</v>
      </c>
      <c r="F172" s="13">
        <v>0.10212918587814386</v>
      </c>
      <c r="G172" s="13">
        <v>0.52668843566168</v>
      </c>
      <c r="H172" s="3"/>
      <c r="I172" s="3"/>
    </row>
    <row r="173" spans="1:9" x14ac:dyDescent="0.35">
      <c r="A173" s="16">
        <v>45383</v>
      </c>
      <c r="B173" s="13">
        <v>0.43375213362078568</v>
      </c>
      <c r="C173" s="13">
        <v>0.35838748268912468</v>
      </c>
      <c r="D173" s="13">
        <v>-0.16283510176116067</v>
      </c>
      <c r="E173" s="13">
        <v>0.45526045155621947</v>
      </c>
      <c r="F173" s="13">
        <v>0.10212918587814386</v>
      </c>
      <c r="G173" s="13">
        <v>0.52668843566168</v>
      </c>
      <c r="H173" s="3"/>
      <c r="I173" s="3"/>
    </row>
    <row r="174" spans="1:9" x14ac:dyDescent="0.35">
      <c r="A174" s="16">
        <v>45413</v>
      </c>
      <c r="B174" s="13">
        <v>0.42571428865809935</v>
      </c>
      <c r="C174" s="13">
        <v>4.3039440198739953E-2</v>
      </c>
      <c r="D174" s="13">
        <v>-0.16283510176116067</v>
      </c>
      <c r="E174" s="13">
        <v>0.45526045155621947</v>
      </c>
      <c r="F174" s="13">
        <v>0.10212918587814386</v>
      </c>
      <c r="G174" s="13">
        <v>0.52668843566168</v>
      </c>
      <c r="H174" s="3"/>
      <c r="I174" s="3"/>
    </row>
    <row r="175" spans="1:9" x14ac:dyDescent="0.35">
      <c r="A175" s="16">
        <v>45444</v>
      </c>
      <c r="B175" s="13">
        <v>-0.34102062857877513</v>
      </c>
      <c r="C175" s="13">
        <v>0.1724486776783607</v>
      </c>
      <c r="D175" s="13">
        <v>-0.16283510176116067</v>
      </c>
      <c r="E175" s="13">
        <v>0.45526045155621947</v>
      </c>
      <c r="F175" s="13">
        <v>0.10212918587814386</v>
      </c>
      <c r="G175" s="13">
        <v>0.52668843566168</v>
      </c>
      <c r="H175" s="3"/>
      <c r="I175" s="3"/>
    </row>
    <row r="176" spans="1:9" x14ac:dyDescent="0.35">
      <c r="A176" s="16">
        <v>45474</v>
      </c>
      <c r="B176" s="13">
        <v>0.67355006817567187</v>
      </c>
      <c r="C176" s="13">
        <v>0.43044054956891387</v>
      </c>
      <c r="D176" s="13">
        <v>-0.16283510176116067</v>
      </c>
      <c r="E176" s="13">
        <v>0.45526045155621947</v>
      </c>
      <c r="F176" s="13">
        <v>0.10212918587814386</v>
      </c>
      <c r="G176" s="13">
        <v>0.52668843566168</v>
      </c>
      <c r="H176" s="3"/>
      <c r="I176" s="3"/>
    </row>
    <row r="177" spans="1:9" x14ac:dyDescent="0.35">
      <c r="A177" s="16">
        <v>45505</v>
      </c>
      <c r="B177" s="13">
        <v>0.22979039686362057</v>
      </c>
      <c r="C177" s="13">
        <v>0.31843287645226326</v>
      </c>
      <c r="D177" s="13">
        <v>-0.16283510176116067</v>
      </c>
      <c r="E177" s="13">
        <v>0.45526045155621947</v>
      </c>
      <c r="F177" s="13">
        <v>0.10212918587814386</v>
      </c>
      <c r="G177" s="13">
        <v>0.52668843566168</v>
      </c>
      <c r="H177" s="3"/>
      <c r="I177" s="3"/>
    </row>
    <row r="178" spans="1:9" x14ac:dyDescent="0.35">
      <c r="A178" s="16">
        <v>45536</v>
      </c>
      <c r="B178" s="13">
        <v>0.15764116660909622</v>
      </c>
      <c r="C178" s="13">
        <v>0.32312841809611825</v>
      </c>
      <c r="D178" s="13">
        <v>-0.16283510176116067</v>
      </c>
      <c r="E178" s="13">
        <v>0.45526045155621947</v>
      </c>
      <c r="F178" s="13">
        <v>0.10212918587814386</v>
      </c>
      <c r="G178" s="13">
        <v>0.52668843566168</v>
      </c>
      <c r="H178" s="3"/>
      <c r="I178" s="3"/>
    </row>
    <row r="179" spans="1:9" x14ac:dyDescent="0.35">
      <c r="A179" s="16">
        <v>45566</v>
      </c>
      <c r="B179" s="13">
        <v>0.80716712544344205</v>
      </c>
      <c r="C179" s="13">
        <v>0.57601414334851597</v>
      </c>
      <c r="D179" s="13">
        <v>-0.16283510176116067</v>
      </c>
      <c r="E179" s="13">
        <v>0.45526045155621947</v>
      </c>
      <c r="F179" s="13">
        <v>0.10212918587814386</v>
      </c>
      <c r="G179" s="13">
        <v>0.52668843566168</v>
      </c>
      <c r="H179" s="3"/>
      <c r="I179" s="3"/>
    </row>
    <row r="180" spans="1:9" x14ac:dyDescent="0.35">
      <c r="A180" s="16">
        <v>45597</v>
      </c>
      <c r="B180" s="13">
        <v>0.17043969313492369</v>
      </c>
      <c r="C180" s="13">
        <v>0.51893329031436508</v>
      </c>
      <c r="D180" s="13">
        <v>-0.16283510176116067</v>
      </c>
      <c r="E180" s="13">
        <v>0.45526045155621947</v>
      </c>
      <c r="F180" s="13">
        <v>0.10212918587814386</v>
      </c>
      <c r="G180" s="13">
        <v>0.52668843566168</v>
      </c>
      <c r="H180" s="3"/>
      <c r="I180" s="3"/>
    </row>
    <row r="181" spans="1:9" x14ac:dyDescent="0.35">
      <c r="A181" s="16">
        <v>45627</v>
      </c>
      <c r="B181" s="13">
        <v>-0.74944935761959641</v>
      </c>
      <c r="C181" s="13">
        <v>0.23243744073140249</v>
      </c>
      <c r="D181" s="13">
        <v>-0.16283510176116067</v>
      </c>
      <c r="E181" s="13">
        <v>0.45526045155621947</v>
      </c>
      <c r="F181" s="13">
        <v>0.10212918587814386</v>
      </c>
      <c r="G181" s="13">
        <v>0.52668843566168</v>
      </c>
      <c r="H181" s="3"/>
      <c r="I181" s="3"/>
    </row>
    <row r="182" spans="1:9" x14ac:dyDescent="0.35">
      <c r="A182" s="16">
        <v>45658</v>
      </c>
      <c r="B182" s="13">
        <v>0.82260742627985906</v>
      </c>
      <c r="C182" s="13">
        <v>0.57678889789134757</v>
      </c>
      <c r="D182" s="13">
        <v>-0.16283510176116067</v>
      </c>
      <c r="E182" s="13">
        <v>0.45526045155621947</v>
      </c>
      <c r="F182" s="13">
        <v>0.10212918587814386</v>
      </c>
      <c r="G182" s="13">
        <v>0.52668843566168</v>
      </c>
      <c r="H182" s="3"/>
      <c r="I182" s="3"/>
    </row>
    <row r="183" spans="1:9" x14ac:dyDescent="0.35">
      <c r="A183" s="16">
        <v>45689</v>
      </c>
      <c r="B183" s="13">
        <v>0.22913404828341299</v>
      </c>
      <c r="C183" s="13">
        <v>0.36451990309399207</v>
      </c>
      <c r="D183" s="13">
        <v>-0.16283510176116067</v>
      </c>
      <c r="E183" s="13">
        <v>0.45526045155621947</v>
      </c>
      <c r="F183" s="13">
        <v>0.10212918587814386</v>
      </c>
      <c r="G183" s="13">
        <v>0.52668843566168</v>
      </c>
      <c r="H183" s="3"/>
      <c r="I183" s="3"/>
    </row>
    <row r="184" spans="1:9" x14ac:dyDescent="0.35">
      <c r="A184" s="16">
        <v>45717</v>
      </c>
      <c r="B184" s="13">
        <v>0.58434820541306465</v>
      </c>
      <c r="C184" s="13">
        <v>0.58230339176093082</v>
      </c>
      <c r="D184" s="13">
        <v>-0.16283510176116067</v>
      </c>
      <c r="E184" s="13">
        <v>0.45526045155621947</v>
      </c>
      <c r="F184" s="13">
        <v>0.10212918587814386</v>
      </c>
      <c r="G184" s="13">
        <v>0.52668843566168</v>
      </c>
      <c r="H184" s="3"/>
      <c r="I184" s="3"/>
    </row>
    <row r="185" spans="1:9" x14ac:dyDescent="0.35">
      <c r="A185" s="16">
        <v>45748</v>
      </c>
      <c r="B185" s="13">
        <v>0.18941767381888042</v>
      </c>
      <c r="C185" s="13">
        <v>0.39790033324626961</v>
      </c>
      <c r="D185" s="13">
        <v>-0.16283510176116067</v>
      </c>
      <c r="E185" s="13">
        <v>0.45526045155621947</v>
      </c>
      <c r="F185" s="13">
        <v>0.10212918587814386</v>
      </c>
      <c r="G185" s="13">
        <v>0.52668843566168</v>
      </c>
      <c r="H185" s="3"/>
      <c r="I185" s="3"/>
    </row>
    <row r="186" spans="1:9" x14ac:dyDescent="0.35">
      <c r="A186" s="16">
        <v>45778</v>
      </c>
      <c r="B186" s="13">
        <v>0.3398363002473701</v>
      </c>
      <c r="C186" s="13">
        <v>0.20248470415420172</v>
      </c>
      <c r="D186" s="13">
        <v>-0.16283510176116067</v>
      </c>
      <c r="E186" s="13">
        <v>0.45526045155621947</v>
      </c>
      <c r="F186" s="13">
        <v>0.10212918587814386</v>
      </c>
      <c r="G186" s="13">
        <v>0.52668843566168</v>
      </c>
      <c r="H186" s="3"/>
      <c r="I186" s="3"/>
    </row>
    <row r="187" spans="1:9" x14ac:dyDescent="0.35">
      <c r="A187" s="16">
        <v>45809</v>
      </c>
      <c r="B187" s="13">
        <v>-1.1915627380887628</v>
      </c>
      <c r="C187" s="13">
        <v>0.4075450420070581</v>
      </c>
      <c r="D187" s="13">
        <v>-0.16283510176116067</v>
      </c>
      <c r="E187" s="13">
        <v>0.45526045155621947</v>
      </c>
      <c r="F187" s="13">
        <v>0.10212918587814386</v>
      </c>
      <c r="G187" s="13">
        <v>0.52668843566168</v>
      </c>
      <c r="H187" s="3"/>
      <c r="I187" s="3"/>
    </row>
    <row r="188" spans="1:9" x14ac:dyDescent="0.35">
      <c r="A188" s="16">
        <v>45839</v>
      </c>
      <c r="B188" s="13">
        <v>0.86793973200774133</v>
      </c>
      <c r="C188" s="13">
        <v>0.38696792831575522</v>
      </c>
      <c r="D188" s="13">
        <v>-0.16283510176116067</v>
      </c>
      <c r="E188" s="13">
        <v>0.45526045155621947</v>
      </c>
      <c r="F188" s="13">
        <v>0.10212918587814386</v>
      </c>
      <c r="G188" s="13">
        <v>0.52668843566168</v>
      </c>
      <c r="H188" s="3"/>
      <c r="I188" s="3"/>
    </row>
    <row r="189" spans="1:9" x14ac:dyDescent="0.35">
      <c r="A189" s="16">
        <v>45870</v>
      </c>
      <c r="B189" s="13">
        <v>4.3896952230440434E-2</v>
      </c>
      <c r="C189" s="13">
        <v>0.14036773371269362</v>
      </c>
      <c r="D189" s="13">
        <v>-0.16283510176116067</v>
      </c>
      <c r="E189" s="13">
        <v>0.45526045155621947</v>
      </c>
      <c r="F189" s="13">
        <v>0.10212918587814386</v>
      </c>
      <c r="G189" s="13">
        <v>0.52668843566168</v>
      </c>
      <c r="H189" s="3"/>
      <c r="I189" s="3"/>
    </row>
    <row r="190" spans="1:9" x14ac:dyDescent="0.35">
      <c r="A190" s="16">
        <v>45901</v>
      </c>
      <c r="B190" s="13">
        <v>0.67085196043743167</v>
      </c>
      <c r="C190" s="13">
        <v>0.32503572612556297</v>
      </c>
      <c r="D190" s="13">
        <v>-0.16283510176116067</v>
      </c>
      <c r="E190" s="13">
        <v>0.45526045155621947</v>
      </c>
      <c r="F190" s="13">
        <v>0.10212918587814386</v>
      </c>
      <c r="G190" s="13">
        <v>0.52668843566168</v>
      </c>
      <c r="H190" s="3"/>
      <c r="I190" s="3"/>
    </row>
    <row r="191" spans="1:9" x14ac:dyDescent="0.35">
      <c r="A191" s="16">
        <v>45931</v>
      </c>
      <c r="B191" s="13">
        <v>-0.23283689091321946</v>
      </c>
      <c r="C191" s="13">
        <v>0.27641067636807293</v>
      </c>
      <c r="D191" s="13">
        <v>-0.16283510176116067</v>
      </c>
      <c r="E191" s="13">
        <v>0.45526045155621947</v>
      </c>
      <c r="F191" s="13">
        <v>0.10212918587814386</v>
      </c>
      <c r="G191" s="13">
        <v>0.52668843566168</v>
      </c>
      <c r="H191" s="3"/>
      <c r="I191" s="3"/>
    </row>
    <row r="192" spans="1:9" x14ac:dyDescent="0.35">
      <c r="A192" s="16">
        <v>45962</v>
      </c>
      <c r="B192" s="13">
        <v>0.1273322902570726</v>
      </c>
      <c r="C192" s="13">
        <v>0.60855290367433668</v>
      </c>
      <c r="D192" s="13">
        <v>-0.16283510176116067</v>
      </c>
      <c r="E192" s="13">
        <v>0.45526045155621947</v>
      </c>
      <c r="F192" s="13">
        <v>0.10212918587814386</v>
      </c>
      <c r="G192" s="13">
        <v>0.52668843566168</v>
      </c>
    </row>
    <row r="193" ht="13.5" customHeight="1" x14ac:dyDescent="0.35"/>
    <row r="194" ht="13.5" customHeight="1" x14ac:dyDescent="0.35"/>
  </sheetData>
  <mergeCells count="2">
    <mergeCell ref="J16:P16"/>
    <mergeCell ref="J17:N17"/>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7C196E-811F-4A3C-B753-B5BEBFEBD1E4}">
  <dimension ref="A1:J192"/>
  <sheetViews>
    <sheetView showGridLines="0" zoomScaleNormal="100" workbookViewId="0">
      <selection activeCell="G33" sqref="G33"/>
    </sheetView>
  </sheetViews>
  <sheetFormatPr baseColWidth="10" defaultRowHeight="14.5" x14ac:dyDescent="0.35"/>
  <cols>
    <col min="2" max="2" width="6.81640625" bestFit="1" customWidth="1"/>
    <col min="3" max="3" width="17.1796875" bestFit="1" customWidth="1"/>
  </cols>
  <sheetData>
    <row r="1" spans="1:10" x14ac:dyDescent="0.35">
      <c r="A1" s="12" t="s">
        <v>11</v>
      </c>
      <c r="B1" s="12" t="s">
        <v>23</v>
      </c>
      <c r="C1" s="12" t="s">
        <v>24</v>
      </c>
      <c r="E1" s="8" t="s">
        <v>25</v>
      </c>
      <c r="F1" s="9"/>
      <c r="G1" s="9"/>
      <c r="H1" s="9"/>
      <c r="I1" s="8"/>
      <c r="J1" s="9"/>
    </row>
    <row r="2" spans="1:10" x14ac:dyDescent="0.35">
      <c r="A2" s="16">
        <v>40179</v>
      </c>
      <c r="B2" s="13">
        <v>-0.42074669988790803</v>
      </c>
      <c r="C2" s="13">
        <v>0.62282954430301296</v>
      </c>
      <c r="E2" s="9" t="s">
        <v>26</v>
      </c>
      <c r="F2" s="9"/>
      <c r="G2" s="9"/>
      <c r="H2" s="9"/>
      <c r="I2" s="9"/>
      <c r="J2" s="9"/>
    </row>
    <row r="3" spans="1:10" x14ac:dyDescent="0.35">
      <c r="A3" s="16">
        <v>40210</v>
      </c>
      <c r="B3" s="13">
        <v>-0.29882625334590301</v>
      </c>
      <c r="C3" s="13">
        <v>0.72979824955182804</v>
      </c>
      <c r="E3" s="10" t="s">
        <v>27</v>
      </c>
      <c r="F3" s="10"/>
      <c r="G3" s="9"/>
      <c r="H3" s="9"/>
      <c r="I3" s="10"/>
      <c r="J3" s="10"/>
    </row>
    <row r="4" spans="1:10" x14ac:dyDescent="0.35">
      <c r="A4" s="16">
        <v>40238</v>
      </c>
      <c r="B4" s="13">
        <v>-0.36138807287187302</v>
      </c>
      <c r="C4" s="13">
        <v>0.63638748649997801</v>
      </c>
      <c r="E4" s="10"/>
      <c r="F4" s="10"/>
      <c r="G4" s="9"/>
      <c r="H4" s="9"/>
      <c r="I4" s="10"/>
      <c r="J4" s="10"/>
    </row>
    <row r="5" spans="1:10" x14ac:dyDescent="0.35">
      <c r="A5" s="16">
        <v>40269</v>
      </c>
      <c r="B5" s="13">
        <v>-0.38125005626365599</v>
      </c>
      <c r="C5" s="13">
        <v>0.86999233627815997</v>
      </c>
      <c r="E5" s="10"/>
      <c r="F5" s="10"/>
      <c r="G5" s="9"/>
      <c r="H5" s="9"/>
      <c r="I5" s="10"/>
      <c r="J5" s="10"/>
    </row>
    <row r="6" spans="1:10" x14ac:dyDescent="0.35">
      <c r="A6" s="16">
        <v>40299</v>
      </c>
      <c r="B6" s="13">
        <v>-0.44987511076061698</v>
      </c>
      <c r="C6" s="13">
        <v>0.62845127994761496</v>
      </c>
      <c r="E6" s="10"/>
      <c r="F6" s="10"/>
      <c r="G6" s="9"/>
      <c r="H6" s="9"/>
      <c r="I6" s="10"/>
      <c r="J6" s="10"/>
    </row>
    <row r="7" spans="1:10" x14ac:dyDescent="0.35">
      <c r="A7" s="16">
        <v>40330</v>
      </c>
      <c r="B7" s="13">
        <v>-0.333692145220013</v>
      </c>
      <c r="C7" s="13">
        <v>0.40819203006558702</v>
      </c>
      <c r="E7" s="10"/>
      <c r="F7" s="10"/>
      <c r="G7" s="9"/>
      <c r="H7" s="9"/>
      <c r="I7" s="10"/>
      <c r="J7" s="10"/>
    </row>
    <row r="8" spans="1:10" x14ac:dyDescent="0.35">
      <c r="A8" s="16">
        <v>40360</v>
      </c>
      <c r="B8" s="13">
        <v>-0.43796520478201201</v>
      </c>
      <c r="C8" s="13">
        <v>4.3217301603420298E-3</v>
      </c>
      <c r="E8" s="10"/>
      <c r="F8" s="10"/>
      <c r="G8" s="9"/>
      <c r="H8" s="9"/>
      <c r="I8" s="10"/>
      <c r="J8" s="10"/>
    </row>
    <row r="9" spans="1:10" x14ac:dyDescent="0.35">
      <c r="A9" s="16">
        <v>40391</v>
      </c>
      <c r="B9" s="13">
        <v>-0.36759892955645601</v>
      </c>
      <c r="C9" s="13">
        <v>9.0770743946554405E-2</v>
      </c>
      <c r="E9" s="10"/>
      <c r="F9" s="10"/>
      <c r="G9" s="9"/>
      <c r="H9" s="9"/>
      <c r="I9" s="10"/>
      <c r="J9" s="10"/>
    </row>
    <row r="10" spans="1:10" x14ac:dyDescent="0.35">
      <c r="A10" s="16">
        <v>40422</v>
      </c>
      <c r="B10" s="13">
        <v>-0.35148071039954099</v>
      </c>
      <c r="C10" s="13">
        <v>-0.154752705926747</v>
      </c>
      <c r="E10" s="10"/>
      <c r="F10" s="10"/>
      <c r="G10" s="9"/>
      <c r="H10" s="9"/>
      <c r="I10" s="10"/>
      <c r="J10" s="10"/>
    </row>
    <row r="11" spans="1:10" x14ac:dyDescent="0.35">
      <c r="A11" s="16">
        <v>40452</v>
      </c>
      <c r="B11" s="13">
        <v>-0.407087997888613</v>
      </c>
      <c r="C11" s="13">
        <v>0.154722082496597</v>
      </c>
      <c r="E11" s="10"/>
      <c r="F11" s="10"/>
      <c r="G11" s="9"/>
      <c r="H11" s="9"/>
      <c r="I11" s="10"/>
      <c r="J11" s="10"/>
    </row>
    <row r="12" spans="1:10" x14ac:dyDescent="0.35">
      <c r="A12" s="16">
        <v>40483</v>
      </c>
      <c r="B12" s="13">
        <v>-0.40116823264579499</v>
      </c>
      <c r="C12" s="13">
        <v>-0.40454326648950301</v>
      </c>
      <c r="E12" s="10"/>
      <c r="F12" s="10"/>
      <c r="G12" s="9"/>
      <c r="H12" s="9"/>
      <c r="I12" s="10"/>
      <c r="J12" s="10"/>
    </row>
    <row r="13" spans="1:10" x14ac:dyDescent="0.35">
      <c r="A13" s="16">
        <v>40513</v>
      </c>
      <c r="B13" s="13">
        <v>-0.38203346438667302</v>
      </c>
      <c r="C13" s="13">
        <v>-0.119277775167607</v>
      </c>
      <c r="E13" s="10"/>
      <c r="F13" s="10"/>
      <c r="G13" s="9"/>
      <c r="H13" s="9"/>
      <c r="I13" s="10"/>
      <c r="J13" s="10"/>
    </row>
    <row r="14" spans="1:10" x14ac:dyDescent="0.35">
      <c r="A14" s="16">
        <v>40544</v>
      </c>
      <c r="B14" s="13">
        <v>-0.35182102929972398</v>
      </c>
      <c r="C14" s="13">
        <v>-0.50698412389577696</v>
      </c>
      <c r="E14" s="10"/>
      <c r="F14" s="10"/>
      <c r="G14" s="9"/>
      <c r="H14" s="9"/>
      <c r="I14" s="10"/>
      <c r="J14" s="10"/>
    </row>
    <row r="15" spans="1:10" x14ac:dyDescent="0.35">
      <c r="A15" s="16">
        <v>40575</v>
      </c>
      <c r="B15" s="13">
        <v>-0.33912489741257001</v>
      </c>
      <c r="C15" s="13">
        <v>-0.16326890542807401</v>
      </c>
      <c r="E15" s="10"/>
      <c r="F15" s="10"/>
      <c r="G15" s="9"/>
      <c r="H15" s="9"/>
      <c r="I15" s="10"/>
      <c r="J15" s="10"/>
    </row>
    <row r="16" spans="1:10" ht="51" customHeight="1" x14ac:dyDescent="0.35">
      <c r="A16" s="16">
        <v>40603</v>
      </c>
      <c r="B16" s="13">
        <v>-0.36939493411719898</v>
      </c>
      <c r="C16" s="13">
        <v>-0.303623783324455</v>
      </c>
      <c r="E16" s="17" t="s">
        <v>28</v>
      </c>
      <c r="F16" s="17"/>
      <c r="G16" s="17"/>
      <c r="H16" s="17"/>
      <c r="I16" s="17"/>
      <c r="J16" s="17"/>
    </row>
    <row r="17" spans="1:10" ht="24.65" customHeight="1" x14ac:dyDescent="0.35">
      <c r="A17" s="16">
        <v>40634</v>
      </c>
      <c r="B17" s="13">
        <v>-0.44647453079411498</v>
      </c>
      <c r="C17" s="13">
        <v>-9.9815207161300504E-2</v>
      </c>
      <c r="E17" s="17" t="s">
        <v>22</v>
      </c>
      <c r="F17" s="17"/>
      <c r="G17" s="17"/>
      <c r="H17" s="17"/>
      <c r="I17" s="17"/>
      <c r="J17" s="17"/>
    </row>
    <row r="18" spans="1:10" ht="14.4" customHeight="1" x14ac:dyDescent="0.35">
      <c r="A18" s="16">
        <v>40664</v>
      </c>
      <c r="B18" s="13">
        <v>-0.49590538777398202</v>
      </c>
      <c r="C18" s="13">
        <v>-7.1729467304981101E-2</v>
      </c>
      <c r="E18" s="8"/>
      <c r="F18" s="9"/>
      <c r="G18" s="9"/>
      <c r="H18" s="9"/>
      <c r="I18" s="8"/>
      <c r="J18" s="9"/>
    </row>
    <row r="19" spans="1:10" x14ac:dyDescent="0.35">
      <c r="A19" s="16">
        <v>40695</v>
      </c>
      <c r="B19" s="13">
        <v>-0.41219747948636298</v>
      </c>
      <c r="C19" s="13">
        <v>-0.56058042674694397</v>
      </c>
      <c r="F19" s="9"/>
      <c r="G19" s="9"/>
      <c r="H19" s="9"/>
      <c r="I19" s="9"/>
      <c r="J19" s="9"/>
    </row>
    <row r="20" spans="1:10" x14ac:dyDescent="0.35">
      <c r="A20" s="16">
        <v>40725</v>
      </c>
      <c r="B20" s="13">
        <v>-0.39471999041060202</v>
      </c>
      <c r="C20" s="13">
        <v>-0.69439456892785201</v>
      </c>
    </row>
    <row r="21" spans="1:10" x14ac:dyDescent="0.35">
      <c r="A21" s="16">
        <v>40756</v>
      </c>
      <c r="B21" s="13">
        <v>-0.488641367133129</v>
      </c>
      <c r="C21" s="13">
        <v>-0.65107843998620196</v>
      </c>
    </row>
    <row r="22" spans="1:10" x14ac:dyDescent="0.35">
      <c r="A22" s="16">
        <v>40787</v>
      </c>
      <c r="B22" s="13">
        <v>-0.430308900330231</v>
      </c>
      <c r="C22" s="13">
        <v>-0.57676038881783498</v>
      </c>
    </row>
    <row r="23" spans="1:10" x14ac:dyDescent="0.35">
      <c r="A23" s="16">
        <v>40817</v>
      </c>
      <c r="B23" s="13">
        <v>-0.44225329196326302</v>
      </c>
      <c r="C23" s="13">
        <v>-0.56720817514724398</v>
      </c>
    </row>
    <row r="24" spans="1:10" x14ac:dyDescent="0.35">
      <c r="A24" s="16">
        <v>40848</v>
      </c>
      <c r="B24" s="13">
        <v>-0.46754817049705799</v>
      </c>
      <c r="C24" s="13">
        <v>-0.44431635755222498</v>
      </c>
    </row>
    <row r="25" spans="1:10" x14ac:dyDescent="0.35">
      <c r="A25" s="16">
        <v>40878</v>
      </c>
      <c r="B25" s="13">
        <v>-0.57876785732916403</v>
      </c>
      <c r="C25" s="13">
        <v>-0.66281404712418501</v>
      </c>
    </row>
    <row r="26" spans="1:10" x14ac:dyDescent="0.35">
      <c r="A26" s="16">
        <v>40909</v>
      </c>
      <c r="B26" s="13">
        <v>-0.57642724354915298</v>
      </c>
      <c r="C26" s="13">
        <v>-0.59341901798531504</v>
      </c>
    </row>
    <row r="27" spans="1:10" x14ac:dyDescent="0.35">
      <c r="A27" s="16">
        <v>40940</v>
      </c>
      <c r="B27" s="13">
        <v>-0.59986127330050898</v>
      </c>
      <c r="C27" s="13">
        <v>-0.51282109761210903</v>
      </c>
    </row>
    <row r="28" spans="1:10" x14ac:dyDescent="0.35">
      <c r="A28" s="16">
        <v>40969</v>
      </c>
      <c r="B28" s="13">
        <v>-0.65341127141619104</v>
      </c>
      <c r="C28" s="13">
        <v>-0.445258150989085</v>
      </c>
    </row>
    <row r="29" spans="1:10" x14ac:dyDescent="0.35">
      <c r="A29" s="16">
        <v>41000</v>
      </c>
      <c r="B29" s="13">
        <v>-0.71378559700069399</v>
      </c>
      <c r="C29" s="13">
        <v>-0.25794745894514498</v>
      </c>
    </row>
    <row r="30" spans="1:10" x14ac:dyDescent="0.35">
      <c r="A30" s="16">
        <v>41030</v>
      </c>
      <c r="B30" s="13">
        <v>-0.71597612576977199</v>
      </c>
      <c r="C30" s="13">
        <v>-0.60135411461356503</v>
      </c>
    </row>
    <row r="31" spans="1:10" x14ac:dyDescent="0.35">
      <c r="A31" s="16">
        <v>41061</v>
      </c>
      <c r="B31" s="13">
        <v>-0.70374090958928004</v>
      </c>
      <c r="C31" s="13">
        <v>-0.53546213395783704</v>
      </c>
    </row>
    <row r="32" spans="1:10" x14ac:dyDescent="0.35">
      <c r="A32" s="16">
        <v>41091</v>
      </c>
      <c r="B32" s="13">
        <v>-0.69178214884363898</v>
      </c>
      <c r="C32" s="13">
        <v>-0.700145568670688</v>
      </c>
    </row>
    <row r="33" spans="1:3" x14ac:dyDescent="0.35">
      <c r="A33" s="16">
        <v>41122</v>
      </c>
      <c r="B33" s="13">
        <v>-0.66007124910205595</v>
      </c>
      <c r="C33" s="13">
        <v>-0.57227520331015902</v>
      </c>
    </row>
    <row r="34" spans="1:3" x14ac:dyDescent="0.35">
      <c r="A34" s="16">
        <v>41153</v>
      </c>
      <c r="B34" s="13">
        <v>-0.71703445746213901</v>
      </c>
      <c r="C34" s="13">
        <v>-0.78303234665730803</v>
      </c>
    </row>
    <row r="35" spans="1:3" x14ac:dyDescent="0.35">
      <c r="A35" s="16">
        <v>41183</v>
      </c>
      <c r="B35" s="13">
        <v>-0.68396530324161298</v>
      </c>
      <c r="C35" s="13">
        <v>-0.87238244051023395</v>
      </c>
    </row>
    <row r="36" spans="1:3" x14ac:dyDescent="0.35">
      <c r="A36" s="16">
        <v>41214</v>
      </c>
      <c r="B36" s="13">
        <v>-0.70762938781616402</v>
      </c>
      <c r="C36" s="13">
        <v>-0.75988345155625603</v>
      </c>
    </row>
    <row r="37" spans="1:3" x14ac:dyDescent="0.35">
      <c r="A37" s="16">
        <v>41244</v>
      </c>
      <c r="B37" s="13">
        <v>-0.68773187207112596</v>
      </c>
      <c r="C37" s="13">
        <v>-0.79176284861817103</v>
      </c>
    </row>
    <row r="38" spans="1:3" x14ac:dyDescent="0.35">
      <c r="A38" s="16">
        <v>41275</v>
      </c>
      <c r="B38" s="13">
        <v>-0.67593777612320904</v>
      </c>
      <c r="C38" s="13">
        <v>-0.94280086389305695</v>
      </c>
    </row>
    <row r="39" spans="1:3" x14ac:dyDescent="0.35">
      <c r="A39" s="16">
        <v>41306</v>
      </c>
      <c r="B39" s="13">
        <v>-0.715843983424307</v>
      </c>
      <c r="C39" s="13">
        <v>-0.63630004468361101</v>
      </c>
    </row>
    <row r="40" spans="1:3" x14ac:dyDescent="0.35">
      <c r="A40" s="16">
        <v>41334</v>
      </c>
      <c r="B40" s="13">
        <v>-0.71743588063469399</v>
      </c>
      <c r="C40" s="13">
        <v>-0.74868166548208304</v>
      </c>
    </row>
    <row r="41" spans="1:3" x14ac:dyDescent="0.35">
      <c r="A41" s="16">
        <v>41365</v>
      </c>
      <c r="B41" s="13">
        <v>-0.69301807411958805</v>
      </c>
      <c r="C41" s="13">
        <v>-0.66566438742286205</v>
      </c>
    </row>
    <row r="42" spans="1:3" x14ac:dyDescent="0.35">
      <c r="A42" s="16">
        <v>41395</v>
      </c>
      <c r="B42" s="13">
        <v>-0.76617141175419801</v>
      </c>
      <c r="C42" s="13">
        <v>-0.73664385083932304</v>
      </c>
    </row>
    <row r="43" spans="1:3" x14ac:dyDescent="0.35">
      <c r="A43" s="16">
        <v>41426</v>
      </c>
      <c r="B43" s="13">
        <v>-0.76393063539976502</v>
      </c>
      <c r="C43" s="13">
        <v>-0.83502069770905596</v>
      </c>
    </row>
    <row r="44" spans="1:3" x14ac:dyDescent="0.35">
      <c r="A44" s="16">
        <v>41456</v>
      </c>
      <c r="B44" s="13">
        <v>-0.79780327984494503</v>
      </c>
      <c r="C44" s="13">
        <v>-0.84139679057533101</v>
      </c>
    </row>
    <row r="45" spans="1:3" x14ac:dyDescent="0.35">
      <c r="A45" s="16">
        <v>41487</v>
      </c>
      <c r="B45" s="13">
        <v>-0.73026805633624903</v>
      </c>
      <c r="C45" s="13">
        <v>-0.66665826366094805</v>
      </c>
    </row>
    <row r="46" spans="1:3" x14ac:dyDescent="0.35">
      <c r="A46" s="16">
        <v>41518</v>
      </c>
      <c r="B46" s="13">
        <v>-0.76887177482171398</v>
      </c>
      <c r="C46" s="13">
        <v>-0.53677036582533499</v>
      </c>
    </row>
    <row r="47" spans="1:3" x14ac:dyDescent="0.35">
      <c r="A47" s="16">
        <v>41548</v>
      </c>
      <c r="B47" s="13">
        <v>-0.69111946746203701</v>
      </c>
      <c r="C47" s="13">
        <v>-0.70271391468655298</v>
      </c>
    </row>
    <row r="48" spans="1:3" x14ac:dyDescent="0.35">
      <c r="A48" s="16">
        <v>41579</v>
      </c>
      <c r="B48" s="13">
        <v>-0.66215962168151499</v>
      </c>
      <c r="C48" s="13">
        <v>-0.79967444140316302</v>
      </c>
    </row>
    <row r="49" spans="1:3" x14ac:dyDescent="0.35">
      <c r="A49" s="16">
        <v>41609</v>
      </c>
      <c r="B49" s="13">
        <v>-0.65365606885012195</v>
      </c>
      <c r="C49" s="13">
        <v>-0.89660057262322901</v>
      </c>
    </row>
    <row r="50" spans="1:3" x14ac:dyDescent="0.35">
      <c r="A50" s="16">
        <v>41640</v>
      </c>
      <c r="B50" s="13">
        <v>-0.63490823097397597</v>
      </c>
      <c r="C50" s="13">
        <v>-0.93102538380428201</v>
      </c>
    </row>
    <row r="51" spans="1:3" x14ac:dyDescent="0.35">
      <c r="A51" s="16">
        <v>41671</v>
      </c>
      <c r="B51" s="13">
        <v>-0.64340407972501401</v>
      </c>
      <c r="C51" s="13">
        <v>-0.38275546602108002</v>
      </c>
    </row>
    <row r="52" spans="1:3" x14ac:dyDescent="0.35">
      <c r="A52" s="16">
        <v>41699</v>
      </c>
      <c r="B52" s="13">
        <v>-0.68858113816090205</v>
      </c>
      <c r="C52" s="13">
        <v>-0.264020510747142</v>
      </c>
    </row>
    <row r="53" spans="1:3" x14ac:dyDescent="0.35">
      <c r="A53" s="16">
        <v>41730</v>
      </c>
      <c r="B53" s="13">
        <v>-0.685518328520898</v>
      </c>
      <c r="C53" s="13">
        <v>-0.37710415602717001</v>
      </c>
    </row>
    <row r="54" spans="1:3" x14ac:dyDescent="0.35">
      <c r="A54" s="16">
        <v>41760</v>
      </c>
      <c r="B54" s="13">
        <v>-0.62242441537233695</v>
      </c>
      <c r="C54" s="13">
        <v>-0.461040151838912</v>
      </c>
    </row>
    <row r="55" spans="1:3" x14ac:dyDescent="0.35">
      <c r="A55" s="16">
        <v>41791</v>
      </c>
      <c r="B55" s="13">
        <v>-0.59636165258515605</v>
      </c>
      <c r="C55" s="13">
        <v>-0.60733834166916001</v>
      </c>
    </row>
    <row r="56" spans="1:3" x14ac:dyDescent="0.35">
      <c r="A56" s="16">
        <v>41821</v>
      </c>
      <c r="B56" s="13">
        <v>-0.63090072643250805</v>
      </c>
      <c r="C56" s="13">
        <v>-7.44013854177316E-2</v>
      </c>
    </row>
    <row r="57" spans="1:3" x14ac:dyDescent="0.35">
      <c r="A57" s="16">
        <v>41852</v>
      </c>
      <c r="B57" s="13">
        <v>-0.61529348910890502</v>
      </c>
      <c r="C57" s="13">
        <v>-1.0450155587264601E-2</v>
      </c>
    </row>
    <row r="58" spans="1:3" x14ac:dyDescent="0.35">
      <c r="A58" s="16">
        <v>41883</v>
      </c>
      <c r="B58" s="13">
        <v>-0.57775116417297201</v>
      </c>
      <c r="C58" s="13">
        <v>0.20432292288071999</v>
      </c>
    </row>
    <row r="59" spans="1:3" x14ac:dyDescent="0.35">
      <c r="A59" s="16">
        <v>41913</v>
      </c>
      <c r="B59" s="13">
        <v>-0.60483056328354201</v>
      </c>
      <c r="C59" s="13">
        <v>0.222922195211711</v>
      </c>
    </row>
    <row r="60" spans="1:3" x14ac:dyDescent="0.35">
      <c r="A60" s="16">
        <v>41944</v>
      </c>
      <c r="B60" s="13">
        <v>-0.461643608667062</v>
      </c>
      <c r="C60" s="13">
        <v>-3.6686473379243401E-3</v>
      </c>
    </row>
    <row r="61" spans="1:3" x14ac:dyDescent="0.35">
      <c r="A61" s="16">
        <v>41974</v>
      </c>
      <c r="B61" s="13">
        <v>-0.48387263114525603</v>
      </c>
      <c r="C61" s="13">
        <v>-0.10378289957258</v>
      </c>
    </row>
    <row r="62" spans="1:3" x14ac:dyDescent="0.35">
      <c r="A62" s="16">
        <v>42005</v>
      </c>
      <c r="B62" s="13">
        <v>-0.52295493851983998</v>
      </c>
      <c r="C62" s="13">
        <v>-0.29713658115445701</v>
      </c>
    </row>
    <row r="63" spans="1:3" x14ac:dyDescent="0.35">
      <c r="A63" s="16">
        <v>42036</v>
      </c>
      <c r="B63" s="13">
        <v>-0.51160159074692602</v>
      </c>
      <c r="C63" s="13">
        <v>6.2723011363434694E-2</v>
      </c>
    </row>
    <row r="64" spans="1:3" x14ac:dyDescent="0.35">
      <c r="A64" s="16">
        <v>42064</v>
      </c>
      <c r="B64" s="13">
        <v>-0.44847716081674699</v>
      </c>
      <c r="C64" s="13">
        <v>-0.23066546447681799</v>
      </c>
    </row>
    <row r="65" spans="1:3" x14ac:dyDescent="0.35">
      <c r="A65" s="16">
        <v>42095</v>
      </c>
      <c r="B65" s="13">
        <v>-0.47794459170239301</v>
      </c>
      <c r="C65" s="13">
        <v>-6.5505754202679706E-2</v>
      </c>
    </row>
    <row r="66" spans="1:3" x14ac:dyDescent="0.35">
      <c r="A66" s="16">
        <v>42125</v>
      </c>
      <c r="B66" s="13">
        <v>-0.56468361475350404</v>
      </c>
      <c r="C66" s="13">
        <v>-0.37697158207418902</v>
      </c>
    </row>
    <row r="67" spans="1:3" x14ac:dyDescent="0.35">
      <c r="A67" s="16">
        <v>42156</v>
      </c>
      <c r="B67" s="13">
        <v>-0.58740656262270596</v>
      </c>
      <c r="C67" s="13">
        <v>-0.305938667990652</v>
      </c>
    </row>
    <row r="68" spans="1:3" x14ac:dyDescent="0.35">
      <c r="A68" s="16">
        <v>42186</v>
      </c>
      <c r="B68" s="13">
        <v>-0.59566573305219395</v>
      </c>
      <c r="C68" s="13">
        <v>-0.25086397561476798</v>
      </c>
    </row>
    <row r="69" spans="1:3" x14ac:dyDescent="0.35">
      <c r="A69" s="16">
        <v>42217</v>
      </c>
      <c r="B69" s="13">
        <v>-0.636687950203496</v>
      </c>
      <c r="C69" s="13">
        <v>-0.46096984197104202</v>
      </c>
    </row>
    <row r="70" spans="1:3" x14ac:dyDescent="0.35">
      <c r="A70" s="16">
        <v>42248</v>
      </c>
      <c r="B70" s="13">
        <v>-0.62746775962264001</v>
      </c>
      <c r="C70" s="13">
        <v>0.28617513394074801</v>
      </c>
    </row>
    <row r="71" spans="1:3" x14ac:dyDescent="0.35">
      <c r="A71" s="16">
        <v>42278</v>
      </c>
      <c r="B71" s="13">
        <v>-0.61098488521308703</v>
      </c>
      <c r="C71" s="13">
        <v>-0.12609450717161699</v>
      </c>
    </row>
    <row r="72" spans="1:3" x14ac:dyDescent="0.35">
      <c r="A72" s="16">
        <v>42309</v>
      </c>
      <c r="B72" s="13">
        <v>-0.49965701483987901</v>
      </c>
      <c r="C72" s="13">
        <v>-0.19528428074295001</v>
      </c>
    </row>
    <row r="73" spans="1:3" x14ac:dyDescent="0.35">
      <c r="A73" s="16">
        <v>42339</v>
      </c>
      <c r="B73" s="13">
        <v>-0.58392353001484598</v>
      </c>
      <c r="C73" s="13">
        <v>-0.35908817583216202</v>
      </c>
    </row>
    <row r="74" spans="1:3" x14ac:dyDescent="0.35">
      <c r="A74" s="16">
        <v>42370</v>
      </c>
      <c r="B74" s="13">
        <v>-0.62144491989885198</v>
      </c>
      <c r="C74" s="13">
        <v>-0.61747314799096598</v>
      </c>
    </row>
    <row r="75" spans="1:3" x14ac:dyDescent="0.35">
      <c r="A75" s="16">
        <v>42401</v>
      </c>
      <c r="B75" s="13">
        <v>-0.57435978611293204</v>
      </c>
      <c r="C75" s="13">
        <v>-0.75928105246676802</v>
      </c>
    </row>
    <row r="76" spans="1:3" x14ac:dyDescent="0.35">
      <c r="A76" s="16">
        <v>42430</v>
      </c>
      <c r="B76" s="13">
        <v>-0.57290594307162801</v>
      </c>
      <c r="C76" s="13">
        <v>-0.68525885169995604</v>
      </c>
    </row>
    <row r="77" spans="1:3" x14ac:dyDescent="0.35">
      <c r="A77" s="16">
        <v>42461</v>
      </c>
      <c r="B77" s="13">
        <v>-0.57284849948093697</v>
      </c>
      <c r="C77" s="13">
        <v>-0.73524461454759005</v>
      </c>
    </row>
    <row r="78" spans="1:3" x14ac:dyDescent="0.35">
      <c r="A78" s="16">
        <v>42491</v>
      </c>
      <c r="B78" s="13">
        <v>-0.58716827673045002</v>
      </c>
      <c r="C78" s="13">
        <v>-0.70987388672334895</v>
      </c>
    </row>
    <row r="79" spans="1:3" x14ac:dyDescent="0.35">
      <c r="A79" s="16">
        <v>42522</v>
      </c>
      <c r="B79" s="13">
        <v>-0.63748394124150098</v>
      </c>
      <c r="C79" s="13">
        <v>-0.57117868305201402</v>
      </c>
    </row>
    <row r="80" spans="1:3" x14ac:dyDescent="0.35">
      <c r="A80" s="16">
        <v>42552</v>
      </c>
      <c r="B80" s="13">
        <v>-0.57669488549168901</v>
      </c>
      <c r="C80" s="13">
        <v>-0.84168831747404105</v>
      </c>
    </row>
    <row r="81" spans="1:3" x14ac:dyDescent="0.35">
      <c r="A81" s="16">
        <v>42583</v>
      </c>
      <c r="B81" s="13">
        <v>-0.59665643142701497</v>
      </c>
      <c r="C81" s="13">
        <v>-0.92152952442654301</v>
      </c>
    </row>
    <row r="82" spans="1:3" x14ac:dyDescent="0.35">
      <c r="A82" s="16">
        <v>42614</v>
      </c>
      <c r="B82" s="13">
        <v>-0.60813612474752099</v>
      </c>
      <c r="C82" s="13">
        <v>-1.0491246029783301</v>
      </c>
    </row>
    <row r="83" spans="1:3" x14ac:dyDescent="0.35">
      <c r="A83" s="16">
        <v>42644</v>
      </c>
      <c r="B83" s="13">
        <v>-0.644819234988255</v>
      </c>
      <c r="C83" s="13">
        <v>-0.95608583746920195</v>
      </c>
    </row>
    <row r="84" spans="1:3" x14ac:dyDescent="0.35">
      <c r="A84" s="16">
        <v>42675</v>
      </c>
      <c r="B84" s="13">
        <v>-0.61094250727376498</v>
      </c>
      <c r="C84" s="13">
        <v>-0.94694629211598302</v>
      </c>
    </row>
    <row r="85" spans="1:3" x14ac:dyDescent="0.35">
      <c r="A85" s="16">
        <v>42705</v>
      </c>
      <c r="B85" s="13">
        <v>-0.70218413713230199</v>
      </c>
      <c r="C85" s="13">
        <v>-0.93900353409497395</v>
      </c>
    </row>
    <row r="86" spans="1:3" x14ac:dyDescent="0.35">
      <c r="A86" s="16">
        <v>42736</v>
      </c>
      <c r="B86" s="13">
        <v>-0.60459620365429501</v>
      </c>
      <c r="C86" s="13">
        <v>-1.09107048615811</v>
      </c>
    </row>
    <row r="87" spans="1:3" x14ac:dyDescent="0.35">
      <c r="A87" s="16">
        <v>42767</v>
      </c>
      <c r="B87" s="13">
        <v>-0.61404004940336099</v>
      </c>
      <c r="C87" s="13">
        <v>-1.1334864338464401</v>
      </c>
    </row>
    <row r="88" spans="1:3" x14ac:dyDescent="0.35">
      <c r="A88" s="16">
        <v>42795</v>
      </c>
      <c r="B88" s="13">
        <v>-0.61568888836100599</v>
      </c>
      <c r="C88" s="13">
        <v>0.461338358824043</v>
      </c>
    </row>
    <row r="89" spans="1:3" x14ac:dyDescent="0.35">
      <c r="A89" s="16">
        <v>42826</v>
      </c>
      <c r="B89" s="13">
        <v>-0.60709390448274902</v>
      </c>
      <c r="C89" s="13">
        <v>1.22968980537037</v>
      </c>
    </row>
    <row r="90" spans="1:3" x14ac:dyDescent="0.35">
      <c r="A90" s="16">
        <v>42856</v>
      </c>
      <c r="B90" s="13">
        <v>-0.59084960675218601</v>
      </c>
      <c r="C90" s="13">
        <v>0.34116725548667098</v>
      </c>
    </row>
    <row r="91" spans="1:3" x14ac:dyDescent="0.35">
      <c r="A91" s="16">
        <v>42887</v>
      </c>
      <c r="B91" s="13">
        <v>-0.59458611750845503</v>
      </c>
      <c r="C91" s="13">
        <v>0.154811901228602</v>
      </c>
    </row>
    <row r="92" spans="1:3" x14ac:dyDescent="0.35">
      <c r="A92" s="16">
        <v>42917</v>
      </c>
      <c r="B92" s="13">
        <v>-0.61256386746043401</v>
      </c>
      <c r="C92" s="13">
        <v>-0.28558887507881903</v>
      </c>
    </row>
    <row r="93" spans="1:3" x14ac:dyDescent="0.35">
      <c r="A93" s="16">
        <v>42948</v>
      </c>
      <c r="B93" s="13">
        <v>-0.51082579053712596</v>
      </c>
      <c r="C93" s="13">
        <v>-0.30430157885364401</v>
      </c>
    </row>
    <row r="94" spans="1:3" x14ac:dyDescent="0.35">
      <c r="A94" s="16">
        <v>42979</v>
      </c>
      <c r="B94" s="13">
        <v>-0.51808559878344895</v>
      </c>
      <c r="C94" s="13">
        <v>-0.64392664664516797</v>
      </c>
    </row>
    <row r="95" spans="1:3" x14ac:dyDescent="0.35">
      <c r="A95" s="16">
        <v>43009</v>
      </c>
      <c r="B95" s="13">
        <v>-0.43323413215173301</v>
      </c>
      <c r="C95" s="13">
        <v>-0.50177840196457901</v>
      </c>
    </row>
    <row r="96" spans="1:3" x14ac:dyDescent="0.35">
      <c r="A96" s="16">
        <v>43040</v>
      </c>
      <c r="B96" s="13">
        <v>-0.38831856909173501</v>
      </c>
      <c r="C96" s="13">
        <v>-0.85434780146972999</v>
      </c>
    </row>
    <row r="97" spans="1:3" x14ac:dyDescent="0.35">
      <c r="A97" s="16">
        <v>43070</v>
      </c>
      <c r="B97" s="13">
        <v>-0.38209952581393097</v>
      </c>
      <c r="C97" s="13">
        <v>-0.78303046210177196</v>
      </c>
    </row>
    <row r="98" spans="1:3" x14ac:dyDescent="0.35">
      <c r="A98" s="16">
        <v>43101</v>
      </c>
      <c r="B98" s="13">
        <v>-0.420352587179457</v>
      </c>
      <c r="C98" s="13">
        <v>-0.76672775818280403</v>
      </c>
    </row>
    <row r="99" spans="1:3" x14ac:dyDescent="0.35">
      <c r="A99" s="16">
        <v>43132</v>
      </c>
      <c r="B99" s="13">
        <v>-0.41357039655384698</v>
      </c>
      <c r="C99" s="13">
        <v>-0.77829243774955004</v>
      </c>
    </row>
    <row r="100" spans="1:3" x14ac:dyDescent="0.35">
      <c r="A100" s="16">
        <v>43160</v>
      </c>
      <c r="B100" s="13">
        <v>-0.37419630124040199</v>
      </c>
      <c r="C100" s="13">
        <v>-0.57921830094146998</v>
      </c>
    </row>
    <row r="101" spans="1:3" x14ac:dyDescent="0.35">
      <c r="A101" s="16">
        <v>43191</v>
      </c>
      <c r="B101" s="13">
        <v>-0.31432725254947302</v>
      </c>
      <c r="C101" s="13">
        <v>-0.57406356275665604</v>
      </c>
    </row>
    <row r="102" spans="1:3" x14ac:dyDescent="0.35">
      <c r="A102" s="16">
        <v>43221</v>
      </c>
      <c r="B102" s="13">
        <v>-0.36422566468531298</v>
      </c>
      <c r="C102" s="13">
        <v>-0.74087989064894</v>
      </c>
    </row>
    <row r="103" spans="1:3" x14ac:dyDescent="0.35">
      <c r="A103" s="16">
        <v>43252</v>
      </c>
      <c r="B103" s="13">
        <v>-0.36731409357053202</v>
      </c>
      <c r="C103" s="13">
        <v>-0.70020151931484997</v>
      </c>
    </row>
    <row r="104" spans="1:3" x14ac:dyDescent="0.35">
      <c r="A104" s="16">
        <v>43282</v>
      </c>
      <c r="B104" s="13">
        <v>-0.34084221950795501</v>
      </c>
      <c r="C104" s="13">
        <v>-0.37987310675490799</v>
      </c>
    </row>
    <row r="105" spans="1:3" x14ac:dyDescent="0.35">
      <c r="A105" s="16">
        <v>43313</v>
      </c>
      <c r="B105" s="13">
        <v>-0.43840600116795497</v>
      </c>
      <c r="C105" s="13">
        <v>-0.42494315516450798</v>
      </c>
    </row>
    <row r="106" spans="1:3" x14ac:dyDescent="0.35">
      <c r="A106" s="16">
        <v>43344</v>
      </c>
      <c r="B106" s="13">
        <v>-0.411629903718572</v>
      </c>
      <c r="C106" s="13">
        <v>-0.47318265700454798</v>
      </c>
    </row>
    <row r="107" spans="1:3" x14ac:dyDescent="0.35">
      <c r="A107" s="16">
        <v>43374</v>
      </c>
      <c r="B107" s="13">
        <v>-0.26951094768123102</v>
      </c>
      <c r="C107" s="13">
        <v>-0.60385031350392404</v>
      </c>
    </row>
    <row r="108" spans="1:3" x14ac:dyDescent="0.35">
      <c r="A108" s="16">
        <v>43405</v>
      </c>
      <c r="B108" s="13">
        <v>-0.31532603872397302</v>
      </c>
      <c r="C108" s="13">
        <v>-0.34458385721595403</v>
      </c>
    </row>
    <row r="109" spans="1:3" x14ac:dyDescent="0.35">
      <c r="A109" s="16">
        <v>43435</v>
      </c>
      <c r="B109" s="13">
        <v>-0.370893794123347</v>
      </c>
      <c r="C109" s="13">
        <v>-0.602763493584345</v>
      </c>
    </row>
    <row r="110" spans="1:3" x14ac:dyDescent="0.35">
      <c r="A110" s="16">
        <v>43466</v>
      </c>
      <c r="B110" s="13">
        <v>-0.351579404459814</v>
      </c>
      <c r="C110" s="13">
        <v>-0.43482335396914801</v>
      </c>
    </row>
    <row r="111" spans="1:3" x14ac:dyDescent="0.35">
      <c r="A111" s="16">
        <v>43497</v>
      </c>
      <c r="B111" s="13">
        <v>-0.31264946066310101</v>
      </c>
      <c r="C111" s="13">
        <v>-0.59019294147365198</v>
      </c>
    </row>
    <row r="112" spans="1:3" x14ac:dyDescent="0.35">
      <c r="A112" s="16">
        <v>43525</v>
      </c>
      <c r="B112" s="13">
        <v>-0.34963379435952602</v>
      </c>
      <c r="C112" s="13">
        <v>-0.33008629681594898</v>
      </c>
    </row>
    <row r="113" spans="1:3" x14ac:dyDescent="0.35">
      <c r="A113" s="16">
        <v>43556</v>
      </c>
      <c r="B113" s="13">
        <v>-0.31446957108248103</v>
      </c>
      <c r="C113" s="13">
        <v>-0.69553272431809698</v>
      </c>
    </row>
    <row r="114" spans="1:3" x14ac:dyDescent="0.35">
      <c r="A114" s="16">
        <v>43586</v>
      </c>
      <c r="B114" s="13">
        <v>-0.32615052611157103</v>
      </c>
      <c r="C114" s="13">
        <v>-0.63391313613142597</v>
      </c>
    </row>
    <row r="115" spans="1:3" x14ac:dyDescent="0.35">
      <c r="A115" s="16">
        <v>43617</v>
      </c>
      <c r="B115" s="13">
        <v>-0.317927041304856</v>
      </c>
      <c r="C115" s="13">
        <v>-0.75409278135869096</v>
      </c>
    </row>
    <row r="116" spans="1:3" x14ac:dyDescent="0.35">
      <c r="A116" s="16">
        <v>43647</v>
      </c>
      <c r="B116" s="13">
        <v>-0.35345431704138602</v>
      </c>
      <c r="C116" s="13">
        <v>-0.66992204053893201</v>
      </c>
    </row>
    <row r="117" spans="1:3" x14ac:dyDescent="0.35">
      <c r="A117" s="16">
        <v>43678</v>
      </c>
      <c r="B117" s="13">
        <v>-0.27531821230871301</v>
      </c>
      <c r="C117" s="13">
        <v>-0.68736370809782199</v>
      </c>
    </row>
    <row r="118" spans="1:3" x14ac:dyDescent="0.35">
      <c r="A118" s="16">
        <v>43709</v>
      </c>
      <c r="B118" s="13">
        <v>-0.25783787133242198</v>
      </c>
      <c r="C118" s="13">
        <v>-0.826495522845616</v>
      </c>
    </row>
    <row r="119" spans="1:3" x14ac:dyDescent="0.35">
      <c r="A119" s="16">
        <v>43739</v>
      </c>
      <c r="B119" s="13">
        <v>-0.22653764187790801</v>
      </c>
      <c r="C119" s="13">
        <v>-0.97013783891938299</v>
      </c>
    </row>
    <row r="120" spans="1:3" x14ac:dyDescent="0.35">
      <c r="A120" s="16">
        <v>43770</v>
      </c>
      <c r="B120" s="13">
        <v>-0.15298087718772299</v>
      </c>
      <c r="C120" s="13">
        <v>-0.84370800836617998</v>
      </c>
    </row>
    <row r="121" spans="1:3" x14ac:dyDescent="0.35">
      <c r="A121" s="16">
        <v>43800</v>
      </c>
      <c r="B121" s="13">
        <v>-0.16940607116595599</v>
      </c>
      <c r="C121" s="13">
        <v>-0.67421051835608603</v>
      </c>
    </row>
    <row r="122" spans="1:3" x14ac:dyDescent="0.35">
      <c r="A122" s="16">
        <v>43831</v>
      </c>
      <c r="B122" s="13">
        <v>-0.11640082667512</v>
      </c>
      <c r="C122" s="13">
        <v>-0.83783735621969802</v>
      </c>
    </row>
    <row r="123" spans="1:3" x14ac:dyDescent="0.35">
      <c r="A123" s="16">
        <v>43862</v>
      </c>
      <c r="B123" s="13">
        <v>-1.6915846906388299E-2</v>
      </c>
      <c r="C123" s="13">
        <v>-0.85898440952333999</v>
      </c>
    </row>
    <row r="124" spans="1:3" x14ac:dyDescent="0.35">
      <c r="A124" s="16">
        <v>43891</v>
      </c>
      <c r="B124" s="13">
        <v>0.110902265411364</v>
      </c>
      <c r="C124" s="13">
        <v>-0.88861926427300997</v>
      </c>
    </row>
    <row r="125" spans="1:3" x14ac:dyDescent="0.35">
      <c r="A125" s="16">
        <v>43922</v>
      </c>
      <c r="B125" s="13">
        <v>0.131305647736394</v>
      </c>
      <c r="C125" s="13">
        <v>-0.93135887771057402</v>
      </c>
    </row>
    <row r="126" spans="1:3" x14ac:dyDescent="0.35">
      <c r="A126" s="16">
        <v>43952</v>
      </c>
      <c r="B126" s="13">
        <v>0.35266704241227098</v>
      </c>
      <c r="C126" s="13">
        <v>-0.84319181850838598</v>
      </c>
    </row>
    <row r="127" spans="1:3" x14ac:dyDescent="0.35">
      <c r="A127" s="16">
        <v>43983</v>
      </c>
      <c r="B127" s="13">
        <v>0.55806069917586099</v>
      </c>
      <c r="C127" s="13">
        <v>-0.50119404869434003</v>
      </c>
    </row>
    <row r="128" spans="1:3" x14ac:dyDescent="0.35">
      <c r="A128" s="16">
        <v>44013</v>
      </c>
      <c r="B128" s="13">
        <v>0.71967545687780299</v>
      </c>
      <c r="C128" s="13">
        <v>-0.31855166007553298</v>
      </c>
    </row>
    <row r="129" spans="1:3" x14ac:dyDescent="0.35">
      <c r="A129" s="16">
        <v>44044</v>
      </c>
      <c r="B129" s="13">
        <v>0.68836017158509299</v>
      </c>
      <c r="C129" s="13">
        <v>-0.383038922939343</v>
      </c>
    </row>
    <row r="130" spans="1:3" x14ac:dyDescent="0.35">
      <c r="A130" s="16">
        <v>44075</v>
      </c>
      <c r="B130" s="13">
        <v>0.87591738451182599</v>
      </c>
      <c r="C130" s="13">
        <v>-0.28142595928939101</v>
      </c>
    </row>
    <row r="131" spans="1:3" x14ac:dyDescent="0.35">
      <c r="A131" s="16">
        <v>44105</v>
      </c>
      <c r="B131" s="13">
        <v>1.0388672245500199</v>
      </c>
      <c r="C131" s="13">
        <v>-0.45227576052832402</v>
      </c>
    </row>
    <row r="132" spans="1:3" x14ac:dyDescent="0.35">
      <c r="A132" s="16">
        <v>44136</v>
      </c>
      <c r="B132" s="13">
        <v>1.2255030036624599</v>
      </c>
      <c r="C132" s="13">
        <v>-0.36056481500649801</v>
      </c>
    </row>
    <row r="133" spans="1:3" x14ac:dyDescent="0.35">
      <c r="A133" s="16">
        <v>44166</v>
      </c>
      <c r="B133" s="13">
        <v>1.1920098938017101</v>
      </c>
      <c r="C133" s="13">
        <v>-0.602812710527315</v>
      </c>
    </row>
    <row r="134" spans="1:3" x14ac:dyDescent="0.35">
      <c r="A134" s="16">
        <v>44197</v>
      </c>
      <c r="B134" s="13">
        <v>1.3053799231691301</v>
      </c>
      <c r="C134" s="13">
        <v>-0.55225104669119296</v>
      </c>
    </row>
    <row r="135" spans="1:3" x14ac:dyDescent="0.35">
      <c r="A135" s="16">
        <v>44228</v>
      </c>
      <c r="B135" s="13">
        <v>1.1764748866727399</v>
      </c>
      <c r="C135" s="13">
        <v>-0.539467405832044</v>
      </c>
    </row>
    <row r="136" spans="1:3" x14ac:dyDescent="0.35">
      <c r="A136" s="16">
        <v>44256</v>
      </c>
      <c r="B136" s="13">
        <v>1.105141904224</v>
      </c>
      <c r="C136" s="13">
        <v>-0.52825062861223404</v>
      </c>
    </row>
    <row r="137" spans="1:3" x14ac:dyDescent="0.35">
      <c r="A137" s="16">
        <v>44287</v>
      </c>
      <c r="B137" s="13">
        <v>1.1192866515542801</v>
      </c>
      <c r="C137" s="13">
        <v>-0.69390064489596504</v>
      </c>
    </row>
    <row r="138" spans="1:3" x14ac:dyDescent="0.35">
      <c r="A138" s="16">
        <v>44317</v>
      </c>
      <c r="B138" s="13">
        <v>1.2796797052111699</v>
      </c>
      <c r="C138" s="13">
        <v>-0.35847329392697302</v>
      </c>
    </row>
    <row r="139" spans="1:3" x14ac:dyDescent="0.35">
      <c r="A139" s="16">
        <v>44348</v>
      </c>
      <c r="B139" s="13">
        <v>1.2673055804860001</v>
      </c>
      <c r="C139" s="13">
        <v>-0.18315203107817199</v>
      </c>
    </row>
    <row r="140" spans="1:3" x14ac:dyDescent="0.35">
      <c r="A140" s="16">
        <v>44378</v>
      </c>
      <c r="B140" s="13">
        <v>1.30774824945128</v>
      </c>
      <c r="C140" s="13">
        <v>0.188881569880997</v>
      </c>
    </row>
    <row r="141" spans="1:3" x14ac:dyDescent="0.35">
      <c r="A141" s="16">
        <v>44409</v>
      </c>
      <c r="B141" s="13">
        <v>1.3893068104610899</v>
      </c>
      <c r="C141" s="13">
        <v>-0.24929621902695501</v>
      </c>
    </row>
    <row r="142" spans="1:3" x14ac:dyDescent="0.35">
      <c r="A142" s="16">
        <v>44440</v>
      </c>
      <c r="B142" s="13">
        <v>1.4071761660334801</v>
      </c>
      <c r="C142" s="13">
        <v>-0.15302511212926601</v>
      </c>
    </row>
    <row r="143" spans="1:3" x14ac:dyDescent="0.35">
      <c r="A143" s="16">
        <v>44470</v>
      </c>
      <c r="B143" s="13">
        <v>1.4035239980718199</v>
      </c>
      <c r="C143" s="13">
        <v>-0.62364584895078501</v>
      </c>
    </row>
    <row r="144" spans="1:3" x14ac:dyDescent="0.35">
      <c r="A144" s="16">
        <v>44501</v>
      </c>
      <c r="B144" s="13">
        <v>1.3350665374519399</v>
      </c>
      <c r="C144" s="13">
        <v>-1.1250035613100799</v>
      </c>
    </row>
    <row r="145" spans="1:3" x14ac:dyDescent="0.35">
      <c r="A145" s="16">
        <v>44531</v>
      </c>
      <c r="B145" s="13">
        <v>1.26818201527901</v>
      </c>
      <c r="C145" s="13">
        <v>-0.96540745004769102</v>
      </c>
    </row>
    <row r="146" spans="1:3" x14ac:dyDescent="0.35">
      <c r="A146" s="16">
        <v>44562</v>
      </c>
      <c r="B146" s="13">
        <v>1.24950737928666</v>
      </c>
      <c r="C146" s="13">
        <v>-0.67556718433056395</v>
      </c>
    </row>
    <row r="147" spans="1:3" x14ac:dyDescent="0.35">
      <c r="A147" s="16">
        <v>44593</v>
      </c>
      <c r="B147" s="13">
        <v>1.38420403195269</v>
      </c>
      <c r="C147" s="13">
        <v>-0.68425585377253595</v>
      </c>
    </row>
    <row r="148" spans="1:3" x14ac:dyDescent="0.35">
      <c r="A148" s="16">
        <v>44621</v>
      </c>
      <c r="B148" s="13">
        <v>1.6383159159130001</v>
      </c>
      <c r="C148" s="13">
        <v>-0.992684473560839</v>
      </c>
    </row>
    <row r="149" spans="1:3" x14ac:dyDescent="0.35">
      <c r="A149" s="16">
        <v>44652</v>
      </c>
      <c r="B149" s="13">
        <v>1.5644830564682299</v>
      </c>
      <c r="C149" s="13">
        <v>-0.29432958168069101</v>
      </c>
    </row>
    <row r="150" spans="1:3" x14ac:dyDescent="0.35">
      <c r="A150" s="16">
        <v>44682</v>
      </c>
      <c r="B150" s="13">
        <v>1.81496510017863</v>
      </c>
      <c r="C150" s="13">
        <v>-0.29877888468844399</v>
      </c>
    </row>
    <row r="151" spans="1:3" x14ac:dyDescent="0.35">
      <c r="A151" s="16">
        <v>44713</v>
      </c>
      <c r="B151" s="13">
        <v>1.7876488552429199</v>
      </c>
      <c r="C151" s="13">
        <v>-4.7707025567712599E-2</v>
      </c>
    </row>
    <row r="152" spans="1:3" x14ac:dyDescent="0.35">
      <c r="A152" s="16">
        <v>44743</v>
      </c>
      <c r="B152" s="13">
        <v>1.66327950801504</v>
      </c>
      <c r="C152" s="13">
        <v>-0.14968891010326801</v>
      </c>
    </row>
    <row r="153" spans="1:3" x14ac:dyDescent="0.35">
      <c r="A153" s="16">
        <v>44774</v>
      </c>
      <c r="B153" s="13">
        <v>1.5193316604657401</v>
      </c>
      <c r="C153" s="13">
        <v>-0.28277734163978102</v>
      </c>
    </row>
    <row r="154" spans="1:3" x14ac:dyDescent="0.35">
      <c r="A154" s="16">
        <v>44805</v>
      </c>
      <c r="B154" s="13">
        <v>1.5645457748002001</v>
      </c>
      <c r="C154" s="13">
        <v>-0.34751886182378999</v>
      </c>
    </row>
    <row r="155" spans="1:3" x14ac:dyDescent="0.35">
      <c r="A155" s="16">
        <v>44835</v>
      </c>
      <c r="B155" s="13">
        <v>1.8646288479545801</v>
      </c>
      <c r="C155" s="13">
        <v>-0.51033419356027598</v>
      </c>
    </row>
    <row r="156" spans="1:3" x14ac:dyDescent="0.35">
      <c r="A156" s="16">
        <v>44866</v>
      </c>
      <c r="B156" s="13">
        <v>1.99707646641252</v>
      </c>
      <c r="C156" s="13">
        <v>-0.41956419616109503</v>
      </c>
    </row>
    <row r="157" spans="1:3" x14ac:dyDescent="0.35">
      <c r="A157" s="16">
        <v>44896</v>
      </c>
      <c r="B157" s="13">
        <v>2.0637678551501399</v>
      </c>
      <c r="C157" s="13">
        <v>-0.40689610561067702</v>
      </c>
    </row>
    <row r="158" spans="1:3" x14ac:dyDescent="0.35">
      <c r="A158" s="16">
        <v>44927</v>
      </c>
      <c r="B158" s="13">
        <v>1.84805748417937</v>
      </c>
      <c r="C158" s="13">
        <v>-0.34996924272761698</v>
      </c>
    </row>
    <row r="159" spans="1:3" x14ac:dyDescent="0.35">
      <c r="A159" s="16">
        <v>44958</v>
      </c>
      <c r="B159" s="13">
        <v>2.06847375577297</v>
      </c>
      <c r="C159" s="13">
        <v>2.5487966643195499</v>
      </c>
    </row>
    <row r="160" spans="1:3" x14ac:dyDescent="0.35">
      <c r="A160" s="16">
        <v>44986</v>
      </c>
      <c r="B160" s="13">
        <v>1.96407977184317</v>
      </c>
      <c r="C160" s="13">
        <v>1.4382775728791299</v>
      </c>
    </row>
    <row r="161" spans="1:3" x14ac:dyDescent="0.35">
      <c r="A161" s="16">
        <v>45017</v>
      </c>
      <c r="B161" s="13">
        <v>1.76996338083578</v>
      </c>
      <c r="C161" s="13">
        <v>0.68363356377059703</v>
      </c>
    </row>
    <row r="162" spans="1:3" x14ac:dyDescent="0.35">
      <c r="A162" s="16">
        <v>45047</v>
      </c>
      <c r="B162" s="13">
        <v>1.6993820439268901</v>
      </c>
      <c r="C162" s="13">
        <v>0.97244426807859397</v>
      </c>
    </row>
    <row r="163" spans="1:3" x14ac:dyDescent="0.35">
      <c r="A163" s="16">
        <v>45078</v>
      </c>
      <c r="B163" s="13">
        <v>1.6355397250863599</v>
      </c>
      <c r="C163" s="13">
        <v>0.84279340419783899</v>
      </c>
    </row>
    <row r="164" spans="1:3" x14ac:dyDescent="0.35">
      <c r="A164" s="16">
        <v>45108</v>
      </c>
      <c r="B164" s="13">
        <v>1.6201727238436201</v>
      </c>
      <c r="C164" s="13">
        <v>0.495709872305161</v>
      </c>
    </row>
    <row r="165" spans="1:3" x14ac:dyDescent="0.35">
      <c r="A165" s="16">
        <v>45139</v>
      </c>
      <c r="B165" s="13">
        <v>1.6607667361918199</v>
      </c>
      <c r="C165" s="13">
        <v>0.140500976266619</v>
      </c>
    </row>
    <row r="166" spans="1:3" x14ac:dyDescent="0.35">
      <c r="A166" s="16">
        <v>45170</v>
      </c>
      <c r="B166" s="13">
        <v>1.5173187309484899</v>
      </c>
      <c r="C166" s="13">
        <v>0.369502624192381</v>
      </c>
    </row>
    <row r="167" spans="1:3" x14ac:dyDescent="0.35">
      <c r="A167" s="16">
        <v>45200</v>
      </c>
      <c r="B167" s="13">
        <v>1.5108203528458199</v>
      </c>
      <c r="C167" s="13">
        <v>0.34291630117966898</v>
      </c>
    </row>
    <row r="168" spans="1:3" x14ac:dyDescent="0.35">
      <c r="A168" s="16">
        <v>45231</v>
      </c>
      <c r="B168" s="13">
        <v>1.69765885373485</v>
      </c>
      <c r="C168" s="13">
        <v>0.71476164598110603</v>
      </c>
    </row>
    <row r="169" spans="1:3" x14ac:dyDescent="0.35">
      <c r="A169" s="16">
        <v>45261</v>
      </c>
      <c r="B169" s="13">
        <v>1.7480297624257899</v>
      </c>
      <c r="C169" s="13">
        <v>0.33961665465314</v>
      </c>
    </row>
    <row r="170" spans="1:3" x14ac:dyDescent="0.35">
      <c r="A170" s="16">
        <v>45292</v>
      </c>
      <c r="B170" s="13">
        <v>1.6750239979416801</v>
      </c>
      <c r="C170" s="13">
        <v>9.2132535522128495E-2</v>
      </c>
    </row>
    <row r="171" spans="1:3" x14ac:dyDescent="0.35">
      <c r="A171" s="16">
        <v>45323</v>
      </c>
      <c r="B171" s="13">
        <v>1.6934454077741401</v>
      </c>
      <c r="C171" s="13">
        <v>-0.58280215750176401</v>
      </c>
    </row>
    <row r="172" spans="1:3" x14ac:dyDescent="0.35">
      <c r="A172" s="16">
        <v>45352</v>
      </c>
      <c r="B172" s="13">
        <v>1.5347603887126899</v>
      </c>
      <c r="C172" s="13">
        <v>-0.41898843545644499</v>
      </c>
    </row>
    <row r="173" spans="1:3" x14ac:dyDescent="0.35">
      <c r="A173" s="16">
        <v>45383</v>
      </c>
      <c r="B173" s="13">
        <v>1.8393050726003899</v>
      </c>
      <c r="C173" s="13">
        <v>-0.158098196830011</v>
      </c>
    </row>
    <row r="174" spans="1:3" x14ac:dyDescent="0.35">
      <c r="A174" s="16">
        <v>45413</v>
      </c>
      <c r="B174" s="13">
        <v>1.79386990865259</v>
      </c>
      <c r="C174" s="13">
        <v>-0.30869793933170597</v>
      </c>
    </row>
    <row r="175" spans="1:3" x14ac:dyDescent="0.35">
      <c r="A175" s="16">
        <v>45444</v>
      </c>
      <c r="B175" s="13">
        <v>1.8011321553653601</v>
      </c>
      <c r="C175" s="13">
        <v>-0.37090558325888701</v>
      </c>
    </row>
    <row r="176" spans="1:3" x14ac:dyDescent="0.35">
      <c r="A176" s="16">
        <v>45474</v>
      </c>
      <c r="B176" s="13">
        <v>1.75610788708412</v>
      </c>
      <c r="C176" s="13">
        <v>-0.57833049496987499</v>
      </c>
    </row>
    <row r="177" spans="1:3" x14ac:dyDescent="0.35">
      <c r="A177" s="16">
        <v>45505</v>
      </c>
      <c r="B177" s="13">
        <v>1.7174266878911699</v>
      </c>
      <c r="C177" s="13">
        <v>-0.48638495353786099</v>
      </c>
    </row>
    <row r="178" spans="1:3" x14ac:dyDescent="0.35">
      <c r="A178" s="16">
        <v>45536</v>
      </c>
      <c r="B178" s="13">
        <v>1.6854367756664701</v>
      </c>
      <c r="C178" s="13">
        <v>-0.61938317113227803</v>
      </c>
    </row>
    <row r="179" spans="1:3" x14ac:dyDescent="0.35">
      <c r="A179" s="16">
        <v>45566</v>
      </c>
      <c r="B179" s="13">
        <v>1.62854019732386</v>
      </c>
      <c r="C179" s="13">
        <v>-0.47503833696942899</v>
      </c>
    </row>
    <row r="180" spans="1:3" x14ac:dyDescent="0.35">
      <c r="A180" s="16">
        <v>45597</v>
      </c>
      <c r="B180" s="13">
        <v>1.79121096705255</v>
      </c>
      <c r="C180" s="13">
        <v>-0.83541287679132903</v>
      </c>
    </row>
    <row r="181" spans="1:3" x14ac:dyDescent="0.35">
      <c r="A181" s="16">
        <v>45627</v>
      </c>
      <c r="B181" s="13">
        <v>1.74846415674936</v>
      </c>
      <c r="C181" s="13">
        <v>-0.99084123916676403</v>
      </c>
    </row>
    <row r="182" spans="1:3" x14ac:dyDescent="0.35">
      <c r="A182" s="16">
        <v>45658</v>
      </c>
      <c r="B182" s="13">
        <v>1.78194339336995</v>
      </c>
      <c r="C182" s="13">
        <v>-0.64983280396000098</v>
      </c>
    </row>
    <row r="183" spans="1:3" x14ac:dyDescent="0.35">
      <c r="A183" s="16">
        <v>45689</v>
      </c>
      <c r="B183" s="13">
        <v>1.60419571411308</v>
      </c>
      <c r="C183" s="13">
        <v>-0.97060683915559698</v>
      </c>
    </row>
    <row r="184" spans="1:3" x14ac:dyDescent="0.35">
      <c r="A184" s="16">
        <v>45717</v>
      </c>
      <c r="B184" s="13">
        <v>1.56887321633848</v>
      </c>
      <c r="C184" s="13">
        <v>-0.66205014248898297</v>
      </c>
    </row>
    <row r="185" spans="1:3" ht="15.75" customHeight="1" x14ac:dyDescent="0.35">
      <c r="A185" s="16">
        <v>45748</v>
      </c>
      <c r="B185" s="13">
        <v>1.56409039410877</v>
      </c>
      <c r="C185" s="13">
        <v>-0.46441923277631703</v>
      </c>
    </row>
    <row r="186" spans="1:3" ht="15.75" customHeight="1" x14ac:dyDescent="0.35">
      <c r="A186" s="16">
        <v>45778</v>
      </c>
      <c r="B186" s="13">
        <v>1.5824792456835399</v>
      </c>
      <c r="C186" s="13">
        <v>-0.61823882630538096</v>
      </c>
    </row>
    <row r="187" spans="1:3" x14ac:dyDescent="0.35">
      <c r="A187" s="16">
        <v>45809</v>
      </c>
      <c r="B187" s="13">
        <v>1.57590543855471</v>
      </c>
      <c r="C187" s="13">
        <v>-0.70186799749718998</v>
      </c>
    </row>
    <row r="188" spans="1:3" x14ac:dyDescent="0.35">
      <c r="A188" s="16">
        <v>45839</v>
      </c>
      <c r="B188" s="13">
        <v>1.74120979994671</v>
      </c>
      <c r="C188" s="13">
        <v>-0.83104580866127198</v>
      </c>
    </row>
    <row r="189" spans="1:3" x14ac:dyDescent="0.35">
      <c r="A189" s="16">
        <v>45870</v>
      </c>
      <c r="B189" s="13">
        <v>1.6479055006482899</v>
      </c>
      <c r="C189" s="13">
        <v>-0.72584087068763203</v>
      </c>
    </row>
    <row r="190" spans="1:3" x14ac:dyDescent="0.35">
      <c r="A190" s="16">
        <v>45901</v>
      </c>
      <c r="B190" s="13">
        <v>1.7547122867040901</v>
      </c>
      <c r="C190" s="13">
        <v>-0.68808946754794398</v>
      </c>
    </row>
    <row r="191" spans="1:3" x14ac:dyDescent="0.35">
      <c r="A191" s="16">
        <v>45931</v>
      </c>
      <c r="B191" s="13">
        <v>1.65210193312586</v>
      </c>
      <c r="C191" s="13">
        <v>-0.69279863104488404</v>
      </c>
    </row>
    <row r="192" spans="1:3" x14ac:dyDescent="0.35">
      <c r="A192" s="16">
        <v>45962</v>
      </c>
      <c r="B192" s="13">
        <v>1.7062584320832499</v>
      </c>
      <c r="C192" s="13">
        <v>-0.80939645099684299</v>
      </c>
    </row>
  </sheetData>
  <mergeCells count="4">
    <mergeCell ref="E16:H16"/>
    <mergeCell ref="I16:J16"/>
    <mergeCell ref="E17:H17"/>
    <mergeCell ref="I17:J17"/>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25EB06-84DE-4457-9874-0D90F80E119F}">
  <dimension ref="A1:M40"/>
  <sheetViews>
    <sheetView showGridLines="0" zoomScaleNormal="100" workbookViewId="0">
      <selection activeCell="F27" sqref="F27"/>
    </sheetView>
  </sheetViews>
  <sheetFormatPr baseColWidth="10" defaultRowHeight="14.5" x14ac:dyDescent="0.35"/>
  <cols>
    <col min="1" max="1" width="7.1796875" bestFit="1" customWidth="1"/>
    <col min="2" max="2" width="15.1796875" bestFit="1" customWidth="1"/>
    <col min="3" max="3" width="5.6328125" bestFit="1" customWidth="1"/>
    <col min="4" max="4" width="9.90625" bestFit="1" customWidth="1"/>
    <col min="5" max="5" width="7.453125" bestFit="1" customWidth="1"/>
  </cols>
  <sheetData>
    <row r="1" spans="1:7" x14ac:dyDescent="0.35">
      <c r="A1" s="12" t="s">
        <v>11</v>
      </c>
      <c r="B1" s="12" t="s">
        <v>29</v>
      </c>
      <c r="C1" s="12" t="s">
        <v>30</v>
      </c>
      <c r="D1" s="12" t="s">
        <v>12</v>
      </c>
      <c r="E1" s="12" t="s">
        <v>31</v>
      </c>
    </row>
    <row r="2" spans="1:7" x14ac:dyDescent="0.35">
      <c r="A2" s="16">
        <v>45292</v>
      </c>
      <c r="B2" s="13">
        <v>0.22047664355541785</v>
      </c>
      <c r="C2" s="13">
        <v>0.9080122135835863</v>
      </c>
      <c r="D2" s="13">
        <v>1.1284888571390042</v>
      </c>
      <c r="E2" s="14"/>
      <c r="G2" s="8" t="s">
        <v>32</v>
      </c>
    </row>
    <row r="3" spans="1:7" x14ac:dyDescent="0.35">
      <c r="A3" s="16">
        <v>45323</v>
      </c>
      <c r="B3" s="13">
        <v>0.14193929591881346</v>
      </c>
      <c r="C3" s="13">
        <v>2.0206444880759983E-2</v>
      </c>
      <c r="D3" s="13">
        <v>0.16214574079957345</v>
      </c>
      <c r="E3" s="14"/>
      <c r="G3" s="9" t="s">
        <v>33</v>
      </c>
    </row>
    <row r="4" spans="1:7" x14ac:dyDescent="0.35">
      <c r="A4" s="16">
        <v>45352</v>
      </c>
      <c r="B4" s="13">
        <v>0.1262244564490578</v>
      </c>
      <c r="C4" s="13">
        <v>-0.36729182667313065</v>
      </c>
      <c r="D4" s="13">
        <v>-0.24106737022407287</v>
      </c>
      <c r="E4" s="14"/>
      <c r="G4" s="10" t="s">
        <v>34</v>
      </c>
    </row>
    <row r="5" spans="1:7" x14ac:dyDescent="0.35">
      <c r="A5" s="16">
        <v>45383</v>
      </c>
      <c r="B5" s="13">
        <v>1.298690480691884E-2</v>
      </c>
      <c r="C5" s="13">
        <v>0.42076522881386685</v>
      </c>
      <c r="D5" s="13">
        <v>0.43375213362078568</v>
      </c>
      <c r="E5" s="14"/>
    </row>
    <row r="6" spans="1:7" x14ac:dyDescent="0.35">
      <c r="A6" s="16">
        <v>45413</v>
      </c>
      <c r="B6" s="13">
        <v>0.18182044061879477</v>
      </c>
      <c r="C6" s="13">
        <v>0.24389384803930458</v>
      </c>
      <c r="D6" s="13">
        <v>0.42571428865809935</v>
      </c>
      <c r="E6" s="14">
        <v>-100</v>
      </c>
    </row>
    <row r="7" spans="1:7" x14ac:dyDescent="0.35">
      <c r="A7" s="16">
        <v>45444</v>
      </c>
      <c r="B7" s="13">
        <v>-0.83950859894650054</v>
      </c>
      <c r="C7" s="13">
        <v>0.49848797036772541</v>
      </c>
      <c r="D7" s="13">
        <v>-0.34102062857877513</v>
      </c>
      <c r="E7" s="14">
        <v>0</v>
      </c>
    </row>
    <row r="8" spans="1:7" x14ac:dyDescent="0.35">
      <c r="A8" s="16">
        <v>45474</v>
      </c>
      <c r="B8" s="13">
        <v>0.59753151873193777</v>
      </c>
      <c r="C8" s="13">
        <v>7.6018549443734096E-2</v>
      </c>
      <c r="D8" s="13">
        <v>0.67355006817567187</v>
      </c>
      <c r="E8" s="14">
        <v>100</v>
      </c>
    </row>
    <row r="9" spans="1:7" x14ac:dyDescent="0.35">
      <c r="A9" s="16">
        <v>45505</v>
      </c>
      <c r="B9" s="13">
        <v>6.8097533625613898E-3</v>
      </c>
      <c r="C9" s="13">
        <v>0.22298064350105917</v>
      </c>
      <c r="D9" s="13">
        <v>0.22979039686362057</v>
      </c>
      <c r="E9" s="14"/>
    </row>
    <row r="10" spans="1:7" x14ac:dyDescent="0.35">
      <c r="A10" s="16">
        <v>45536</v>
      </c>
      <c r="B10" s="13">
        <v>0.2961101453158923</v>
      </c>
      <c r="C10" s="13">
        <v>-0.13846897870679609</v>
      </c>
      <c r="D10" s="13">
        <v>0.15764116660909622</v>
      </c>
      <c r="E10" s="14"/>
    </row>
    <row r="11" spans="1:7" x14ac:dyDescent="0.35">
      <c r="A11" s="16">
        <v>45566</v>
      </c>
      <c r="B11" s="13">
        <v>-0.36570760982847461</v>
      </c>
      <c r="C11" s="13">
        <v>1.1728747352719167</v>
      </c>
      <c r="D11" s="13">
        <v>0.80716712544344205</v>
      </c>
      <c r="E11" s="14"/>
    </row>
    <row r="12" spans="1:7" x14ac:dyDescent="0.35">
      <c r="A12" s="16">
        <v>45597</v>
      </c>
      <c r="B12" s="13">
        <v>0.32732675858043364</v>
      </c>
      <c r="C12" s="13">
        <v>-0.15688706544550995</v>
      </c>
      <c r="D12" s="13">
        <v>0.17043969313492369</v>
      </c>
      <c r="E12" s="14"/>
    </row>
    <row r="13" spans="1:7" x14ac:dyDescent="0.35">
      <c r="A13" s="16">
        <v>45627</v>
      </c>
      <c r="B13" s="13">
        <v>-0.27046755232454933</v>
      </c>
      <c r="C13" s="13">
        <v>-0.47898180529504708</v>
      </c>
      <c r="D13" s="13">
        <v>-0.74944935761959641</v>
      </c>
      <c r="E13" s="14"/>
    </row>
    <row r="14" spans="1:7" x14ac:dyDescent="0.35">
      <c r="A14" s="16">
        <v>45658</v>
      </c>
      <c r="B14" s="13">
        <v>0.27051372444250793</v>
      </c>
      <c r="C14" s="13">
        <v>0.55209370183735107</v>
      </c>
      <c r="D14" s="13">
        <v>0.82260742627985906</v>
      </c>
      <c r="E14" s="14"/>
    </row>
    <row r="15" spans="1:7" x14ac:dyDescent="0.35">
      <c r="A15" s="16">
        <v>45689</v>
      </c>
      <c r="B15" s="13">
        <v>8.5935481811948447E-2</v>
      </c>
      <c r="C15" s="13">
        <v>0.14319856647146456</v>
      </c>
      <c r="D15" s="13">
        <v>0.22913404828341299</v>
      </c>
      <c r="E15" s="14"/>
    </row>
    <row r="16" spans="1:7" x14ac:dyDescent="0.35">
      <c r="A16" s="16">
        <v>45717</v>
      </c>
      <c r="B16" s="13">
        <v>-2.9804773814094939E-3</v>
      </c>
      <c r="C16" s="13">
        <v>0.58732868279447414</v>
      </c>
      <c r="D16" s="13">
        <v>0.58434820541306465</v>
      </c>
      <c r="E16" s="14"/>
    </row>
    <row r="17" spans="1:13" x14ac:dyDescent="0.35">
      <c r="A17" s="16">
        <v>45748</v>
      </c>
      <c r="B17" s="13">
        <v>5.8349230265417572E-2</v>
      </c>
      <c r="C17" s="13">
        <v>0.13106844355346284</v>
      </c>
      <c r="D17" s="13">
        <v>0.18941767381888042</v>
      </c>
      <c r="E17" s="14"/>
      <c r="G17" s="17" t="s">
        <v>35</v>
      </c>
      <c r="H17" s="17"/>
      <c r="I17" s="17"/>
      <c r="J17" s="17"/>
      <c r="K17" s="17"/>
      <c r="L17" s="17"/>
      <c r="M17" s="17"/>
    </row>
    <row r="18" spans="1:13" x14ac:dyDescent="0.35">
      <c r="A18" s="16">
        <v>45778</v>
      </c>
      <c r="B18" s="13">
        <v>0.21234643862904345</v>
      </c>
      <c r="C18" s="13">
        <v>0.12748986161832665</v>
      </c>
      <c r="D18" s="13">
        <v>0.3398363002473701</v>
      </c>
      <c r="E18" s="14">
        <v>-100</v>
      </c>
      <c r="G18" s="17"/>
      <c r="H18" s="17"/>
      <c r="I18" s="17"/>
      <c r="J18" s="17"/>
      <c r="K18" s="17"/>
      <c r="L18" s="17"/>
      <c r="M18" s="17"/>
    </row>
    <row r="19" spans="1:13" ht="14.4" customHeight="1" x14ac:dyDescent="0.35">
      <c r="A19" s="16">
        <v>45809</v>
      </c>
      <c r="B19" s="13">
        <v>-0.77459398231251819</v>
      </c>
      <c r="C19" s="13">
        <v>-0.41696875577624459</v>
      </c>
      <c r="D19" s="13">
        <v>-1.1915627380887628</v>
      </c>
      <c r="E19" s="14">
        <v>0</v>
      </c>
      <c r="G19" s="17"/>
      <c r="H19" s="17"/>
      <c r="I19" s="17"/>
      <c r="J19" s="17"/>
      <c r="K19" s="17"/>
      <c r="L19" s="17"/>
      <c r="M19" s="17"/>
    </row>
    <row r="20" spans="1:13" x14ac:dyDescent="0.35">
      <c r="A20" s="16">
        <v>45839</v>
      </c>
      <c r="B20" s="13">
        <v>0.32000220540457208</v>
      </c>
      <c r="C20" s="13">
        <v>0.54793752660316919</v>
      </c>
      <c r="D20" s="13">
        <v>0.86793973200774133</v>
      </c>
      <c r="E20" s="14">
        <v>100</v>
      </c>
      <c r="G20" s="17"/>
      <c r="H20" s="17"/>
      <c r="I20" s="17"/>
      <c r="J20" s="17"/>
      <c r="K20" s="17"/>
      <c r="L20" s="17"/>
      <c r="M20" s="17"/>
    </row>
    <row r="21" spans="1:13" ht="14.5" customHeight="1" x14ac:dyDescent="0.35">
      <c r="A21" s="16">
        <v>45870</v>
      </c>
      <c r="B21" s="13">
        <v>-0.16110588987952995</v>
      </c>
      <c r="C21" s="13">
        <v>0.20500284210997038</v>
      </c>
      <c r="D21" s="13">
        <v>4.3896952230440434E-2</v>
      </c>
      <c r="E21" s="14"/>
      <c r="G21" s="10" t="s">
        <v>22</v>
      </c>
      <c r="H21" s="10"/>
      <c r="I21" s="10"/>
      <c r="J21" s="10"/>
      <c r="K21" s="10"/>
      <c r="L21" s="10"/>
      <c r="M21" s="10"/>
    </row>
    <row r="22" spans="1:13" x14ac:dyDescent="0.35">
      <c r="A22" s="16">
        <v>45901</v>
      </c>
      <c r="B22" s="13">
        <v>0.17362132634797667</v>
      </c>
      <c r="C22" s="13">
        <v>0.497230634089455</v>
      </c>
      <c r="D22" s="13">
        <v>0.67085196043743167</v>
      </c>
      <c r="E22" s="14">
        <v>-100</v>
      </c>
    </row>
    <row r="23" spans="1:13" x14ac:dyDescent="0.35">
      <c r="A23" s="16">
        <v>45931</v>
      </c>
      <c r="B23" s="13">
        <v>-0.48649948287380118</v>
      </c>
      <c r="C23" s="13">
        <v>0.25366259196058172</v>
      </c>
      <c r="D23" s="13">
        <v>-0.23283689091321946</v>
      </c>
      <c r="E23" s="14">
        <v>0</v>
      </c>
    </row>
    <row r="24" spans="1:13" x14ac:dyDescent="0.35">
      <c r="A24" s="16">
        <v>45962</v>
      </c>
      <c r="B24" s="13">
        <v>0.23758932067696775</v>
      </c>
      <c r="C24" s="13">
        <v>-0.11025703041989515</v>
      </c>
      <c r="D24" s="13">
        <v>0.1273322902570726</v>
      </c>
      <c r="E24" s="14">
        <v>100</v>
      </c>
    </row>
    <row r="37" ht="14.25" customHeight="1" x14ac:dyDescent="0.35"/>
    <row r="38" ht="14.25" customHeight="1" x14ac:dyDescent="0.35"/>
    <row r="40" ht="32.4" customHeight="1" x14ac:dyDescent="0.35"/>
  </sheetData>
  <mergeCells count="1">
    <mergeCell ref="G17:M20"/>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4A1068-E0ED-4557-8106-8ED7A0EE1A91}">
  <dimension ref="A1:Q253"/>
  <sheetViews>
    <sheetView showGridLines="0" zoomScaleNormal="100" workbookViewId="0">
      <selection activeCell="J28" sqref="J28"/>
    </sheetView>
  </sheetViews>
  <sheetFormatPr baseColWidth="10" defaultRowHeight="14.5" x14ac:dyDescent="0.35"/>
  <cols>
    <col min="5" max="5" width="14.453125" bestFit="1" customWidth="1"/>
  </cols>
  <sheetData>
    <row r="1" spans="1:8" x14ac:dyDescent="0.35">
      <c r="A1" s="12" t="s">
        <v>11</v>
      </c>
      <c r="B1" s="12" t="s">
        <v>8</v>
      </c>
      <c r="C1" s="12" t="s">
        <v>9</v>
      </c>
      <c r="D1" s="12" t="s">
        <v>10</v>
      </c>
      <c r="E1" s="12" t="s">
        <v>36</v>
      </c>
      <c r="F1" s="12" t="s">
        <v>37</v>
      </c>
    </row>
    <row r="2" spans="1:8" x14ac:dyDescent="0.35">
      <c r="A2" s="15">
        <v>43466</v>
      </c>
      <c r="B2" s="13">
        <v>3.0410667579767514</v>
      </c>
      <c r="C2" s="13">
        <v>1.8475810991847226</v>
      </c>
      <c r="D2" s="13">
        <v>1.1934856587920288</v>
      </c>
      <c r="E2" s="13">
        <v>2.2124528669558146</v>
      </c>
      <c r="F2" s="13">
        <v>2.3510883892775363</v>
      </c>
      <c r="H2" s="8" t="s">
        <v>38</v>
      </c>
    </row>
    <row r="3" spans="1:8" x14ac:dyDescent="0.35">
      <c r="A3" s="15">
        <v>43497</v>
      </c>
      <c r="B3" s="13">
        <v>3.043657469194061</v>
      </c>
      <c r="C3" s="13">
        <v>1.8946324565262351</v>
      </c>
      <c r="D3" s="13">
        <v>1.1490250126678259</v>
      </c>
      <c r="E3" s="13">
        <v>2.3141013214835908</v>
      </c>
      <c r="F3" s="13">
        <v>2.3383380613609437</v>
      </c>
      <c r="H3" s="9" t="s">
        <v>39</v>
      </c>
    </row>
    <row r="4" spans="1:8" x14ac:dyDescent="0.35">
      <c r="A4" s="15">
        <v>43525</v>
      </c>
      <c r="B4" s="13">
        <v>3.0918957909768841</v>
      </c>
      <c r="C4" s="13">
        <v>2.025647425724264</v>
      </c>
      <c r="D4" s="13">
        <v>1.06624836525262</v>
      </c>
      <c r="E4" s="13">
        <v>2.3525826985989227</v>
      </c>
      <c r="F4" s="13">
        <v>2.450893341909302</v>
      </c>
      <c r="H4" s="10" t="s">
        <v>40</v>
      </c>
    </row>
    <row r="5" spans="1:8" x14ac:dyDescent="0.35">
      <c r="A5" s="15">
        <v>43556</v>
      </c>
      <c r="B5" s="13">
        <v>3.095800054484954</v>
      </c>
      <c r="C5" s="13">
        <v>1.9204114507423355</v>
      </c>
      <c r="D5" s="13">
        <v>1.1753886037426184</v>
      </c>
      <c r="E5" s="13">
        <v>2.3883464738610769</v>
      </c>
      <c r="F5" s="13">
        <v>2.45963008485649</v>
      </c>
    </row>
    <row r="6" spans="1:8" x14ac:dyDescent="0.35">
      <c r="A6" s="15">
        <v>43586</v>
      </c>
      <c r="B6" s="13">
        <v>3.05962883816977</v>
      </c>
      <c r="C6" s="13">
        <v>2.0445624646607143</v>
      </c>
      <c r="D6" s="13">
        <v>1.0150663735090557</v>
      </c>
      <c r="E6" s="13">
        <v>2.292254636159015</v>
      </c>
      <c r="F6" s="13">
        <v>2.433606220365093</v>
      </c>
    </row>
    <row r="7" spans="1:8" x14ac:dyDescent="0.35">
      <c r="A7" s="15">
        <v>43617</v>
      </c>
      <c r="B7" s="13">
        <v>2.9634321591161639</v>
      </c>
      <c r="C7" s="13">
        <v>2.0396911159206166</v>
      </c>
      <c r="D7" s="13">
        <v>0.92374104319554728</v>
      </c>
      <c r="E7" s="13">
        <v>2.1841685969846907</v>
      </c>
      <c r="F7" s="13">
        <v>2.3895790307503648</v>
      </c>
    </row>
    <row r="8" spans="1:8" x14ac:dyDescent="0.35">
      <c r="A8" s="15">
        <v>43647</v>
      </c>
      <c r="B8" s="13">
        <v>2.9934050589145889</v>
      </c>
      <c r="C8" s="13">
        <v>2.0979843784994845</v>
      </c>
      <c r="D8" s="13">
        <v>0.89542068041510436</v>
      </c>
      <c r="E8" s="13">
        <v>2.2878006527431438</v>
      </c>
      <c r="F8" s="13">
        <v>2.4383809490538764</v>
      </c>
    </row>
    <row r="9" spans="1:8" x14ac:dyDescent="0.35">
      <c r="A9" s="15">
        <v>43678</v>
      </c>
      <c r="B9" s="13">
        <v>3.0217218625920417</v>
      </c>
      <c r="C9" s="13">
        <v>2.1167152931326649</v>
      </c>
      <c r="D9" s="13">
        <v>0.90500656945937674</v>
      </c>
      <c r="E9" s="13">
        <v>2.2631959648180526</v>
      </c>
      <c r="F9" s="13">
        <v>2.476982528880137</v>
      </c>
    </row>
    <row r="10" spans="1:8" x14ac:dyDescent="0.35">
      <c r="A10" s="15">
        <v>43709</v>
      </c>
      <c r="B10" s="13">
        <v>3.0447614839425929</v>
      </c>
      <c r="C10" s="13">
        <v>2.1082033646918852</v>
      </c>
      <c r="D10" s="13">
        <v>0.93655811925070775</v>
      </c>
      <c r="E10" s="13">
        <v>2.2991091044976599</v>
      </c>
      <c r="F10" s="13">
        <v>2.4928034858784014</v>
      </c>
    </row>
    <row r="11" spans="1:8" x14ac:dyDescent="0.35">
      <c r="A11" s="15">
        <v>43739</v>
      </c>
      <c r="B11" s="13">
        <v>3.1093409436759645</v>
      </c>
      <c r="C11" s="13">
        <v>2.2994120267374241</v>
      </c>
      <c r="D11" s="13">
        <v>0.80992891693854041</v>
      </c>
      <c r="E11" s="13">
        <v>2.3298769282414469</v>
      </c>
      <c r="F11" s="13">
        <v>2.6316636237760882</v>
      </c>
    </row>
    <row r="12" spans="1:8" x14ac:dyDescent="0.35">
      <c r="A12" s="15">
        <v>43770</v>
      </c>
      <c r="B12" s="13">
        <v>3.0363759812168656</v>
      </c>
      <c r="C12" s="13">
        <v>2.3183050668258431</v>
      </c>
      <c r="D12" s="13">
        <v>0.71807091439102244</v>
      </c>
      <c r="E12" s="13">
        <v>2.3183050668258431</v>
      </c>
      <c r="F12" s="13">
        <v>2.6428102475354804</v>
      </c>
    </row>
    <row r="13" spans="1:8" x14ac:dyDescent="0.35">
      <c r="A13" s="15">
        <v>43800</v>
      </c>
      <c r="B13" s="13">
        <v>3.1510039822487457</v>
      </c>
      <c r="C13" s="13">
        <v>2.5356931469757882</v>
      </c>
      <c r="D13" s="13">
        <v>0.61531083527295749</v>
      </c>
      <c r="E13" s="13">
        <v>2.5356931469757882</v>
      </c>
      <c r="F13" s="13">
        <v>2.784680559742339</v>
      </c>
    </row>
    <row r="14" spans="1:8" x14ac:dyDescent="0.35">
      <c r="A14" s="15">
        <v>43831</v>
      </c>
      <c r="B14" s="13">
        <v>3.1102994608383394</v>
      </c>
      <c r="C14" s="13">
        <v>2.3163111329538282</v>
      </c>
      <c r="D14" s="13">
        <v>0.79398832788451124</v>
      </c>
      <c r="E14" s="13">
        <v>2.3163111329538282</v>
      </c>
      <c r="F14" s="13">
        <v>2.7768337739714219</v>
      </c>
    </row>
    <row r="15" spans="1:8" x14ac:dyDescent="0.35">
      <c r="A15" s="15">
        <v>43862</v>
      </c>
      <c r="B15" s="13">
        <v>3.3501823670331943</v>
      </c>
      <c r="C15" s="13">
        <v>2.5374522100047869</v>
      </c>
      <c r="D15" s="13">
        <v>0.81273015702840734</v>
      </c>
      <c r="E15" s="13">
        <v>2.5374522100047869</v>
      </c>
      <c r="F15" s="13">
        <v>3.0051300428736578</v>
      </c>
    </row>
    <row r="16" spans="1:8" x14ac:dyDescent="0.35">
      <c r="A16" s="15">
        <v>43891</v>
      </c>
      <c r="B16" s="13">
        <v>3.2775560556275174</v>
      </c>
      <c r="C16" s="13">
        <v>2.5047228708685338</v>
      </c>
      <c r="D16" s="13">
        <v>0.77283318475898355</v>
      </c>
      <c r="E16" s="13">
        <v>2.5442884994843098</v>
      </c>
      <c r="F16" s="13">
        <v>2.9473436462079285</v>
      </c>
    </row>
    <row r="17" spans="1:17" ht="14.4" customHeight="1" x14ac:dyDescent="0.35">
      <c r="A17" s="15">
        <v>43922</v>
      </c>
      <c r="B17" s="13">
        <v>3.1808343758039204</v>
      </c>
      <c r="C17" s="13">
        <v>2.3035147863682965</v>
      </c>
      <c r="D17" s="13">
        <v>0.87731958943562383</v>
      </c>
      <c r="E17" s="13">
        <v>2.6977359701445778</v>
      </c>
      <c r="F17" s="13">
        <v>2.9291597274913292</v>
      </c>
      <c r="H17" s="18" t="s">
        <v>41</v>
      </c>
      <c r="I17" s="18"/>
      <c r="J17" s="18"/>
      <c r="K17" s="18"/>
      <c r="L17" s="18"/>
      <c r="M17" s="18"/>
      <c r="N17" s="7"/>
      <c r="O17" s="7"/>
    </row>
    <row r="18" spans="1:17" ht="14.4" customHeight="1" x14ac:dyDescent="0.35">
      <c r="A18" s="15">
        <v>43952</v>
      </c>
      <c r="B18" s="13">
        <v>3.1375378360105621</v>
      </c>
      <c r="C18" s="13">
        <v>2.0302987564107866</v>
      </c>
      <c r="D18" s="13">
        <v>1.1072390795997755</v>
      </c>
      <c r="E18" s="13">
        <v>2.6230342061570155</v>
      </c>
      <c r="F18" s="13">
        <v>2.8041606088194908</v>
      </c>
      <c r="H18" s="18"/>
      <c r="I18" s="18"/>
      <c r="J18" s="18"/>
      <c r="K18" s="18"/>
      <c r="L18" s="18"/>
      <c r="M18" s="18"/>
      <c r="N18" s="7"/>
      <c r="O18" s="7"/>
    </row>
    <row r="19" spans="1:17" x14ac:dyDescent="0.35">
      <c r="A19" s="15">
        <v>43983</v>
      </c>
      <c r="B19" s="13">
        <v>3.1739680018115113</v>
      </c>
      <c r="C19" s="13">
        <v>1.9515589649412135</v>
      </c>
      <c r="D19" s="13">
        <v>1.2224090368702978</v>
      </c>
      <c r="E19" s="13">
        <v>2.4939744529276311</v>
      </c>
      <c r="F19" s="13">
        <v>2.766354345550726</v>
      </c>
      <c r="H19" s="18"/>
      <c r="I19" s="18"/>
      <c r="J19" s="18"/>
      <c r="K19" s="18"/>
      <c r="L19" s="18"/>
      <c r="M19" s="18"/>
      <c r="N19" s="7"/>
      <c r="O19" s="7"/>
    </row>
    <row r="20" spans="1:17" x14ac:dyDescent="0.35">
      <c r="A20" s="15">
        <v>44013</v>
      </c>
      <c r="B20" s="13">
        <v>3.0902384892384616</v>
      </c>
      <c r="C20" s="13">
        <v>1.7617976484960423</v>
      </c>
      <c r="D20" s="13">
        <v>1.3284408407424193</v>
      </c>
      <c r="E20" s="13">
        <v>2.498055508965578</v>
      </c>
      <c r="F20" s="13">
        <v>2.6252976478413399</v>
      </c>
      <c r="H20" s="18"/>
      <c r="I20" s="18"/>
      <c r="J20" s="18"/>
      <c r="K20" s="18"/>
      <c r="L20" s="18"/>
      <c r="M20" s="18"/>
      <c r="N20" s="7"/>
      <c r="O20" s="7"/>
    </row>
    <row r="21" spans="1:17" x14ac:dyDescent="0.35">
      <c r="A21" s="15">
        <v>44044</v>
      </c>
      <c r="B21" s="13">
        <v>3.2460872148518671</v>
      </c>
      <c r="C21" s="13">
        <v>1.9337381412336327</v>
      </c>
      <c r="D21" s="13">
        <v>1.3123490736182344</v>
      </c>
      <c r="E21" s="13">
        <v>2.6320439847366686</v>
      </c>
      <c r="F21" s="13">
        <v>2.6781467540445085</v>
      </c>
      <c r="H21" s="18"/>
      <c r="I21" s="18"/>
      <c r="J21" s="18"/>
      <c r="K21" s="18"/>
      <c r="L21" s="18"/>
      <c r="M21" s="18"/>
      <c r="N21" s="7"/>
      <c r="O21" s="7"/>
    </row>
    <row r="22" spans="1:17" x14ac:dyDescent="0.35">
      <c r="A22" s="15">
        <v>44075</v>
      </c>
      <c r="B22" s="13">
        <v>3.554991382967887</v>
      </c>
      <c r="C22" s="13">
        <v>2.2198335643251852</v>
      </c>
      <c r="D22" s="13">
        <v>1.3351578186427018</v>
      </c>
      <c r="E22" s="13">
        <v>2.8902419674430035</v>
      </c>
      <c r="F22" s="13">
        <v>2.9095858523814315</v>
      </c>
      <c r="H22" s="18"/>
      <c r="I22" s="18"/>
      <c r="J22" s="18"/>
      <c r="K22" s="18"/>
      <c r="L22" s="18"/>
      <c r="M22" s="18"/>
      <c r="N22" s="7"/>
      <c r="O22" s="7"/>
    </row>
    <row r="23" spans="1:17" x14ac:dyDescent="0.35">
      <c r="A23" s="15">
        <v>44105</v>
      </c>
      <c r="B23" s="13">
        <v>3.5348554291834144</v>
      </c>
      <c r="C23" s="13">
        <v>2.3495469202959924</v>
      </c>
      <c r="D23" s="13">
        <v>1.185308508887422</v>
      </c>
      <c r="E23" s="13">
        <v>3.1632511372945942</v>
      </c>
      <c r="F23" s="13">
        <v>2.9683500860551297</v>
      </c>
      <c r="H23" s="18"/>
      <c r="I23" s="18"/>
      <c r="J23" s="18"/>
      <c r="K23" s="18"/>
      <c r="L23" s="18"/>
      <c r="M23" s="18"/>
      <c r="N23" s="7"/>
      <c r="O23" s="7"/>
    </row>
    <row r="24" spans="1:17" x14ac:dyDescent="0.35">
      <c r="A24" s="15">
        <v>44136</v>
      </c>
      <c r="B24" s="13">
        <v>3.3828087886287772</v>
      </c>
      <c r="C24" s="13">
        <v>2.3042166955378605</v>
      </c>
      <c r="D24" s="13">
        <v>1.0785920930909167</v>
      </c>
      <c r="E24" s="13">
        <v>3.113711692623113</v>
      </c>
      <c r="F24" s="13">
        <v>2.8893298872753483</v>
      </c>
      <c r="H24" s="18"/>
      <c r="I24" s="18"/>
      <c r="J24" s="18"/>
      <c r="K24" s="18"/>
      <c r="L24" s="18"/>
      <c r="M24" s="18"/>
      <c r="N24" s="7"/>
      <c r="O24" s="7"/>
    </row>
    <row r="25" spans="1:17" ht="18" customHeight="1" x14ac:dyDescent="0.35">
      <c r="A25" s="15">
        <v>44166</v>
      </c>
      <c r="B25" s="13">
        <v>3.3758047077286024</v>
      </c>
      <c r="C25" s="13">
        <v>2.5319242836444822</v>
      </c>
      <c r="D25" s="13">
        <v>0.84388042408412023</v>
      </c>
      <c r="E25" s="13">
        <v>3.1324874644091096</v>
      </c>
      <c r="F25" s="13">
        <v>2.9322757256443288</v>
      </c>
      <c r="H25" s="18"/>
      <c r="I25" s="18"/>
      <c r="J25" s="18"/>
      <c r="K25" s="18"/>
      <c r="L25" s="18"/>
      <c r="M25" s="18"/>
      <c r="N25" s="7"/>
      <c r="O25" s="7"/>
    </row>
    <row r="26" spans="1:17" x14ac:dyDescent="0.35">
      <c r="A26" s="15">
        <v>44197</v>
      </c>
      <c r="B26" s="13">
        <v>3.4624029215209617</v>
      </c>
      <c r="C26" s="13">
        <v>2.4340133178065715</v>
      </c>
      <c r="D26" s="13">
        <v>1.0283896037143903</v>
      </c>
      <c r="E26" s="13">
        <v>3.4624029215209617</v>
      </c>
      <c r="F26" s="13">
        <v>2.9741971550460913</v>
      </c>
      <c r="H26" s="10" t="s">
        <v>22</v>
      </c>
      <c r="I26" s="11"/>
      <c r="J26" s="11"/>
      <c r="K26" s="11"/>
      <c r="L26" s="11"/>
      <c r="M26" s="11"/>
      <c r="N26" s="7"/>
      <c r="O26" s="7"/>
    </row>
    <row r="27" spans="1:17" x14ac:dyDescent="0.35">
      <c r="A27" s="15">
        <v>44228</v>
      </c>
      <c r="B27" s="13">
        <v>3.1720057620514552</v>
      </c>
      <c r="C27" s="13">
        <v>2.3093801596380192</v>
      </c>
      <c r="D27" s="13">
        <v>0.862625602413436</v>
      </c>
      <c r="E27" s="13">
        <v>3.1086542241827857</v>
      </c>
      <c r="F27" s="13">
        <v>2.7322294885986658</v>
      </c>
      <c r="H27" s="7"/>
      <c r="I27" s="7"/>
      <c r="J27" s="7"/>
      <c r="K27" s="7"/>
      <c r="L27" s="7"/>
      <c r="M27" s="7"/>
      <c r="N27" s="7"/>
      <c r="O27" s="7"/>
    </row>
    <row r="28" spans="1:17" x14ac:dyDescent="0.35">
      <c r="A28" s="15">
        <v>44256</v>
      </c>
      <c r="B28" s="13">
        <v>2.9810113603552253</v>
      </c>
      <c r="C28" s="13">
        <v>2.1816523535233001</v>
      </c>
      <c r="D28" s="13">
        <v>0.79935900683192518</v>
      </c>
      <c r="E28" s="13">
        <v>2.9810113603552253</v>
      </c>
      <c r="F28" s="13">
        <v>2.6423577303115686</v>
      </c>
    </row>
    <row r="29" spans="1:17" x14ac:dyDescent="0.35">
      <c r="A29" s="15">
        <v>44287</v>
      </c>
      <c r="B29" s="13">
        <v>3.0936595137022636</v>
      </c>
      <c r="C29" s="13">
        <v>2.1185363135845847</v>
      </c>
      <c r="D29" s="13">
        <v>0.97512320011767883</v>
      </c>
      <c r="E29" s="13">
        <v>3.0936595137022636</v>
      </c>
      <c r="F29" s="13">
        <v>2.7439960560963912</v>
      </c>
    </row>
    <row r="30" spans="1:17" x14ac:dyDescent="0.35">
      <c r="A30" s="15">
        <v>44317</v>
      </c>
      <c r="B30" s="13">
        <v>3.3180769537026151</v>
      </c>
      <c r="C30" s="13">
        <v>2.1727530310923893</v>
      </c>
      <c r="D30" s="13">
        <v>1.1453239226102259</v>
      </c>
      <c r="E30" s="13">
        <v>3.3180769537026151</v>
      </c>
      <c r="F30" s="13">
        <v>2.8898444649888617</v>
      </c>
    </row>
    <row r="31" spans="1:17" x14ac:dyDescent="0.35">
      <c r="A31" s="15">
        <v>44348</v>
      </c>
      <c r="B31" s="13">
        <v>3.2906584518955562</v>
      </c>
      <c r="C31" s="13">
        <v>2.220257730509223</v>
      </c>
      <c r="D31" s="13">
        <v>1.0704007213863331</v>
      </c>
      <c r="E31" s="13">
        <v>3.2808149078269224</v>
      </c>
      <c r="F31" s="13">
        <v>2.9463831669469527</v>
      </c>
    </row>
    <row r="32" spans="1:17" x14ac:dyDescent="0.35">
      <c r="A32" s="15">
        <v>44378</v>
      </c>
      <c r="B32" s="13">
        <v>3.8687238633029919</v>
      </c>
      <c r="C32" s="13">
        <v>2.5199992454281173</v>
      </c>
      <c r="D32" s="13">
        <v>1.3487246178748746</v>
      </c>
      <c r="E32" s="13">
        <v>3.7319596272602666</v>
      </c>
      <c r="F32" s="13">
        <v>3.3956157503626723</v>
      </c>
      <c r="J32" s="19"/>
      <c r="K32" s="19"/>
      <c r="L32" s="19"/>
      <c r="M32" s="19"/>
      <c r="N32" s="19"/>
      <c r="O32" s="19"/>
      <c r="P32" s="19"/>
      <c r="Q32" s="19"/>
    </row>
    <row r="33" spans="1:6" x14ac:dyDescent="0.35">
      <c r="A33" s="15">
        <v>44409</v>
      </c>
      <c r="B33" s="13">
        <v>4.1096033268005483</v>
      </c>
      <c r="C33" s="13">
        <v>2.5974367043618329</v>
      </c>
      <c r="D33" s="13">
        <v>1.5121666224387154</v>
      </c>
      <c r="E33" s="13">
        <v>3.8046457018433841</v>
      </c>
      <c r="F33" s="13">
        <v>3.5381081063429227</v>
      </c>
    </row>
    <row r="34" spans="1:6" x14ac:dyDescent="0.35">
      <c r="A34" s="15">
        <v>44440</v>
      </c>
      <c r="B34" s="13">
        <v>4.4547876809650333</v>
      </c>
      <c r="C34" s="13">
        <v>2.6860539859085986</v>
      </c>
      <c r="D34" s="13">
        <v>1.7687336950564347</v>
      </c>
      <c r="E34" s="13">
        <v>4.2303516678481259</v>
      </c>
      <c r="F34" s="13">
        <v>3.8746713958985155</v>
      </c>
    </row>
    <row r="35" spans="1:6" x14ac:dyDescent="0.35">
      <c r="A35" s="15">
        <v>44470</v>
      </c>
      <c r="B35" s="13">
        <v>4.9724414287593248</v>
      </c>
      <c r="C35" s="13">
        <v>2.7676776937005432</v>
      </c>
      <c r="D35" s="13">
        <v>2.2047637350587816</v>
      </c>
      <c r="E35" s="13">
        <v>4.0856219710665869</v>
      </c>
      <c r="F35" s="13">
        <v>4.0492469042291246</v>
      </c>
    </row>
    <row r="36" spans="1:6" x14ac:dyDescent="0.35">
      <c r="A36" s="15">
        <v>44501</v>
      </c>
      <c r="B36" s="13">
        <v>5.7359885858534057</v>
      </c>
      <c r="C36" s="13">
        <v>2.960377201184583</v>
      </c>
      <c r="D36" s="13">
        <v>2.7756113846688226</v>
      </c>
      <c r="E36" s="13">
        <v>4.7631039262154786</v>
      </c>
      <c r="F36" s="13">
        <v>4.5331005991466586</v>
      </c>
    </row>
    <row r="37" spans="1:6" x14ac:dyDescent="0.35">
      <c r="A37" s="15">
        <v>44531</v>
      </c>
      <c r="B37" s="13">
        <v>6.3216220198750506</v>
      </c>
      <c r="C37" s="13">
        <v>3.1578762023472873</v>
      </c>
      <c r="D37" s="13">
        <v>3.1637458175277633</v>
      </c>
      <c r="E37" s="13">
        <v>5.3205652685787328</v>
      </c>
      <c r="F37" s="13">
        <v>5.0586541696211755</v>
      </c>
    </row>
    <row r="38" spans="1:6" x14ac:dyDescent="0.35">
      <c r="A38" s="15">
        <v>44562</v>
      </c>
      <c r="B38" s="13">
        <v>7.0204293182289916</v>
      </c>
      <c r="C38" s="13">
        <v>3.4133732941360462</v>
      </c>
      <c r="D38" s="13">
        <v>3.6070560240929455</v>
      </c>
      <c r="E38" s="13">
        <v>5.9283951364343892</v>
      </c>
      <c r="F38" s="13">
        <v>5.6082912430955041</v>
      </c>
    </row>
    <row r="39" spans="1:6" x14ac:dyDescent="0.35">
      <c r="A39" s="15">
        <v>44593</v>
      </c>
      <c r="B39" s="13">
        <v>7.1325580105590092</v>
      </c>
      <c r="C39" s="13">
        <v>3.6521265472595488</v>
      </c>
      <c r="D39" s="13">
        <v>3.4804314632994604</v>
      </c>
      <c r="E39" s="13">
        <v>6.5407388660857038</v>
      </c>
      <c r="F39" s="13">
        <v>5.9496818938984974</v>
      </c>
    </row>
    <row r="40" spans="1:6" x14ac:dyDescent="0.35">
      <c r="A40" s="15">
        <v>44621</v>
      </c>
      <c r="B40" s="13">
        <v>8.6762786255488713</v>
      </c>
      <c r="C40" s="13">
        <v>4.3550497878789285</v>
      </c>
      <c r="D40" s="13">
        <v>4.3212288376699428</v>
      </c>
      <c r="E40" s="13">
        <v>7.4651943585579232</v>
      </c>
      <c r="F40" s="13">
        <v>7.0357062103815267</v>
      </c>
    </row>
    <row r="41" spans="1:6" x14ac:dyDescent="0.35">
      <c r="A41" s="15">
        <v>44652</v>
      </c>
      <c r="B41" s="13">
        <v>9.3983648520090455</v>
      </c>
      <c r="C41" s="13">
        <v>4.7780294556300618</v>
      </c>
      <c r="D41" s="13">
        <v>4.6203353963789837</v>
      </c>
      <c r="E41" s="13">
        <v>8.1049334910900654</v>
      </c>
      <c r="F41" s="13">
        <v>7.7265133860194588</v>
      </c>
    </row>
    <row r="42" spans="1:6" x14ac:dyDescent="0.35">
      <c r="A42" s="15">
        <v>44682</v>
      </c>
      <c r="B42" s="13">
        <v>10.130348046167503</v>
      </c>
      <c r="C42" s="13">
        <v>5.0845585014410499</v>
      </c>
      <c r="D42" s="13">
        <v>5.0457895447264534</v>
      </c>
      <c r="E42" s="13">
        <v>8.7839622171391909</v>
      </c>
      <c r="F42" s="13">
        <v>8.3668669001370528</v>
      </c>
    </row>
    <row r="43" spans="1:6" x14ac:dyDescent="0.35">
      <c r="A43" s="15">
        <v>44713</v>
      </c>
      <c r="B43" s="13">
        <v>10.9929983091543</v>
      </c>
      <c r="C43" s="13">
        <v>5.4430496359587188</v>
      </c>
      <c r="D43" s="13">
        <v>5.5499486731955816</v>
      </c>
      <c r="E43" s="13">
        <v>9.6868177986220587</v>
      </c>
      <c r="F43" s="13">
        <v>9.087821391614165</v>
      </c>
    </row>
    <row r="44" spans="1:6" x14ac:dyDescent="0.35">
      <c r="A44" s="15">
        <v>44743</v>
      </c>
      <c r="B44" s="13">
        <v>11.598727135618581</v>
      </c>
      <c r="C44" s="13">
        <v>5.7092717114164859</v>
      </c>
      <c r="D44" s="13">
        <v>5.8894554242020956</v>
      </c>
      <c r="E44" s="13">
        <v>9.8259275462955458</v>
      </c>
      <c r="F44" s="13">
        <v>9.5675326080006453</v>
      </c>
    </row>
    <row r="45" spans="1:6" x14ac:dyDescent="0.35">
      <c r="A45" s="15">
        <v>44774</v>
      </c>
      <c r="B45" s="13">
        <v>12.629513843521622</v>
      </c>
      <c r="C45" s="13">
        <v>6.2750100535633457</v>
      </c>
      <c r="D45" s="13">
        <v>6.3545037899582759</v>
      </c>
      <c r="E45" s="13">
        <v>10.494565844058926</v>
      </c>
      <c r="F45" s="13">
        <v>10.306101240190477</v>
      </c>
    </row>
    <row r="46" spans="1:6" x14ac:dyDescent="0.35">
      <c r="A46" s="15">
        <v>44805</v>
      </c>
      <c r="B46" s="13">
        <v>12.678045185167885</v>
      </c>
      <c r="C46" s="13">
        <v>6.520217383767557</v>
      </c>
      <c r="D46" s="13">
        <v>6.1578278014003285</v>
      </c>
      <c r="E46" s="13">
        <v>10.600964345188601</v>
      </c>
      <c r="F46" s="13">
        <v>10.31869076454347</v>
      </c>
    </row>
    <row r="47" spans="1:6" x14ac:dyDescent="0.35">
      <c r="A47" s="15">
        <v>44835</v>
      </c>
      <c r="B47" s="13">
        <v>12.626333066061868</v>
      </c>
      <c r="C47" s="13">
        <v>6.6632243932055024</v>
      </c>
      <c r="D47" s="13">
        <v>5.9631086728563654</v>
      </c>
      <c r="E47" s="13">
        <v>10.386905283470327</v>
      </c>
      <c r="F47" s="13">
        <v>10.110857665722643</v>
      </c>
    </row>
    <row r="48" spans="1:6" x14ac:dyDescent="0.35">
      <c r="A48" s="15">
        <v>44866</v>
      </c>
      <c r="B48" s="13">
        <v>13.154099255672635</v>
      </c>
      <c r="C48" s="13">
        <v>6.9191192526922185</v>
      </c>
      <c r="D48" s="13">
        <v>6.234980002980417</v>
      </c>
      <c r="E48" s="13">
        <v>10.521031319730611</v>
      </c>
      <c r="F48" s="13">
        <v>10.420420449706212</v>
      </c>
    </row>
    <row r="49" spans="1:6" x14ac:dyDescent="0.35">
      <c r="A49" s="15">
        <v>44896</v>
      </c>
      <c r="B49" s="13">
        <v>12.651919447421189</v>
      </c>
      <c r="C49" s="13">
        <v>6.9257030734398928</v>
      </c>
      <c r="D49" s="13">
        <v>5.7262163739812966</v>
      </c>
      <c r="E49" s="13">
        <v>10.033935116501709</v>
      </c>
      <c r="F49" s="13">
        <v>9.9872354213887053</v>
      </c>
    </row>
    <row r="50" spans="1:6" x14ac:dyDescent="0.35">
      <c r="A50" s="15">
        <v>44927</v>
      </c>
      <c r="B50" s="13">
        <v>12.276665966534562</v>
      </c>
      <c r="C50" s="13">
        <v>6.8765713109050663</v>
      </c>
      <c r="D50" s="13">
        <v>5.4000946556294958</v>
      </c>
      <c r="E50" s="13">
        <v>10.076429889859995</v>
      </c>
      <c r="F50" s="13">
        <v>9.8022439474448628</v>
      </c>
    </row>
    <row r="51" spans="1:6" x14ac:dyDescent="0.35">
      <c r="A51" s="15">
        <v>44958</v>
      </c>
      <c r="B51" s="13">
        <v>11.656662523458227</v>
      </c>
      <c r="C51" s="13">
        <v>6.8591760567181526</v>
      </c>
      <c r="D51" s="13">
        <v>4.7974864667400743</v>
      </c>
      <c r="E51" s="13">
        <v>10.031922575112745</v>
      </c>
      <c r="F51" s="13">
        <v>9.7865986201329473</v>
      </c>
    </row>
    <row r="52" spans="1:6" x14ac:dyDescent="0.35">
      <c r="A52" s="15">
        <v>44986</v>
      </c>
      <c r="B52" s="13">
        <v>10.453792055107369</v>
      </c>
      <c r="C52" s="13">
        <v>6.4264699048905305</v>
      </c>
      <c r="D52" s="13">
        <v>4.0273221502168388</v>
      </c>
      <c r="E52" s="13">
        <v>9.7811069375662925</v>
      </c>
      <c r="F52" s="13">
        <v>9.1175263215829592</v>
      </c>
    </row>
    <row r="53" spans="1:6" x14ac:dyDescent="0.35">
      <c r="A53" s="15">
        <v>45017</v>
      </c>
      <c r="B53" s="13">
        <v>9.5510673212447763</v>
      </c>
      <c r="C53" s="13">
        <v>6.1605489717480477</v>
      </c>
      <c r="D53" s="13">
        <v>3.3905183494967286</v>
      </c>
      <c r="E53" s="13">
        <v>9.2708874206225005</v>
      </c>
      <c r="F53" s="13">
        <v>8.4800885040931515</v>
      </c>
    </row>
    <row r="54" spans="1:6" x14ac:dyDescent="0.35">
      <c r="A54" s="15">
        <v>45047</v>
      </c>
      <c r="B54" s="13">
        <v>8.8275625211758921</v>
      </c>
      <c r="C54" s="13">
        <v>5.8943464031350423</v>
      </c>
      <c r="D54" s="13">
        <v>2.9332161180408498</v>
      </c>
      <c r="E54" s="13">
        <v>8.8275625211758921</v>
      </c>
      <c r="F54" s="13">
        <v>7.908196948969362</v>
      </c>
    </row>
    <row r="55" spans="1:6" x14ac:dyDescent="0.35">
      <c r="A55" s="15">
        <v>45078</v>
      </c>
      <c r="B55" s="13">
        <v>8.0678343145141724</v>
      </c>
      <c r="C55" s="13">
        <v>5.4997851010269994</v>
      </c>
      <c r="D55" s="13">
        <v>2.5680492134871731</v>
      </c>
      <c r="E55" s="13">
        <v>8.0678343145141724</v>
      </c>
      <c r="F55" s="13">
        <v>7.0229315074573213</v>
      </c>
    </row>
    <row r="56" spans="1:6" x14ac:dyDescent="0.35">
      <c r="A56" s="15">
        <v>45108</v>
      </c>
      <c r="B56" s="13">
        <v>7.4801791499085937</v>
      </c>
      <c r="C56" s="13">
        <v>5.1004244292592427</v>
      </c>
      <c r="D56" s="13">
        <v>2.379754720649351</v>
      </c>
      <c r="E56" s="13">
        <v>7.4801791499085937</v>
      </c>
      <c r="F56" s="13">
        <v>6.1718705407087269</v>
      </c>
    </row>
    <row r="57" spans="1:6" x14ac:dyDescent="0.35">
      <c r="A57" s="15">
        <v>45139</v>
      </c>
      <c r="B57" s="13">
        <v>6.4656412863455301</v>
      </c>
      <c r="C57" s="13">
        <v>4.4416162565813266</v>
      </c>
      <c r="D57" s="13">
        <v>2.0240250297642035</v>
      </c>
      <c r="E57" s="13">
        <v>6.4656412863455301</v>
      </c>
      <c r="F57" s="13">
        <v>5.1735887491729908</v>
      </c>
    </row>
    <row r="58" spans="1:6" x14ac:dyDescent="0.35">
      <c r="A58" s="15">
        <v>45170</v>
      </c>
      <c r="B58" s="13">
        <v>5.7533819561056845</v>
      </c>
      <c r="C58" s="13">
        <v>4.2135774963864447</v>
      </c>
      <c r="D58" s="13">
        <v>1.5398044597192397</v>
      </c>
      <c r="E58" s="13">
        <v>5.7533819561056845</v>
      </c>
      <c r="F58" s="13">
        <v>4.7675089963200987</v>
      </c>
    </row>
    <row r="59" spans="1:6" x14ac:dyDescent="0.35">
      <c r="A59" s="15">
        <v>45200</v>
      </c>
      <c r="B59" s="13">
        <v>5.5259346137937655</v>
      </c>
      <c r="C59" s="13">
        <v>4.0436422832949432</v>
      </c>
      <c r="D59" s="13">
        <v>1.4822923304988223</v>
      </c>
      <c r="E59" s="13">
        <v>5.5259346137937655</v>
      </c>
      <c r="F59" s="13">
        <v>4.4960923855394048</v>
      </c>
    </row>
    <row r="60" spans="1:6" x14ac:dyDescent="0.35">
      <c r="A60" s="15">
        <v>45231</v>
      </c>
      <c r="B60" s="13">
        <v>5.2439767421757182</v>
      </c>
      <c r="C60" s="13">
        <v>3.8224564206217115</v>
      </c>
      <c r="D60" s="13">
        <v>1.4215203215540066</v>
      </c>
      <c r="E60" s="13">
        <v>5.2439767421757182</v>
      </c>
      <c r="F60" s="13">
        <v>4.1524384718078844</v>
      </c>
    </row>
    <row r="61" spans="1:6" x14ac:dyDescent="0.35">
      <c r="A61" s="15">
        <v>45261</v>
      </c>
      <c r="B61" s="13">
        <v>4.6533588824950129</v>
      </c>
      <c r="C61" s="13">
        <v>3.2424839808558037</v>
      </c>
      <c r="D61" s="13">
        <v>1.4108749016392093</v>
      </c>
      <c r="E61" s="13">
        <v>4.6533588824950129</v>
      </c>
      <c r="F61" s="13">
        <v>3.6983495852954853</v>
      </c>
    </row>
    <row r="62" spans="1:6" x14ac:dyDescent="0.35">
      <c r="A62" s="15">
        <v>45292</v>
      </c>
      <c r="B62" s="13">
        <v>4.254583702331189</v>
      </c>
      <c r="C62" s="13">
        <v>3.0368664086858956</v>
      </c>
      <c r="D62" s="13">
        <v>1.2177172936452934</v>
      </c>
      <c r="E62" s="13">
        <v>4.254583702331189</v>
      </c>
      <c r="F62" s="13">
        <v>3.5119842038272675</v>
      </c>
    </row>
    <row r="63" spans="1:6" x14ac:dyDescent="0.35">
      <c r="A63" s="15">
        <v>45323</v>
      </c>
      <c r="B63" s="13">
        <v>4.2193891073533081</v>
      </c>
      <c r="C63" s="13">
        <v>3.0379966965492997</v>
      </c>
      <c r="D63" s="13">
        <v>1.1813924108040084</v>
      </c>
      <c r="E63" s="13">
        <v>4.2193891073533081</v>
      </c>
      <c r="F63" s="13">
        <v>3.5756374115467326</v>
      </c>
    </row>
    <row r="64" spans="1:6" x14ac:dyDescent="0.35">
      <c r="A64" s="15">
        <v>45352</v>
      </c>
      <c r="B64" s="13">
        <v>3.7568557515107237</v>
      </c>
      <c r="C64" s="13">
        <v>2.6208075299832672</v>
      </c>
      <c r="D64" s="13">
        <v>1.1360482215274565</v>
      </c>
      <c r="E64" s="13">
        <v>3.6589754971050326</v>
      </c>
      <c r="F64" s="13">
        <v>3.273508918105684</v>
      </c>
    </row>
    <row r="65" spans="1:6" x14ac:dyDescent="0.35">
      <c r="A65" s="15">
        <v>45383</v>
      </c>
      <c r="B65" s="13">
        <v>3.9539065490577618</v>
      </c>
      <c r="C65" s="13">
        <v>2.5685362412734207</v>
      </c>
      <c r="D65" s="13">
        <v>1.3853703077843411</v>
      </c>
      <c r="E65" s="13">
        <v>3.5239516662338417</v>
      </c>
      <c r="F65" s="13">
        <v>3.3361006463244784</v>
      </c>
    </row>
    <row r="66" spans="1:6" x14ac:dyDescent="0.35">
      <c r="A66" s="15">
        <v>45413</v>
      </c>
      <c r="B66" s="13">
        <v>4.1139899616259745</v>
      </c>
      <c r="C66" s="13">
        <v>2.3511804264750396</v>
      </c>
      <c r="D66" s="13">
        <v>1.762809535150935</v>
      </c>
      <c r="E66" s="13">
        <v>3.4670187668957624</v>
      </c>
      <c r="F66" s="13">
        <v>3.3452693602882673</v>
      </c>
    </row>
    <row r="67" spans="1:6" x14ac:dyDescent="0.35">
      <c r="A67" s="15">
        <v>45444</v>
      </c>
      <c r="B67" s="13">
        <v>4.1773827954135534</v>
      </c>
      <c r="C67" s="13">
        <v>2.2736124066353227</v>
      </c>
      <c r="D67" s="13">
        <v>1.9037703887782307</v>
      </c>
      <c r="E67" s="13">
        <v>3.1958731668069333</v>
      </c>
      <c r="F67" s="13">
        <v>3.3419932987947818</v>
      </c>
    </row>
    <row r="68" spans="1:6" x14ac:dyDescent="0.35">
      <c r="A68" s="15">
        <v>45474</v>
      </c>
      <c r="B68" s="13">
        <v>4.1364006546481535</v>
      </c>
      <c r="C68" s="13">
        <v>2.9535112902965324</v>
      </c>
      <c r="D68" s="13">
        <v>1.1828893643516212</v>
      </c>
      <c r="E68" s="13">
        <v>3.4413131104057157</v>
      </c>
      <c r="F68" s="13">
        <v>3.5761748238836191</v>
      </c>
    </row>
    <row r="69" spans="1:6" x14ac:dyDescent="0.35">
      <c r="A69" s="15">
        <v>45505</v>
      </c>
      <c r="B69" s="13">
        <v>4.3784563808162869</v>
      </c>
      <c r="C69" s="13">
        <v>3.2849298418620094</v>
      </c>
      <c r="D69" s="13">
        <v>1.0935265389542774</v>
      </c>
      <c r="E69" s="13">
        <v>3.650371367327736</v>
      </c>
      <c r="F69" s="13">
        <v>3.7985960189867214</v>
      </c>
    </row>
    <row r="70" spans="1:6" x14ac:dyDescent="0.35">
      <c r="A70" s="15">
        <v>45536</v>
      </c>
      <c r="B70" s="13">
        <v>4.2079546988340821</v>
      </c>
      <c r="C70" s="13">
        <v>3.3281924545996322</v>
      </c>
      <c r="D70" s="13">
        <v>0.87976224423444993</v>
      </c>
      <c r="E70" s="13">
        <v>3.8039180148928864</v>
      </c>
      <c r="F70" s="13">
        <v>3.7071802224000785</v>
      </c>
    </row>
    <row r="71" spans="1:6" x14ac:dyDescent="0.35">
      <c r="A71" s="15">
        <v>45566</v>
      </c>
      <c r="B71" s="13">
        <v>4.3798807874365409</v>
      </c>
      <c r="C71" s="13">
        <v>3.5494031794786496</v>
      </c>
      <c r="D71" s="13">
        <v>0.83047760795789127</v>
      </c>
      <c r="E71" s="13">
        <v>4.2653619124941571</v>
      </c>
      <c r="F71" s="13">
        <v>3.9912651202231708</v>
      </c>
    </row>
    <row r="72" spans="1:6" x14ac:dyDescent="0.35">
      <c r="A72" s="15">
        <v>45597</v>
      </c>
      <c r="B72" s="13">
        <v>4.3829046104694847</v>
      </c>
      <c r="C72" s="13">
        <v>3.5546695137099737</v>
      </c>
      <c r="D72" s="13">
        <v>0.8282350967595109</v>
      </c>
      <c r="E72" s="13">
        <v>4.0267372059474837</v>
      </c>
      <c r="F72" s="13">
        <v>3.8227524999792828</v>
      </c>
    </row>
    <row r="73" spans="1:6" x14ac:dyDescent="0.35">
      <c r="A73" s="15">
        <v>45627</v>
      </c>
      <c r="B73" s="13">
        <v>4.5373777252537328</v>
      </c>
      <c r="C73" s="13">
        <v>3.7898588728008997</v>
      </c>
      <c r="D73" s="13">
        <v>0.74751885245283312</v>
      </c>
      <c r="E73" s="13">
        <v>4.3148948670760205</v>
      </c>
      <c r="F73" s="13">
        <v>4.0913531582748064</v>
      </c>
    </row>
    <row r="74" spans="1:6" x14ac:dyDescent="0.35">
      <c r="A74" s="15">
        <v>45658</v>
      </c>
      <c r="B74" s="13">
        <v>4.5393307172453712</v>
      </c>
      <c r="C74" s="13">
        <v>3.9400560864304435</v>
      </c>
      <c r="D74" s="13">
        <v>0.59927463081492771</v>
      </c>
      <c r="E74" s="13">
        <v>4.2110812892714762</v>
      </c>
      <c r="F74" s="13">
        <v>4.1185856098526754</v>
      </c>
    </row>
    <row r="75" spans="1:6" x14ac:dyDescent="0.35">
      <c r="A75" s="15">
        <v>45689</v>
      </c>
      <c r="B75" s="13">
        <v>4.3109319975409344</v>
      </c>
      <c r="C75" s="13">
        <v>3.6463516503063564</v>
      </c>
      <c r="D75" s="13">
        <v>0.66458034723457793</v>
      </c>
      <c r="E75" s="13">
        <v>3.8555356963054095</v>
      </c>
      <c r="F75" s="13">
        <v>3.8920728414501635</v>
      </c>
    </row>
    <row r="76" spans="1:6" x14ac:dyDescent="0.35">
      <c r="A76" s="15">
        <v>45717</v>
      </c>
      <c r="B76" s="13">
        <v>4.2902225885553147</v>
      </c>
      <c r="C76" s="13">
        <v>3.5665637190612109</v>
      </c>
      <c r="D76" s="13">
        <v>0.72365886949410374</v>
      </c>
      <c r="E76" s="13">
        <v>3.6610308954842026</v>
      </c>
      <c r="F76" s="13">
        <v>3.825198141049635</v>
      </c>
    </row>
    <row r="77" spans="1:6" x14ac:dyDescent="0.35">
      <c r="A77" s="15">
        <v>45748</v>
      </c>
      <c r="B77" s="13">
        <v>4.1481683487608834</v>
      </c>
      <c r="C77" s="13">
        <v>3.3103125405765876</v>
      </c>
      <c r="D77" s="13">
        <v>0.83785580818429573</v>
      </c>
      <c r="E77" s="13">
        <v>3.5414955715352647</v>
      </c>
      <c r="F77" s="13">
        <v>3.7073792964125261</v>
      </c>
    </row>
    <row r="78" spans="1:6" x14ac:dyDescent="0.35">
      <c r="A78" s="15">
        <v>45778</v>
      </c>
      <c r="B78" s="13">
        <v>4.0466827391316462</v>
      </c>
      <c r="C78" s="13">
        <v>3.188609760111949</v>
      </c>
      <c r="D78" s="13">
        <v>0.85807297901969726</v>
      </c>
      <c r="E78" s="13">
        <v>3.5582952438833075</v>
      </c>
      <c r="F78" s="13">
        <v>3.6363781460115678</v>
      </c>
    </row>
    <row r="79" spans="1:6" x14ac:dyDescent="0.35">
      <c r="A79" s="15">
        <v>45809</v>
      </c>
      <c r="B79" s="13">
        <v>4.1765925390040648</v>
      </c>
      <c r="C79" s="13">
        <v>3.2481839535317025</v>
      </c>
      <c r="D79" s="13">
        <v>0.92840858547236227</v>
      </c>
      <c r="E79" s="13">
        <v>3.7928712199291255</v>
      </c>
      <c r="F79" s="13">
        <v>3.7463636347745584</v>
      </c>
    </row>
    <row r="80" spans="1:6" x14ac:dyDescent="0.35">
      <c r="A80" s="15">
        <v>45839</v>
      </c>
      <c r="B80" s="13">
        <v>4.2920468294384451</v>
      </c>
      <c r="C80" s="13">
        <v>3.657500380570311</v>
      </c>
      <c r="D80" s="13">
        <v>0.63454644886813405</v>
      </c>
      <c r="E80" s="13">
        <v>3.9808884889504839</v>
      </c>
      <c r="F80" s="13">
        <v>3.8813324378147365</v>
      </c>
    </row>
    <row r="81" spans="1:6" x14ac:dyDescent="0.35">
      <c r="A81" s="15">
        <v>45870</v>
      </c>
      <c r="B81" s="13">
        <v>4.08258395976413</v>
      </c>
      <c r="C81" s="13">
        <v>3.4296067760144524</v>
      </c>
      <c r="D81" s="13">
        <v>0.65297718374967761</v>
      </c>
      <c r="E81" s="13">
        <v>3.8854862324364774</v>
      </c>
      <c r="F81" s="13">
        <v>3.7053868418718472</v>
      </c>
    </row>
    <row r="82" spans="1:6" x14ac:dyDescent="0.35">
      <c r="A82" s="15">
        <v>45901</v>
      </c>
      <c r="B82" s="13">
        <v>4.1884537013960665</v>
      </c>
      <c r="C82" s="13">
        <v>3.3584581902830166</v>
      </c>
      <c r="D82" s="13">
        <v>0.82999551111304992</v>
      </c>
      <c r="E82" s="13">
        <v>3.9417098092699518</v>
      </c>
      <c r="F82" s="13">
        <v>3.8003797983991032</v>
      </c>
    </row>
    <row r="83" spans="1:6" x14ac:dyDescent="0.35">
      <c r="A83" s="15">
        <v>45931</v>
      </c>
      <c r="B83" s="13">
        <v>3.9229255438311128</v>
      </c>
      <c r="C83" s="13">
        <v>2.9966164938179105</v>
      </c>
      <c r="D83" s="13">
        <v>0.9263090500132023</v>
      </c>
      <c r="E83" s="13">
        <v>3.4426763943058631</v>
      </c>
      <c r="F83" s="13">
        <v>3.4363279184008206</v>
      </c>
    </row>
    <row r="84" spans="1:6" x14ac:dyDescent="0.35">
      <c r="A84" s="15">
        <v>45962</v>
      </c>
      <c r="B84" s="13">
        <v>3.7238296980421692</v>
      </c>
      <c r="C84" s="13">
        <v>2.8612350022899449</v>
      </c>
      <c r="D84" s="13">
        <v>0.86259469575222436</v>
      </c>
      <c r="E84" s="13">
        <v>3.4029103183557368</v>
      </c>
      <c r="F84" s="13">
        <v>3.3273253444266691</v>
      </c>
    </row>
    <row r="85" spans="1:6" x14ac:dyDescent="0.35">
      <c r="A85" s="6"/>
    </row>
    <row r="86" spans="1:6" x14ac:dyDescent="0.35">
      <c r="A86" s="6"/>
    </row>
    <row r="253" ht="129.5" customHeight="1" x14ac:dyDescent="0.35"/>
  </sheetData>
  <mergeCells count="2">
    <mergeCell ref="H17:M25"/>
    <mergeCell ref="J32:Q32"/>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6B9CDC-7ADD-4CBF-A47D-3157DDAB5BAA}">
  <dimension ref="B2:L325"/>
  <sheetViews>
    <sheetView showGridLines="0" topLeftCell="A284" zoomScale="85" zoomScaleNormal="85" workbookViewId="0">
      <selection activeCell="E325" sqref="E325"/>
    </sheetView>
  </sheetViews>
  <sheetFormatPr baseColWidth="10" defaultRowHeight="14.5" x14ac:dyDescent="0.35"/>
  <sheetData>
    <row r="2" spans="2:8" x14ac:dyDescent="0.35">
      <c r="C2" t="s">
        <v>0</v>
      </c>
      <c r="D2" t="s">
        <v>1</v>
      </c>
      <c r="E2" t="s">
        <v>4</v>
      </c>
      <c r="F2" t="s">
        <v>5</v>
      </c>
    </row>
    <row r="3" spans="2:8" x14ac:dyDescent="0.35">
      <c r="B3" s="1">
        <v>36130</v>
      </c>
      <c r="C3" s="2">
        <v>50.867900275031431</v>
      </c>
      <c r="D3" s="2">
        <v>34.919964358526677</v>
      </c>
      <c r="E3" s="2"/>
      <c r="F3" s="2"/>
    </row>
    <row r="4" spans="2:8" x14ac:dyDescent="0.35">
      <c r="B4" s="1">
        <v>36161</v>
      </c>
      <c r="C4" s="2">
        <v>50.356569964821745</v>
      </c>
      <c r="D4" s="2">
        <v>35.121432268915079</v>
      </c>
      <c r="E4" s="2"/>
      <c r="F4" s="2"/>
    </row>
    <row r="5" spans="2:8" x14ac:dyDescent="0.35">
      <c r="B5" s="1">
        <v>36192</v>
      </c>
      <c r="C5" s="2">
        <v>50.220390666385249</v>
      </c>
      <c r="D5" s="2">
        <v>35.294947872887562</v>
      </c>
      <c r="E5" s="2"/>
      <c r="F5" s="2"/>
    </row>
    <row r="6" spans="2:8" x14ac:dyDescent="0.35">
      <c r="B6" s="1">
        <v>36220</v>
      </c>
      <c r="C6" s="2">
        <v>50.361347305832247</v>
      </c>
      <c r="D6" s="2">
        <v>35.661353843945371</v>
      </c>
      <c r="E6" s="2"/>
      <c r="F6" s="2"/>
    </row>
    <row r="7" spans="2:8" x14ac:dyDescent="0.35">
      <c r="B7" s="1">
        <v>36251</v>
      </c>
      <c r="C7" s="2">
        <v>50.59990005452137</v>
      </c>
      <c r="D7" s="2">
        <v>35.634864472887479</v>
      </c>
      <c r="E7" s="2"/>
      <c r="F7" s="2"/>
    </row>
    <row r="8" spans="2:8" x14ac:dyDescent="0.35">
      <c r="B8" s="1">
        <v>36281</v>
      </c>
      <c r="C8" s="2">
        <v>50.697374833629745</v>
      </c>
      <c r="D8" s="2">
        <v>35.645326181818319</v>
      </c>
      <c r="E8" s="2"/>
      <c r="F8" s="2"/>
    </row>
    <row r="9" spans="2:8" x14ac:dyDescent="0.35">
      <c r="B9" s="1">
        <v>36312</v>
      </c>
      <c r="C9" s="2">
        <v>50.686966453086171</v>
      </c>
      <c r="D9" s="2">
        <v>35.779898805718474</v>
      </c>
      <c r="E9" s="2"/>
      <c r="F9" s="2"/>
    </row>
    <row r="10" spans="2:8" x14ac:dyDescent="0.35">
      <c r="B10" s="1">
        <v>36342</v>
      </c>
      <c r="C10" s="2">
        <v>50.571974982460219</v>
      </c>
      <c r="D10" s="2">
        <v>35.79901847346256</v>
      </c>
      <c r="E10" s="2"/>
      <c r="F10" s="2"/>
    </row>
    <row r="11" spans="2:8" x14ac:dyDescent="0.35">
      <c r="B11" s="1">
        <v>36373</v>
      </c>
      <c r="C11" s="2">
        <v>50.556259753068588</v>
      </c>
      <c r="D11" s="2">
        <v>35.895557225363675</v>
      </c>
      <c r="E11" s="2"/>
      <c r="F11" s="2"/>
    </row>
    <row r="12" spans="2:8" x14ac:dyDescent="0.35">
      <c r="B12" s="1">
        <v>36404</v>
      </c>
      <c r="C12" s="2">
        <v>50.76660976295328</v>
      </c>
      <c r="D12" s="2">
        <v>35.90668302173183</v>
      </c>
      <c r="E12" s="2"/>
      <c r="F12" s="2"/>
    </row>
    <row r="13" spans="2:8" x14ac:dyDescent="0.35">
      <c r="B13" s="1">
        <v>36434</v>
      </c>
      <c r="C13" s="2">
        <v>51.021353696363022</v>
      </c>
      <c r="D13" s="2">
        <v>35.969132134752876</v>
      </c>
      <c r="E13" s="2"/>
      <c r="F13" s="2"/>
    </row>
    <row r="14" spans="2:8" x14ac:dyDescent="0.35">
      <c r="B14" s="1">
        <v>36465</v>
      </c>
      <c r="C14" s="2">
        <v>51.088846784412965</v>
      </c>
      <c r="D14" s="2">
        <v>36.027151042881897</v>
      </c>
      <c r="E14" s="2"/>
      <c r="F14" s="2"/>
    </row>
    <row r="15" spans="2:8" x14ac:dyDescent="0.35">
      <c r="B15" s="1">
        <v>36495</v>
      </c>
      <c r="C15" s="2">
        <v>51.09500434507892</v>
      </c>
      <c r="D15" s="2">
        <v>36.184353240222784</v>
      </c>
      <c r="E15" s="2"/>
      <c r="F15" s="2"/>
    </row>
    <row r="16" spans="2:8" x14ac:dyDescent="0.35">
      <c r="B16" s="1">
        <v>36526</v>
      </c>
      <c r="C16" s="2">
        <v>51.024252657283405</v>
      </c>
      <c r="D16" s="2">
        <v>36.32515172634146</v>
      </c>
      <c r="E16" s="2">
        <f>+C16/C4*100-100</f>
        <v>1.3259097927601005</v>
      </c>
      <c r="F16" s="2">
        <f>+D16/D4*100-100</f>
        <v>3.4273074292922701</v>
      </c>
      <c r="H16" s="1"/>
    </row>
    <row r="17" spans="2:6" x14ac:dyDescent="0.35">
      <c r="B17" s="1">
        <v>36557</v>
      </c>
      <c r="C17" s="2">
        <v>50.638072770621825</v>
      </c>
      <c r="D17" s="2">
        <v>36.915226550444537</v>
      </c>
      <c r="E17" s="2">
        <f t="shared" ref="E17:F17" si="0">+C17/C5*100-100</f>
        <v>0.83169823789552311</v>
      </c>
      <c r="F17" s="2">
        <f t="shared" si="0"/>
        <v>4.5906815995090824</v>
      </c>
    </row>
    <row r="18" spans="2:6" x14ac:dyDescent="0.35">
      <c r="B18" s="1">
        <v>36586</v>
      </c>
      <c r="C18" s="2">
        <v>50.586823974473958</v>
      </c>
      <c r="D18" s="2">
        <v>37.493038470075156</v>
      </c>
      <c r="E18" s="2">
        <f t="shared" ref="E18:F18" si="1">+C18/C6*100-100</f>
        <v>0.44771770554994816</v>
      </c>
      <c r="F18" s="2">
        <f t="shared" si="1"/>
        <v>5.1363294678751288</v>
      </c>
    </row>
    <row r="19" spans="2:6" x14ac:dyDescent="0.35">
      <c r="B19" s="1">
        <v>36617</v>
      </c>
      <c r="C19" s="2">
        <v>50.602743607352394</v>
      </c>
      <c r="D19" s="2">
        <v>37.619083606664219</v>
      </c>
      <c r="E19" s="2">
        <f t="shared" ref="E19:F19" si="2">+C19/C7*100-100</f>
        <v>5.6196807265678217E-3</v>
      </c>
      <c r="F19" s="2">
        <f t="shared" si="2"/>
        <v>5.5681960998797138</v>
      </c>
    </row>
    <row r="20" spans="2:6" x14ac:dyDescent="0.35">
      <c r="B20" s="1">
        <v>36647</v>
      </c>
      <c r="C20" s="2">
        <v>50.59355441148562</v>
      </c>
      <c r="D20" s="2">
        <v>37.695213039216306</v>
      </c>
      <c r="E20" s="2">
        <f t="shared" ref="E20:F20" si="3">+C20/C8*100-100</f>
        <v>-0.20478461159937922</v>
      </c>
      <c r="F20" s="2">
        <f t="shared" si="3"/>
        <v>5.7507872054305125</v>
      </c>
    </row>
    <row r="21" spans="2:6" x14ac:dyDescent="0.35">
      <c r="B21" s="1">
        <v>36678</v>
      </c>
      <c r="C21" s="2">
        <v>50.597393980768111</v>
      </c>
      <c r="D21" s="2">
        <v>37.873147658608993</v>
      </c>
      <c r="E21" s="2">
        <f t="shared" ref="E21:F21" si="4">+C21/C9*100-100</f>
        <v>-0.17671697200692904</v>
      </c>
      <c r="F21" s="2">
        <f t="shared" si="4"/>
        <v>5.850348723054438</v>
      </c>
    </row>
    <row r="22" spans="2:6" x14ac:dyDescent="0.35">
      <c r="B22" s="1">
        <v>36708</v>
      </c>
      <c r="C22" s="2">
        <v>50.456734677495753</v>
      </c>
      <c r="D22" s="2">
        <v>37.942619263017797</v>
      </c>
      <c r="E22" s="2">
        <f t="shared" ref="E22:F22" si="5">+C22/C10*100-100</f>
        <v>-0.2278738471345747</v>
      </c>
      <c r="F22" s="2">
        <f t="shared" si="5"/>
        <v>5.9878758719160459</v>
      </c>
    </row>
    <row r="23" spans="2:6" x14ac:dyDescent="0.35">
      <c r="B23" s="1">
        <v>36739</v>
      </c>
      <c r="C23" s="2">
        <v>50.398344619258282</v>
      </c>
      <c r="D23" s="2">
        <v>38.105763107847828</v>
      </c>
      <c r="E23" s="2">
        <f t="shared" ref="E23:F23" si="6">+C23/C11*100-100</f>
        <v>-0.31235525448600754</v>
      </c>
      <c r="F23" s="2">
        <f t="shared" si="6"/>
        <v>6.1573243413043599</v>
      </c>
    </row>
    <row r="24" spans="2:6" x14ac:dyDescent="0.35">
      <c r="B24" s="1">
        <v>36770</v>
      </c>
      <c r="C24" s="2">
        <v>50.544741603664498</v>
      </c>
      <c r="D24" s="2">
        <v>38.326232437827095</v>
      </c>
      <c r="E24" s="2">
        <f t="shared" ref="E24:F24" si="7">+C24/C12*100-100</f>
        <v>-0.43703560337149838</v>
      </c>
      <c r="F24" s="2">
        <f t="shared" si="7"/>
        <v>6.7384375622523436</v>
      </c>
    </row>
    <row r="25" spans="2:6" x14ac:dyDescent="0.35">
      <c r="B25" s="1">
        <v>36800</v>
      </c>
      <c r="C25" s="2">
        <v>50.807904317013083</v>
      </c>
      <c r="D25" s="2">
        <v>38.448548827536499</v>
      </c>
      <c r="E25" s="2">
        <f t="shared" ref="E25:F25" si="8">+C25/C13*100-100</f>
        <v>-0.41835303041979444</v>
      </c>
      <c r="F25" s="2">
        <f t="shared" si="8"/>
        <v>6.893179083373127</v>
      </c>
    </row>
    <row r="26" spans="2:6" x14ac:dyDescent="0.35">
      <c r="B26" s="1">
        <v>36831</v>
      </c>
      <c r="C26" s="2">
        <v>50.759830068307302</v>
      </c>
      <c r="D26" s="2">
        <v>38.68759577410831</v>
      </c>
      <c r="E26" s="2">
        <f t="shared" ref="E26:F26" si="9">+C26/C14*100-100</f>
        <v>-0.64400889198783773</v>
      </c>
      <c r="F26" s="2">
        <f t="shared" si="9"/>
        <v>7.3845548543646231</v>
      </c>
    </row>
    <row r="27" spans="2:6" x14ac:dyDescent="0.35">
      <c r="B27" s="1">
        <v>36861</v>
      </c>
      <c r="C27" s="2">
        <v>50.586310489142825</v>
      </c>
      <c r="D27" s="2">
        <v>38.935597699282347</v>
      </c>
      <c r="E27" s="2">
        <f t="shared" ref="E27:F27" si="10">+C27/C15*100-100</f>
        <v>-0.99558432855889123</v>
      </c>
      <c r="F27" s="2">
        <f t="shared" si="10"/>
        <v>7.6034092437536174</v>
      </c>
    </row>
    <row r="28" spans="2:6" x14ac:dyDescent="0.35">
      <c r="B28" s="1">
        <v>36892</v>
      </c>
      <c r="C28" s="2">
        <v>50.317618622697786</v>
      </c>
      <c r="D28" s="2">
        <v>39.087816975059923</v>
      </c>
      <c r="E28" s="2">
        <f t="shared" ref="E28:F28" si="11">+C28/C16*100-100</f>
        <v>-1.3848983528125274</v>
      </c>
      <c r="F28" s="2">
        <f t="shared" si="11"/>
        <v>7.6053784152953625</v>
      </c>
    </row>
    <row r="29" spans="2:6" x14ac:dyDescent="0.35">
      <c r="B29" s="1">
        <v>36923</v>
      </c>
      <c r="C29" s="2">
        <v>50.165359228931102</v>
      </c>
      <c r="D29" s="2">
        <v>39.094251366918904</v>
      </c>
      <c r="E29" s="2">
        <f t="shared" ref="E29:F29" si="12">+C29/C17*100-100</f>
        <v>-0.93351408500872424</v>
      </c>
      <c r="F29" s="2">
        <f t="shared" si="12"/>
        <v>5.9027805599316565</v>
      </c>
    </row>
    <row r="30" spans="2:6" x14ac:dyDescent="0.35">
      <c r="B30" s="1">
        <v>36951</v>
      </c>
      <c r="C30" s="2">
        <v>50.40503041282961</v>
      </c>
      <c r="D30" s="2">
        <v>39.475053881068199</v>
      </c>
      <c r="E30" s="2">
        <f t="shared" ref="E30:F30" si="13">+C30/C18*100-100</f>
        <v>-0.35936939179276806</v>
      </c>
      <c r="F30" s="2">
        <f t="shared" si="13"/>
        <v>5.286355792622615</v>
      </c>
    </row>
    <row r="31" spans="2:6" x14ac:dyDescent="0.35">
      <c r="B31" s="1">
        <v>36982</v>
      </c>
      <c r="C31" s="2">
        <v>50.44581809081506</v>
      </c>
      <c r="D31" s="2">
        <v>39.555102227062804</v>
      </c>
      <c r="E31" s="2">
        <f t="shared" ref="E31:F31" si="14">+C31/C19*100-100</f>
        <v>-0.31011266455230668</v>
      </c>
      <c r="F31" s="2">
        <f t="shared" si="14"/>
        <v>5.1463736879960038</v>
      </c>
    </row>
    <row r="32" spans="2:6" x14ac:dyDescent="0.35">
      <c r="B32" s="1">
        <v>37012</v>
      </c>
      <c r="C32" s="2">
        <v>50.529170732342351</v>
      </c>
      <c r="D32" s="2">
        <v>39.629459135393006</v>
      </c>
      <c r="E32" s="2">
        <f t="shared" ref="E32:F32" si="15">+C32/C20*100-100</f>
        <v>-0.12725668297511561</v>
      </c>
      <c r="F32" s="2">
        <f t="shared" si="15"/>
        <v>5.1312777942504511</v>
      </c>
    </row>
    <row r="33" spans="2:10" x14ac:dyDescent="0.35">
      <c r="B33" s="1">
        <v>37043</v>
      </c>
      <c r="C33" s="2">
        <v>50.625928316215692</v>
      </c>
      <c r="D33" s="2">
        <v>39.781322227699143</v>
      </c>
      <c r="E33" s="2">
        <f t="shared" ref="E33:F33" si="16">+C33/C21*100-100</f>
        <v>5.639487175648128E-2</v>
      </c>
      <c r="F33" s="2">
        <f t="shared" si="16"/>
        <v>5.038331079028751</v>
      </c>
    </row>
    <row r="34" spans="2:10" x14ac:dyDescent="0.35">
      <c r="B34" s="1">
        <v>37073</v>
      </c>
      <c r="C34" s="2">
        <v>50.640554209966453</v>
      </c>
      <c r="D34" s="2">
        <v>39.976610622115032</v>
      </c>
      <c r="E34" s="2">
        <f t="shared" ref="E34:F34" si="17">+C34/C22*100-100</f>
        <v>0.36431119382895361</v>
      </c>
      <c r="F34" s="2">
        <f t="shared" si="17"/>
        <v>5.3607036061417546</v>
      </c>
    </row>
    <row r="35" spans="2:10" x14ac:dyDescent="0.35">
      <c r="B35" s="1">
        <v>37104</v>
      </c>
      <c r="C35" s="2">
        <v>51.036501546164324</v>
      </c>
      <c r="D35" s="2">
        <v>40.102209024755851</v>
      </c>
      <c r="E35" s="2">
        <f t="shared" ref="E35:F35" si="18">+C35/C23*100-100</f>
        <v>1.2662259677913852</v>
      </c>
      <c r="F35" s="2">
        <f t="shared" si="18"/>
        <v>5.2392230310613002</v>
      </c>
    </row>
    <row r="36" spans="2:10" x14ac:dyDescent="0.35">
      <c r="B36" s="1">
        <v>37135</v>
      </c>
      <c r="C36" s="2">
        <v>51.231108150098947</v>
      </c>
      <c r="D36" s="2">
        <v>40.279830202792702</v>
      </c>
      <c r="E36" s="2">
        <f t="shared" ref="E36:F36" si="19">+C36/C24*100-100</f>
        <v>1.3579385800731529</v>
      </c>
      <c r="F36" s="2">
        <f t="shared" si="19"/>
        <v>5.0972862206968443</v>
      </c>
    </row>
    <row r="37" spans="2:10" x14ac:dyDescent="0.35">
      <c r="B37" s="1">
        <v>37165</v>
      </c>
      <c r="C37" s="2">
        <v>51.398351045403302</v>
      </c>
      <c r="D37" s="2">
        <v>40.529309097815336</v>
      </c>
      <c r="E37" s="2">
        <f t="shared" ref="E37:F37" si="20">+C37/C25*100-100</f>
        <v>1.1621158879259355</v>
      </c>
      <c r="F37" s="2">
        <f t="shared" si="20"/>
        <v>5.4118044340560942</v>
      </c>
    </row>
    <row r="38" spans="2:10" x14ac:dyDescent="0.35">
      <c r="B38" s="1">
        <v>37196</v>
      </c>
      <c r="C38" s="2">
        <v>51.543210646062761</v>
      </c>
      <c r="D38" s="2">
        <v>40.550293318875745</v>
      </c>
      <c r="E38" s="2">
        <f t="shared" ref="E38:F38" si="21">+C38/C26*100-100</f>
        <v>1.5433081172676566</v>
      </c>
      <c r="F38" s="2">
        <f t="shared" si="21"/>
        <v>4.8147151754879758</v>
      </c>
    </row>
    <row r="39" spans="2:10" x14ac:dyDescent="0.35">
      <c r="B39" s="1">
        <v>37226</v>
      </c>
      <c r="C39" s="2">
        <v>51.324083183214846</v>
      </c>
      <c r="D39" s="2">
        <v>40.609844851294319</v>
      </c>
      <c r="E39" s="2">
        <f t="shared" ref="E39:F39" si="22">+C39/C27*100-100</f>
        <v>1.4584433751703756</v>
      </c>
      <c r="F39" s="2">
        <f t="shared" si="22"/>
        <v>4.300042251676615</v>
      </c>
      <c r="I39" t="str">
        <f>+C2</f>
        <v>IPC bienes</v>
      </c>
      <c r="J39" t="str">
        <f>+D2</f>
        <v>IPC servicios</v>
      </c>
    </row>
    <row r="40" spans="2:10" x14ac:dyDescent="0.35">
      <c r="B40" s="1">
        <v>37257</v>
      </c>
      <c r="C40" s="2">
        <v>51.267275071523486</v>
      </c>
      <c r="D40" s="2">
        <v>40.621982671482435</v>
      </c>
      <c r="E40" s="2">
        <f t="shared" ref="E40:F40" si="23">+C40/C28*100-100</f>
        <v>1.8873239132134074</v>
      </c>
      <c r="F40" s="2">
        <f t="shared" si="23"/>
        <v>3.9249203847873844</v>
      </c>
      <c r="H40" s="1">
        <f>+B40</f>
        <v>37257</v>
      </c>
      <c r="I40" s="4">
        <f>+STDEV(E17:E40)</f>
        <v>0.89211405071658068</v>
      </c>
      <c r="J40" s="4">
        <f>+STDEV(F17:F40)</f>
        <v>0.98669587476233744</v>
      </c>
    </row>
    <row r="41" spans="2:10" x14ac:dyDescent="0.35">
      <c r="B41" s="1">
        <v>37288</v>
      </c>
      <c r="C41" s="2">
        <v>51.188832005807875</v>
      </c>
      <c r="D41" s="2">
        <v>40.707210586932057</v>
      </c>
      <c r="E41" s="2">
        <f t="shared" ref="E41:F41" si="24">+C41/C29*100-100</f>
        <v>2.0401982415916251</v>
      </c>
      <c r="F41" s="2">
        <f t="shared" si="24"/>
        <v>4.1258219907441855</v>
      </c>
      <c r="H41" s="1">
        <f t="shared" ref="H41:H104" si="25">+B41</f>
        <v>37288</v>
      </c>
      <c r="I41" s="4">
        <f t="shared" ref="I41:J41" si="26">+STDEV(E18:E41)</f>
        <v>0.96294692616872724</v>
      </c>
      <c r="J41" s="4">
        <f t="shared" si="26"/>
        <v>1.012883291793091</v>
      </c>
    </row>
    <row r="42" spans="2:10" x14ac:dyDescent="0.35">
      <c r="B42" s="1">
        <v>37316</v>
      </c>
      <c r="C42" s="2">
        <v>51.314806416983345</v>
      </c>
      <c r="D42" s="2">
        <v>41.008002550599343</v>
      </c>
      <c r="E42" s="2">
        <f t="shared" ref="E42:F42" si="27">+C42/C30*100-100</f>
        <v>1.8049309695926041</v>
      </c>
      <c r="F42" s="2">
        <f t="shared" si="27"/>
        <v>3.8833352176026494</v>
      </c>
      <c r="H42" s="1">
        <f t="shared" si="25"/>
        <v>37316</v>
      </c>
      <c r="I42" s="4">
        <f t="shared" ref="I42:J42" si="28">+STDEV(E19:E42)</f>
        <v>1.015867036314803</v>
      </c>
      <c r="J42" s="4">
        <f t="shared" si="28"/>
        <v>1.0708222541357357</v>
      </c>
    </row>
    <row r="43" spans="2:10" x14ac:dyDescent="0.35">
      <c r="B43" s="1">
        <v>37347</v>
      </c>
      <c r="C43" s="2">
        <v>51.454254836773679</v>
      </c>
      <c r="D43" s="2">
        <v>40.932779314267023</v>
      </c>
      <c r="E43" s="2">
        <f t="shared" ref="E43:F43" si="29">+C43/C31*100-100</f>
        <v>1.9990492455552697</v>
      </c>
      <c r="F43" s="2">
        <f t="shared" si="29"/>
        <v>3.4829314289109448</v>
      </c>
      <c r="H43" s="1">
        <f t="shared" si="25"/>
        <v>37347</v>
      </c>
      <c r="I43" s="4">
        <f t="shared" ref="I43:J43" si="30">+STDEV(E20:E43)</f>
        <v>1.0734062340812951</v>
      </c>
      <c r="J43" s="4">
        <f t="shared" si="30"/>
        <v>1.154172918729506</v>
      </c>
    </row>
    <row r="44" spans="2:10" x14ac:dyDescent="0.35">
      <c r="B44" s="1">
        <v>37377</v>
      </c>
      <c r="C44" s="2">
        <v>51.594699974226764</v>
      </c>
      <c r="D44" s="2">
        <v>41.005625875761353</v>
      </c>
      <c r="E44" s="2">
        <f t="shared" ref="E44:F44" si="31">+C44/C32*100-100</f>
        <v>2.1087408054420962</v>
      </c>
      <c r="F44" s="2">
        <f t="shared" si="31"/>
        <v>3.4725852191591002</v>
      </c>
      <c r="H44" s="1">
        <f t="shared" si="25"/>
        <v>37377</v>
      </c>
      <c r="I44" s="4">
        <f t="shared" ref="I44:J44" si="32">+STDEV(E21:E44)</f>
        <v>1.1240720487259017</v>
      </c>
      <c r="J44" s="4">
        <f t="shared" si="32"/>
        <v>1.2246056315672684</v>
      </c>
    </row>
    <row r="45" spans="2:10" x14ac:dyDescent="0.35">
      <c r="B45" s="1">
        <v>37408</v>
      </c>
      <c r="C45" s="2">
        <v>51.514391863440132</v>
      </c>
      <c r="D45" s="2">
        <v>41.047364911844241</v>
      </c>
      <c r="E45" s="2">
        <f t="shared" ref="E45:F45" si="33">+C45/C33*100-100</f>
        <v>1.754957542062229</v>
      </c>
      <c r="F45" s="2">
        <f t="shared" si="33"/>
        <v>3.1825052895390513</v>
      </c>
      <c r="H45" s="1">
        <f t="shared" si="25"/>
        <v>37408</v>
      </c>
      <c r="I45" s="4">
        <f t="shared" ref="I45:J45" si="34">+STDEV(E22:E45)</f>
        <v>1.1464237663744155</v>
      </c>
      <c r="J45" s="4">
        <f t="shared" si="34"/>
        <v>1.3015576041481514</v>
      </c>
    </row>
    <row r="46" spans="2:10" x14ac:dyDescent="0.35">
      <c r="B46" s="1">
        <v>37438</v>
      </c>
      <c r="C46" s="2">
        <v>51.575857512075892</v>
      </c>
      <c r="D46" s="2">
        <v>41.138557260511519</v>
      </c>
      <c r="E46" s="2">
        <f t="shared" ref="E46:F46" si="35">+C46/C34*100-100</f>
        <v>1.8469452333232255</v>
      </c>
      <c r="F46" s="2">
        <f t="shared" si="35"/>
        <v>2.906566165350938</v>
      </c>
      <c r="H46" s="1">
        <f t="shared" si="25"/>
        <v>37438</v>
      </c>
      <c r="I46" s="4">
        <f t="shared" ref="I46:J46" si="36">+STDEV(E23:E46)</f>
        <v>1.1650844032517684</v>
      </c>
      <c r="J46" s="4">
        <f t="shared" si="36"/>
        <v>1.3802259205064575</v>
      </c>
    </row>
    <row r="47" spans="2:10" x14ac:dyDescent="0.35">
      <c r="B47" s="1">
        <v>37469</v>
      </c>
      <c r="C47" s="2">
        <v>51.729425663439059</v>
      </c>
      <c r="D47" s="2">
        <v>41.277408669618424</v>
      </c>
      <c r="E47" s="2">
        <f t="shared" ref="E47:F47" si="37">+C47/C35*100-100</f>
        <v>1.3577030091844335</v>
      </c>
      <c r="F47" s="2">
        <f t="shared" si="37"/>
        <v>2.9305109953845658</v>
      </c>
      <c r="H47" s="1">
        <f t="shared" si="25"/>
        <v>37469</v>
      </c>
      <c r="I47" s="4">
        <f t="shared" ref="I47:J47" si="38">+STDEV(E24:E47)</f>
        <v>1.1572175113093217</v>
      </c>
      <c r="J47" s="4">
        <f t="shared" si="38"/>
        <v>1.4359490749353521</v>
      </c>
    </row>
    <row r="48" spans="2:10" x14ac:dyDescent="0.35">
      <c r="B48" s="1">
        <v>37500</v>
      </c>
      <c r="C48" s="2">
        <v>52.251407298432085</v>
      </c>
      <c r="D48" s="2">
        <v>41.429347228356377</v>
      </c>
      <c r="E48" s="2">
        <f t="shared" ref="E48:F48" si="39">+C48/C36*100-100</f>
        <v>1.9915617389025186</v>
      </c>
      <c r="F48" s="2">
        <f t="shared" si="39"/>
        <v>2.853827883028103</v>
      </c>
      <c r="H48" s="1">
        <f t="shared" si="25"/>
        <v>37500</v>
      </c>
      <c r="I48" s="4">
        <f t="shared" ref="I48:J48" si="40">+STDEV(E25:E48)</f>
        <v>1.1611706768545063</v>
      </c>
      <c r="J48" s="4">
        <f t="shared" si="40"/>
        <v>1.4545184988457369</v>
      </c>
    </row>
    <row r="49" spans="2:10" x14ac:dyDescent="0.35">
      <c r="B49" s="1">
        <v>37530</v>
      </c>
      <c r="C49" s="2">
        <v>52.695792251641386</v>
      </c>
      <c r="D49" s="2">
        <v>41.611684677587178</v>
      </c>
      <c r="E49" s="2">
        <f t="shared" ref="E49:F49" si="41">+C49/C37*100-100</f>
        <v>2.5242856625730496</v>
      </c>
      <c r="F49" s="2">
        <f t="shared" si="41"/>
        <v>2.6705996323785826</v>
      </c>
      <c r="H49" s="1">
        <f t="shared" si="25"/>
        <v>37530</v>
      </c>
      <c r="I49" s="4">
        <f t="shared" ref="I49:J49" si="42">+STDEV(E26:E49)</f>
        <v>1.1837804852307448</v>
      </c>
      <c r="J49" s="4">
        <f t="shared" si="42"/>
        <v>1.4550537103974672</v>
      </c>
    </row>
    <row r="50" spans="2:10" x14ac:dyDescent="0.35">
      <c r="B50" s="1">
        <v>37561</v>
      </c>
      <c r="C50" s="2">
        <v>52.825393127346899</v>
      </c>
      <c r="D50" s="2">
        <v>41.53078880315725</v>
      </c>
      <c r="E50" s="2">
        <f t="shared" ref="E50:F50" si="43">+C50/C38*100-100</f>
        <v>2.4875875313407079</v>
      </c>
      <c r="F50" s="2">
        <f t="shared" si="43"/>
        <v>2.417973839476744</v>
      </c>
      <c r="H50" s="1">
        <f t="shared" si="25"/>
        <v>37561</v>
      </c>
      <c r="I50" s="4">
        <f t="shared" ref="I50:J50" si="44">+STDEV(E27:E50)</f>
        <v>1.177955120606343</v>
      </c>
      <c r="J50" s="4">
        <f t="shared" si="44"/>
        <v>1.4088217870831132</v>
      </c>
    </row>
    <row r="51" spans="2:10" x14ac:dyDescent="0.35">
      <c r="B51" s="1">
        <v>37591</v>
      </c>
      <c r="C51" s="2">
        <v>52.575581366766293</v>
      </c>
      <c r="D51" s="2">
        <v>41.511152200958144</v>
      </c>
      <c r="E51" s="2">
        <f t="shared" ref="E51:F51" si="45">+C51/C39*100-100</f>
        <v>2.438422872716302</v>
      </c>
      <c r="F51" s="2">
        <f t="shared" si="45"/>
        <v>2.2194306650622337</v>
      </c>
      <c r="H51" s="1">
        <f t="shared" si="25"/>
        <v>37591</v>
      </c>
      <c r="I51" s="4">
        <f t="shared" ref="I51:J51" si="46">+STDEV(E28:E51)</f>
        <v>1.1277475585252399</v>
      </c>
      <c r="J51" s="4">
        <f t="shared" si="46"/>
        <v>1.3173987479626585</v>
      </c>
    </row>
    <row r="52" spans="2:10" x14ac:dyDescent="0.35">
      <c r="B52" s="1">
        <v>37622</v>
      </c>
      <c r="C52" s="2">
        <v>52.178898834064285</v>
      </c>
      <c r="D52" s="2">
        <v>41.580941435039193</v>
      </c>
      <c r="E52" s="2">
        <f t="shared" ref="E52:F52" si="47">+C52/C40*100-100</f>
        <v>1.7781786944380826</v>
      </c>
      <c r="F52" s="2">
        <f t="shared" si="47"/>
        <v>2.3606892142907725</v>
      </c>
      <c r="H52" s="1">
        <f t="shared" si="25"/>
        <v>37622</v>
      </c>
      <c r="I52" s="4">
        <f t="shared" ref="I52:J52" si="48">+STDEV(E29:E52)</f>
        <v>0.99148418371574099</v>
      </c>
      <c r="J52" s="4">
        <f t="shared" si="48"/>
        <v>1.1658054560137627</v>
      </c>
    </row>
    <row r="53" spans="2:10" x14ac:dyDescent="0.35">
      <c r="B53" s="1">
        <v>37653</v>
      </c>
      <c r="C53" s="2">
        <v>52.230823786641665</v>
      </c>
      <c r="D53" s="2">
        <v>41.770401066829805</v>
      </c>
      <c r="E53" s="2">
        <f t="shared" ref="E53:F53" si="49">+C53/C41*100-100</f>
        <v>2.0355842085155729</v>
      </c>
      <c r="F53" s="2">
        <f t="shared" si="49"/>
        <v>2.611798903850854</v>
      </c>
      <c r="H53" s="1">
        <f t="shared" si="25"/>
        <v>37653</v>
      </c>
      <c r="I53" s="4">
        <f t="shared" ref="I53:J53" si="50">+STDEV(E30:E53)</f>
        <v>0.87777635753895922</v>
      </c>
      <c r="J53" s="4">
        <f t="shared" si="50"/>
        <v>1.1312344132956365</v>
      </c>
    </row>
    <row r="54" spans="2:10" x14ac:dyDescent="0.35">
      <c r="B54" s="1">
        <v>37681</v>
      </c>
      <c r="C54" s="2">
        <v>52.376591174201188</v>
      </c>
      <c r="D54" s="2">
        <v>42.40165198213915</v>
      </c>
      <c r="E54" s="2">
        <f t="shared" ref="E54:F54" si="51">+C54/C42*100-100</f>
        <v>2.0691586529427752</v>
      </c>
      <c r="F54" s="2">
        <f t="shared" si="51"/>
        <v>3.3984816251905841</v>
      </c>
      <c r="H54" s="1">
        <f t="shared" si="25"/>
        <v>37681</v>
      </c>
      <c r="I54" s="4">
        <f t="shared" ref="I54:J54" si="52">+STDEV(E31:E54)</f>
        <v>0.79816086846264833</v>
      </c>
      <c r="J54" s="4">
        <f t="shared" si="52"/>
        <v>1.0965628329973029</v>
      </c>
    </row>
    <row r="55" spans="2:10" x14ac:dyDescent="0.35">
      <c r="B55" s="1">
        <v>37712</v>
      </c>
      <c r="C55" s="2">
        <v>52.506501074551629</v>
      </c>
      <c r="D55" s="2">
        <v>42.762277273698338</v>
      </c>
      <c r="E55" s="2">
        <f t="shared" ref="E55:F55" si="53">+C55/C43*100-100</f>
        <v>2.0450130725164541</v>
      </c>
      <c r="F55" s="2">
        <f t="shared" si="53"/>
        <v>4.4695180490557362</v>
      </c>
      <c r="H55" s="1">
        <f t="shared" si="25"/>
        <v>37712</v>
      </c>
      <c r="I55" s="4">
        <f t="shared" ref="I55:J55" si="54">+STDEV(E32:E55)</f>
        <v>0.69987487393401471</v>
      </c>
      <c r="J55" s="4">
        <f t="shared" si="54"/>
        <v>1.0696787003686501</v>
      </c>
    </row>
    <row r="56" spans="2:10" x14ac:dyDescent="0.35">
      <c r="B56" s="1">
        <v>37742</v>
      </c>
      <c r="C56" s="2">
        <v>52.56586278266559</v>
      </c>
      <c r="D56" s="2">
        <v>42.525412689166473</v>
      </c>
      <c r="E56" s="2">
        <f t="shared" ref="E56:F56" si="55">+C56/C44*100-100</f>
        <v>1.882291803080463</v>
      </c>
      <c r="F56" s="2">
        <f t="shared" si="55"/>
        <v>3.7062885419911993</v>
      </c>
      <c r="H56" s="1">
        <f t="shared" si="25"/>
        <v>37742</v>
      </c>
      <c r="I56" s="4">
        <f t="shared" ref="I56:J56" si="56">+STDEV(E33:E56)</f>
        <v>0.5916613090165973</v>
      </c>
      <c r="J56" s="4">
        <f t="shared" si="56"/>
        <v>1.0316979587741568</v>
      </c>
    </row>
    <row r="57" spans="2:10" x14ac:dyDescent="0.35">
      <c r="B57" s="1">
        <v>37773</v>
      </c>
      <c r="C57" s="2">
        <v>52.670997317875475</v>
      </c>
      <c r="D57" s="2">
        <v>42.244154322013429</v>
      </c>
      <c r="E57" s="2">
        <f t="shared" ref="E57:F57" si="57">+C57/C45*100-100</f>
        <v>2.2452084021517607</v>
      </c>
      <c r="F57" s="2">
        <f t="shared" si="57"/>
        <v>2.9156303035273652</v>
      </c>
      <c r="H57" s="1">
        <f t="shared" si="25"/>
        <v>37773</v>
      </c>
      <c r="I57" s="4">
        <f t="shared" ref="I57:J57" si="58">+STDEV(E34:E57)</f>
        <v>0.48290866078102346</v>
      </c>
      <c r="J57" s="4">
        <f t="shared" si="58"/>
        <v>1.0066863635373731</v>
      </c>
    </row>
    <row r="58" spans="2:10" x14ac:dyDescent="0.35">
      <c r="B58" s="1">
        <v>37803</v>
      </c>
      <c r="C58" s="2">
        <v>52.571945909325272</v>
      </c>
      <c r="D58" s="2">
        <v>42.21319551318939</v>
      </c>
      <c r="E58" s="2">
        <f t="shared" ref="E58:F58" si="59">+C58/C46*100-100</f>
        <v>1.9313074862907627</v>
      </c>
      <c r="F58" s="2">
        <f t="shared" si="59"/>
        <v>2.6122409832524767</v>
      </c>
      <c r="H58" s="1">
        <f t="shared" si="25"/>
        <v>37803</v>
      </c>
      <c r="I58" s="4">
        <f t="shared" ref="I58:J58" si="60">+STDEV(E35:E58)</f>
        <v>0.37211306708276964</v>
      </c>
      <c r="J58" s="4">
        <f t="shared" si="60"/>
        <v>0.95962602722885915</v>
      </c>
    </row>
    <row r="59" spans="2:10" x14ac:dyDescent="0.35">
      <c r="B59" s="1">
        <v>37834</v>
      </c>
      <c r="C59" s="2">
        <v>52.558119257143716</v>
      </c>
      <c r="D59" s="2">
        <v>42.196692929315603</v>
      </c>
      <c r="E59" s="2">
        <f t="shared" ref="E59:F59" si="61">+C59/C47*100-100</f>
        <v>1.6019771785140051</v>
      </c>
      <c r="F59" s="2">
        <f t="shared" si="61"/>
        <v>2.2270881078196254</v>
      </c>
      <c r="H59" s="1">
        <f t="shared" si="25"/>
        <v>37834</v>
      </c>
      <c r="I59" s="4">
        <f t="shared" ref="I59:J59" si="62">+STDEV(E36:E59)</f>
        <v>0.35407838566859851</v>
      </c>
      <c r="J59" s="4">
        <f t="shared" si="62"/>
        <v>0.92432957082797285</v>
      </c>
    </row>
    <row r="60" spans="2:10" x14ac:dyDescent="0.35">
      <c r="B60" s="1">
        <v>37865</v>
      </c>
      <c r="C60" s="2">
        <v>52.654970274730005</v>
      </c>
      <c r="D60" s="2">
        <v>42.361332451147433</v>
      </c>
      <c r="E60" s="2">
        <f t="shared" ref="E60:F60" si="63">+C60/C48*100-100</f>
        <v>0.77234853023765027</v>
      </c>
      <c r="F60" s="2">
        <f t="shared" si="63"/>
        <v>2.2495773772490395</v>
      </c>
      <c r="H60" s="1">
        <f t="shared" si="25"/>
        <v>37865</v>
      </c>
      <c r="I60" s="4">
        <f t="shared" ref="I60:J60" si="64">+STDEV(E37:E60)</f>
        <v>0.40833345343091199</v>
      </c>
      <c r="J60" s="4">
        <f t="shared" si="64"/>
        <v>0.88095234304163028</v>
      </c>
    </row>
    <row r="61" spans="2:10" x14ac:dyDescent="0.35">
      <c r="B61" s="1">
        <v>37895</v>
      </c>
      <c r="C61" s="2">
        <v>52.63006491115803</v>
      </c>
      <c r="D61" s="2">
        <v>42.577921488318189</v>
      </c>
      <c r="E61" s="2">
        <f t="shared" ref="E61:F61" si="65">+C61/C49*100-100</f>
        <v>-0.12472977001557695</v>
      </c>
      <c r="F61" s="2">
        <f t="shared" si="65"/>
        <v>2.3220324248286062</v>
      </c>
      <c r="H61" s="1">
        <f t="shared" si="25"/>
        <v>37895</v>
      </c>
      <c r="I61" s="4">
        <f t="shared" ref="I61:J61" si="66">+STDEV(E38:E61)</f>
        <v>0.56073029861499657</v>
      </c>
      <c r="J61" s="4">
        <f t="shared" si="66"/>
        <v>0.77839115127093961</v>
      </c>
    </row>
    <row r="62" spans="2:10" x14ac:dyDescent="0.35">
      <c r="B62" s="1">
        <v>37926</v>
      </c>
      <c r="C62" s="2">
        <v>52.54112691482117</v>
      </c>
      <c r="D62" s="2">
        <v>42.44621656489791</v>
      </c>
      <c r="E62" s="2">
        <f t="shared" ref="E62:F62" si="67">+C62/C50*100-100</f>
        <v>-0.53812417796956424</v>
      </c>
      <c r="F62" s="2">
        <f t="shared" si="67"/>
        <v>2.2042147238750829</v>
      </c>
      <c r="H62" s="1">
        <f t="shared" si="25"/>
        <v>37926</v>
      </c>
      <c r="I62" s="4">
        <f t="shared" ref="I62:J62" si="68">+STDEV(E39:E62)</f>
        <v>0.73722674083227613</v>
      </c>
      <c r="J62" s="4">
        <f t="shared" si="68"/>
        <v>0.71853403871207044</v>
      </c>
    </row>
    <row r="63" spans="2:10" x14ac:dyDescent="0.35">
      <c r="B63" s="1">
        <v>37956</v>
      </c>
      <c r="C63" s="2">
        <v>52.274311457975749</v>
      </c>
      <c r="D63" s="2">
        <v>42.456088143676126</v>
      </c>
      <c r="E63" s="2">
        <f t="shared" ref="E63:F63" si="69">+C63/C51*100-100</f>
        <v>-0.57302249629707092</v>
      </c>
      <c r="F63" s="2">
        <f t="shared" si="69"/>
        <v>2.2763423625137733</v>
      </c>
      <c r="H63" s="1">
        <f t="shared" si="25"/>
        <v>37956</v>
      </c>
      <c r="I63" s="4">
        <f t="shared" ref="I63:J63" si="70">+STDEV(E40:E63)</f>
        <v>0.87322991039955833</v>
      </c>
      <c r="J63" s="4">
        <f t="shared" si="70"/>
        <v>0.68467458012278393</v>
      </c>
    </row>
    <row r="64" spans="2:10" x14ac:dyDescent="0.35">
      <c r="B64" s="1">
        <v>37987</v>
      </c>
      <c r="C64" s="2">
        <v>51.989557698197395</v>
      </c>
      <c r="D64" s="2">
        <v>42.469171298069178</v>
      </c>
      <c r="E64" s="2">
        <f t="shared" ref="E64:F64" si="71">+C64/C52*100-100</f>
        <v>-0.36286916760934673</v>
      </c>
      <c r="F64" s="2">
        <f t="shared" si="71"/>
        <v>2.1361465911435431</v>
      </c>
      <c r="H64" s="1">
        <f t="shared" si="25"/>
        <v>37987</v>
      </c>
      <c r="I64" s="4">
        <f t="shared" ref="I64:J64" si="72">+STDEV(E41:E64)</f>
        <v>0.96185591864814457</v>
      </c>
      <c r="J64" s="4">
        <f t="shared" si="72"/>
        <v>0.67417072517128218</v>
      </c>
    </row>
    <row r="65" spans="2:10" x14ac:dyDescent="0.35">
      <c r="B65" s="1">
        <v>38018</v>
      </c>
      <c r="C65" s="2">
        <v>51.762679033176028</v>
      </c>
      <c r="D65" s="2">
        <v>42.46656232019189</v>
      </c>
      <c r="E65" s="2">
        <f t="shared" ref="E65:F65" si="73">+C65/C53*100-100</f>
        <v>-0.89629976999398764</v>
      </c>
      <c r="F65" s="2">
        <f t="shared" si="73"/>
        <v>1.6666377041682665</v>
      </c>
      <c r="H65" s="1">
        <f t="shared" si="25"/>
        <v>38018</v>
      </c>
      <c r="I65" s="4">
        <f t="shared" ref="I65:J65" si="74">+STDEV(E42:E65)</f>
        <v>1.0762909218253807</v>
      </c>
      <c r="J65" s="4">
        <f t="shared" si="74"/>
        <v>0.6668422590720734</v>
      </c>
    </row>
    <row r="66" spans="2:10" x14ac:dyDescent="0.35">
      <c r="B66" s="1">
        <v>38047</v>
      </c>
      <c r="C66" s="2">
        <v>51.926639045655001</v>
      </c>
      <c r="D66" s="2">
        <v>42.729936165333889</v>
      </c>
      <c r="E66" s="2">
        <f t="shared" ref="E66:F66" si="75">+C66/C54*100-100</f>
        <v>-0.85907104387467825</v>
      </c>
      <c r="F66" s="2">
        <f t="shared" si="75"/>
        <v>0.77422498381200455</v>
      </c>
      <c r="H66" s="1">
        <f t="shared" si="25"/>
        <v>38047</v>
      </c>
      <c r="I66" s="4">
        <f t="shared" ref="I66:J66" si="76">+STDEV(E43:E66)</f>
        <v>1.1687188073670536</v>
      </c>
      <c r="J66" s="4">
        <f t="shared" si="76"/>
        <v>0.74451653834141041</v>
      </c>
    </row>
    <row r="67" spans="2:10" x14ac:dyDescent="0.35">
      <c r="B67" s="1">
        <v>38078</v>
      </c>
      <c r="C67" s="2">
        <v>51.95794449298355</v>
      </c>
      <c r="D67" s="2">
        <v>42.863138911896819</v>
      </c>
      <c r="E67" s="2">
        <f t="shared" ref="E67:F67" si="77">+C67/C55*100-100</f>
        <v>-1.0447403089937524</v>
      </c>
      <c r="F67" s="2">
        <f t="shared" si="77"/>
        <v>0.23586591881652907</v>
      </c>
      <c r="H67" s="1">
        <f t="shared" si="25"/>
        <v>38078</v>
      </c>
      <c r="I67" s="4">
        <f t="shared" ref="I67:J67" si="78">+STDEV(E44:E67)</f>
        <v>1.2531542660552675</v>
      </c>
      <c r="J67" s="4">
        <f t="shared" si="78"/>
        <v>0.87403522091558217</v>
      </c>
    </row>
    <row r="68" spans="2:10" x14ac:dyDescent="0.35">
      <c r="B68" s="1">
        <v>38108</v>
      </c>
      <c r="C68" s="2">
        <v>51.906074057775982</v>
      </c>
      <c r="D68" s="2">
        <v>42.955164520174378</v>
      </c>
      <c r="E68" s="2">
        <f t="shared" ref="E68:F68" si="79">+C68/C56*100-100</f>
        <v>-1.2551657862394734</v>
      </c>
      <c r="F68" s="2">
        <f t="shared" si="79"/>
        <v>1.0105765090373495</v>
      </c>
      <c r="H68" s="1">
        <f t="shared" si="25"/>
        <v>38108</v>
      </c>
      <c r="I68" s="4">
        <f t="shared" ref="I68:J68" si="80">+STDEV(E45:E68)</f>
        <v>1.3311943572749758</v>
      </c>
      <c r="J68" s="4">
        <f t="shared" si="80"/>
        <v>0.90310717751726388</v>
      </c>
    </row>
    <row r="69" spans="2:10" x14ac:dyDescent="0.35">
      <c r="B69" s="1">
        <v>38139</v>
      </c>
      <c r="C69" s="2">
        <v>51.921364263640861</v>
      </c>
      <c r="D69" s="2">
        <v>43.167603280676666</v>
      </c>
      <c r="E69" s="2">
        <f t="shared" ref="E69:F69" si="81">+C69/C57*100-100</f>
        <v>-1.4232368711579397</v>
      </c>
      <c r="F69" s="2">
        <f t="shared" si="81"/>
        <v>2.1859804592703824</v>
      </c>
      <c r="H69" s="1">
        <f t="shared" si="25"/>
        <v>38139</v>
      </c>
      <c r="I69" s="4">
        <f t="shared" ref="I69:J69" si="82">+STDEV(E46:E69)</f>
        <v>1.4131776726642526</v>
      </c>
      <c r="J69" s="4">
        <f t="shared" si="82"/>
        <v>0.88989453362743509</v>
      </c>
    </row>
    <row r="70" spans="2:10" x14ac:dyDescent="0.35">
      <c r="B70" s="1">
        <v>38169</v>
      </c>
      <c r="C70" s="2">
        <v>51.934628025163008</v>
      </c>
      <c r="D70" s="2">
        <v>43.38788853926517</v>
      </c>
      <c r="E70" s="2">
        <f t="shared" ref="E70:F70" si="83">+C70/C58*100-100</f>
        <v>-1.2122775239506893</v>
      </c>
      <c r="F70" s="2">
        <f t="shared" si="83"/>
        <v>2.7827626214858725</v>
      </c>
      <c r="H70" s="1">
        <f t="shared" si="25"/>
        <v>38169</v>
      </c>
      <c r="I70" s="4">
        <f t="shared" ref="I70:J70" si="84">+STDEV(E47:E70)</f>
        <v>1.4624563044961583</v>
      </c>
      <c r="J70" s="4">
        <f t="shared" si="84"/>
        <v>0.88712503037371326</v>
      </c>
    </row>
    <row r="71" spans="2:10" x14ac:dyDescent="0.35">
      <c r="B71" s="1">
        <v>38200</v>
      </c>
      <c r="C71" s="2">
        <v>51.942192047270716</v>
      </c>
      <c r="D71" s="2">
        <v>43.355794860066176</v>
      </c>
      <c r="E71" s="2">
        <f t="shared" ref="E71:F71" si="85">+C71/C59*100-100</f>
        <v>-1.1718973558767232</v>
      </c>
      <c r="F71" s="2">
        <f t="shared" si="85"/>
        <v>2.7469023050981747</v>
      </c>
      <c r="H71" s="1">
        <f t="shared" si="25"/>
        <v>38200</v>
      </c>
      <c r="I71" s="4">
        <f t="shared" ref="I71:J71" si="86">+STDEV(E48:E71)</f>
        <v>1.5098703797787991</v>
      </c>
      <c r="J71" s="4">
        <f t="shared" si="86"/>
        <v>0.88299764501994471</v>
      </c>
    </row>
    <row r="72" spans="2:10" x14ac:dyDescent="0.35">
      <c r="B72" s="1">
        <v>38231</v>
      </c>
      <c r="C72" s="2">
        <v>51.958425538527464</v>
      </c>
      <c r="D72" s="2">
        <v>43.471066959504583</v>
      </c>
      <c r="E72" s="2">
        <f t="shared" ref="E72:F72" si="87">+C72/C60*100-100</f>
        <v>-1.3228470789524351</v>
      </c>
      <c r="F72" s="2">
        <f t="shared" si="87"/>
        <v>2.6196874464157389</v>
      </c>
      <c r="H72" s="1">
        <f t="shared" si="25"/>
        <v>38231</v>
      </c>
      <c r="I72" s="4">
        <f t="shared" ref="I72:J72" si="88">+STDEV(E49:E72)</f>
        <v>1.5361260436052264</v>
      </c>
      <c r="J72" s="4">
        <f t="shared" si="88"/>
        <v>0.87878702894382732</v>
      </c>
    </row>
    <row r="73" spans="2:10" x14ac:dyDescent="0.35">
      <c r="B73" s="1">
        <v>38261</v>
      </c>
      <c r="C73" s="2">
        <v>52.002780302068544</v>
      </c>
      <c r="D73" s="2">
        <v>43.553577479420525</v>
      </c>
      <c r="E73" s="2">
        <f t="shared" ref="E73:F73" si="89">+C73/C61*100-100</f>
        <v>-1.1918750435675349</v>
      </c>
      <c r="F73" s="2">
        <f t="shared" si="89"/>
        <v>2.2914598857767743</v>
      </c>
      <c r="H73" s="1">
        <f t="shared" si="25"/>
        <v>38261</v>
      </c>
      <c r="I73" s="4">
        <f t="shared" ref="I73:J73" si="90">+STDEV(E50:E73)</f>
        <v>1.5148551291526504</v>
      </c>
      <c r="J73" s="4">
        <f t="shared" si="90"/>
        <v>0.87650684832276748</v>
      </c>
    </row>
    <row r="74" spans="2:10" x14ac:dyDescent="0.35">
      <c r="B74" s="1">
        <v>38292</v>
      </c>
      <c r="C74" s="2">
        <v>52.293745324552866</v>
      </c>
      <c r="D74" s="2">
        <v>43.623954634804107</v>
      </c>
      <c r="E74" s="2">
        <f t="shared" ref="E74:F74" si="91">+C74/C62*100-100</f>
        <v>-0.47083419179294594</v>
      </c>
      <c r="F74" s="2">
        <f t="shared" si="91"/>
        <v>2.7746597110852207</v>
      </c>
      <c r="H74" s="1">
        <f t="shared" si="25"/>
        <v>38292</v>
      </c>
      <c r="I74" s="4">
        <f t="shared" ref="I74:J74" si="92">+STDEV(E51:E74)</f>
        <v>1.4557900078946329</v>
      </c>
      <c r="J74" s="4">
        <f t="shared" si="92"/>
        <v>0.88069283969237866</v>
      </c>
    </row>
    <row r="75" spans="2:10" x14ac:dyDescent="0.35">
      <c r="B75" s="1">
        <v>38322</v>
      </c>
      <c r="C75" s="2">
        <v>52.148854980155036</v>
      </c>
      <c r="D75" s="2">
        <v>43.848284139481017</v>
      </c>
      <c r="E75" s="2">
        <f t="shared" ref="E75:F75" si="93">+C75/C63*100-100</f>
        <v>-0.239996423332272</v>
      </c>
      <c r="F75" s="2">
        <f t="shared" si="93"/>
        <v>3.2791433612384253</v>
      </c>
      <c r="H75" s="1">
        <f t="shared" si="25"/>
        <v>38322</v>
      </c>
      <c r="I75" s="4">
        <f t="shared" ref="I75:J75" si="94">+STDEV(E52:E75)</f>
        <v>1.382737223900582</v>
      </c>
      <c r="J75" s="4">
        <f t="shared" si="94"/>
        <v>0.89936104928227234</v>
      </c>
    </row>
    <row r="76" spans="2:10" x14ac:dyDescent="0.35">
      <c r="B76" s="1">
        <v>38353</v>
      </c>
      <c r="C76" s="2">
        <v>51.948595769593062</v>
      </c>
      <c r="D76" s="2">
        <v>43.773552446966832</v>
      </c>
      <c r="E76" s="2">
        <f t="shared" ref="E76:F76" si="95">+C76/C64*100-100</f>
        <v>-7.8788761470377722E-2</v>
      </c>
      <c r="F76" s="2">
        <f t="shared" si="95"/>
        <v>3.0713600219389292</v>
      </c>
      <c r="H76" s="1">
        <f t="shared" si="25"/>
        <v>38353</v>
      </c>
      <c r="I76" s="4">
        <f t="shared" ref="I76:J76" si="96">+STDEV(E53:E76)</f>
        <v>1.3391154321219647</v>
      </c>
      <c r="J76" s="4">
        <f t="shared" si="96"/>
        <v>0.90928580259698988</v>
      </c>
    </row>
    <row r="77" spans="2:10" x14ac:dyDescent="0.35">
      <c r="B77" s="1">
        <v>38384</v>
      </c>
      <c r="C77" s="2">
        <v>51.991937673069096</v>
      </c>
      <c r="D77" s="2">
        <v>43.656795594309358</v>
      </c>
      <c r="E77" s="2">
        <f t="shared" ref="E77:F77" si="97">+C77/C65*100-100</f>
        <v>0.442903350783169</v>
      </c>
      <c r="F77" s="2">
        <f t="shared" si="97"/>
        <v>2.8027540000607303</v>
      </c>
      <c r="H77" s="1">
        <f t="shared" si="25"/>
        <v>38384</v>
      </c>
      <c r="I77" s="4">
        <f t="shared" ref="I77:J77" si="98">+STDEV(E54:E77)</f>
        <v>1.2757322539502209</v>
      </c>
      <c r="J77" s="4">
        <f t="shared" si="98"/>
        <v>0.91168345284916774</v>
      </c>
    </row>
    <row r="78" spans="2:10" x14ac:dyDescent="0.35">
      <c r="B78" s="1">
        <v>38412</v>
      </c>
      <c r="C78" s="2">
        <v>52.160126372509211</v>
      </c>
      <c r="D78" s="2">
        <v>44.018906552497057</v>
      </c>
      <c r="E78" s="2">
        <f t="shared" ref="E78:F78" si="99">+C78/C66*100-100</f>
        <v>0.44964844855243769</v>
      </c>
      <c r="F78" s="2">
        <f t="shared" si="99"/>
        <v>3.0165511649158105</v>
      </c>
      <c r="H78" s="1">
        <f t="shared" si="25"/>
        <v>38412</v>
      </c>
      <c r="I78" s="4">
        <f t="shared" ref="I78:J78" si="100">+STDEV(E55:E78)</f>
        <v>1.2027885279822874</v>
      </c>
      <c r="J78" s="4">
        <f t="shared" si="100"/>
        <v>0.8976014608682803</v>
      </c>
    </row>
    <row r="79" spans="2:10" x14ac:dyDescent="0.35">
      <c r="B79" s="1">
        <v>38443</v>
      </c>
      <c r="C79" s="2">
        <v>52.249593702319892</v>
      </c>
      <c r="D79" s="2">
        <v>44.231456761326797</v>
      </c>
      <c r="E79" s="2">
        <f t="shared" ref="E79:F79" si="101">+C79/C67*100-100</f>
        <v>0.56131783538073421</v>
      </c>
      <c r="F79" s="2">
        <f t="shared" si="101"/>
        <v>3.1922950212360632</v>
      </c>
      <c r="H79" s="1">
        <f t="shared" si="25"/>
        <v>38443</v>
      </c>
      <c r="I79" s="4">
        <f t="shared" ref="I79:J79" si="102">+STDEV(E56:E79)</f>
        <v>1.1256474987021186</v>
      </c>
      <c r="J79" s="4">
        <f t="shared" si="102"/>
        <v>0.80461866116618042</v>
      </c>
    </row>
    <row r="80" spans="2:10" x14ac:dyDescent="0.35">
      <c r="B80" s="1">
        <v>38473</v>
      </c>
      <c r="C80" s="2">
        <v>52.303388544600786</v>
      </c>
      <c r="D80" s="2">
        <v>44.555118558945225</v>
      </c>
      <c r="E80" s="2">
        <f t="shared" ref="E80:F80" si="103">+C80/C68*100-100</f>
        <v>0.76544892681067722</v>
      </c>
      <c r="F80" s="2">
        <f t="shared" si="103"/>
        <v>3.7247070442936234</v>
      </c>
      <c r="H80" s="1">
        <f t="shared" si="25"/>
        <v>38473</v>
      </c>
      <c r="I80" s="4">
        <f t="shared" ref="I80:J80" si="104">+STDEV(E57:E80)</f>
        <v>1.0604732709389493</v>
      </c>
      <c r="J80" s="4">
        <f t="shared" si="104"/>
        <v>0.80594716138985711</v>
      </c>
    </row>
    <row r="81" spans="2:10" x14ac:dyDescent="0.35">
      <c r="B81" s="1">
        <v>38504</v>
      </c>
      <c r="C81" s="2">
        <v>52.511381608335036</v>
      </c>
      <c r="D81" s="2">
        <v>44.651070086771448</v>
      </c>
      <c r="E81" s="2">
        <f t="shared" ref="E81:F81" si="105">+C81/C69*100-100</f>
        <v>1.1363671834550502</v>
      </c>
      <c r="F81" s="2">
        <f t="shared" si="105"/>
        <v>3.4365280751151488</v>
      </c>
      <c r="H81" s="1">
        <f t="shared" si="25"/>
        <v>38504</v>
      </c>
      <c r="I81" s="4">
        <f t="shared" ref="I81:J81" si="106">+STDEV(E58:E81)</f>
        <v>0.97123436641036109</v>
      </c>
      <c r="J81" s="4">
        <f t="shared" si="106"/>
        <v>0.82771990316735655</v>
      </c>
    </row>
    <row r="82" spans="2:10" x14ac:dyDescent="0.35">
      <c r="B82" s="1">
        <v>38534</v>
      </c>
      <c r="C82" s="2">
        <v>52.695125141266722</v>
      </c>
      <c r="D82" s="2">
        <v>44.77098180362222</v>
      </c>
      <c r="E82" s="2">
        <f t="shared" ref="E82:F82" si="107">+C82/C70*100-100</f>
        <v>1.4643353481520052</v>
      </c>
      <c r="F82" s="2">
        <f t="shared" si="107"/>
        <v>3.1877404292337985</v>
      </c>
      <c r="H82" s="1">
        <f t="shared" si="25"/>
        <v>38534</v>
      </c>
      <c r="I82" s="4">
        <f t="shared" ref="I82:J82" si="108">+STDEV(E59:E82)</f>
        <v>0.93022716552105289</v>
      </c>
      <c r="J82" s="4">
        <f t="shared" si="108"/>
        <v>0.84229367067913619</v>
      </c>
    </row>
    <row r="83" spans="2:10" x14ac:dyDescent="0.35">
      <c r="B83" s="1">
        <v>38565</v>
      </c>
      <c r="C83" s="2">
        <v>52.939133607664004</v>
      </c>
      <c r="D83" s="2">
        <v>44.788717486927908</v>
      </c>
      <c r="E83" s="2">
        <f t="shared" ref="E83:F83" si="109">+C83/C71*100-100</f>
        <v>1.9193290100001974</v>
      </c>
      <c r="F83" s="2">
        <f t="shared" si="109"/>
        <v>3.3050313838936347</v>
      </c>
      <c r="H83" s="1">
        <f t="shared" si="25"/>
        <v>38565</v>
      </c>
      <c r="I83" s="4">
        <f t="shared" ref="I83:J83" si="110">+STDEV(E60:E83)</f>
        <v>0.95923560798207252</v>
      </c>
      <c r="J83" s="4">
        <f t="shared" si="110"/>
        <v>0.85980408926260254</v>
      </c>
    </row>
    <row r="84" spans="2:10" x14ac:dyDescent="0.35">
      <c r="B84" s="1">
        <v>38596</v>
      </c>
      <c r="C84" s="2">
        <v>53.517085301998669</v>
      </c>
      <c r="D84" s="2">
        <v>44.975703484685511</v>
      </c>
      <c r="E84" s="2">
        <f t="shared" ref="E84:F84" si="111">+C84/C72*100-100</f>
        <v>2.9998210055757824</v>
      </c>
      <c r="F84" s="2">
        <f t="shared" si="111"/>
        <v>3.4612367039037082</v>
      </c>
      <c r="H84" s="1">
        <f t="shared" si="25"/>
        <v>38596</v>
      </c>
      <c r="I84" s="4">
        <f t="shared" ref="I84:J84" si="112">+STDEV(E61:E84)</f>
        <v>1.1484205218168602</v>
      </c>
      <c r="J84" s="4">
        <f t="shared" si="112"/>
        <v>0.88156264833851072</v>
      </c>
    </row>
    <row r="85" spans="2:10" x14ac:dyDescent="0.35">
      <c r="B85" s="1">
        <v>38626</v>
      </c>
      <c r="C85" s="2">
        <v>53.852608857788184</v>
      </c>
      <c r="D85" s="2">
        <v>45.047242180844286</v>
      </c>
      <c r="E85" s="2">
        <f t="shared" ref="E85:F85" si="113">+C85/C73*100-100</f>
        <v>3.5571724145796395</v>
      </c>
      <c r="F85" s="2">
        <f t="shared" si="113"/>
        <v>3.4294879728984995</v>
      </c>
      <c r="H85" s="1">
        <f t="shared" si="25"/>
        <v>38626</v>
      </c>
      <c r="I85" s="4">
        <f t="shared" ref="I85:J85" si="114">+STDEV(E62:E85)</f>
        <v>1.372647543782521</v>
      </c>
      <c r="J85" s="4">
        <f t="shared" si="114"/>
        <v>0.8994948935278082</v>
      </c>
    </row>
    <row r="86" spans="2:10" x14ac:dyDescent="0.35">
      <c r="B86" s="1">
        <v>38657</v>
      </c>
      <c r="C86" s="2">
        <v>54.098970096867141</v>
      </c>
      <c r="D86" s="2">
        <v>45.103831107315237</v>
      </c>
      <c r="E86" s="2">
        <f t="shared" ref="E86:F86" si="115">+C86/C74*100-100</f>
        <v>3.4520854475242402</v>
      </c>
      <c r="F86" s="2">
        <f t="shared" si="115"/>
        <v>3.3923482749325302</v>
      </c>
      <c r="H86" s="1">
        <f t="shared" si="25"/>
        <v>38657</v>
      </c>
      <c r="I86" s="4">
        <f t="shared" ref="I86:J86" si="116">+STDEV(E63:E86)</f>
        <v>1.5334207377737445</v>
      </c>
      <c r="J86" s="4">
        <f t="shared" si="116"/>
        <v>0.91126850108554203</v>
      </c>
    </row>
    <row r="87" spans="2:10" x14ac:dyDescent="0.35">
      <c r="B87" s="1">
        <v>38687</v>
      </c>
      <c r="C87" s="2">
        <v>53.808522091699821</v>
      </c>
      <c r="D87" s="2">
        <v>45.288354928676135</v>
      </c>
      <c r="E87" s="2">
        <f t="shared" ref="E87:F87" si="117">+C87/C75*100-100</f>
        <v>3.1825571475660581</v>
      </c>
      <c r="F87" s="2">
        <f t="shared" si="117"/>
        <v>3.2842124098043683</v>
      </c>
      <c r="H87" s="1">
        <f t="shared" si="25"/>
        <v>38687</v>
      </c>
      <c r="I87" s="4">
        <f t="shared" ref="I87:J87" si="118">+STDEV(E64:E87)</f>
        <v>1.6397305244082712</v>
      </c>
      <c r="J87" s="4">
        <f t="shared" si="118"/>
        <v>0.91809992720784395</v>
      </c>
    </row>
    <row r="88" spans="2:10" x14ac:dyDescent="0.35">
      <c r="B88" s="1">
        <v>38718</v>
      </c>
      <c r="C88" s="2">
        <v>53.664357827129031</v>
      </c>
      <c r="D88" s="2">
        <v>45.290186727146747</v>
      </c>
      <c r="E88" s="2">
        <f t="shared" ref="E88:F88" si="119">+C88/C76*100-100</f>
        <v>3.302807385104046</v>
      </c>
      <c r="F88" s="2">
        <f t="shared" si="119"/>
        <v>3.4647274333454448</v>
      </c>
      <c r="H88" s="1">
        <f t="shared" si="25"/>
        <v>38718</v>
      </c>
      <c r="I88" s="4">
        <f t="shared" ref="I88:J88" si="120">+STDEV(E65:E88)</f>
        <v>1.7382043052755738</v>
      </c>
      <c r="J88" s="4">
        <f t="shared" si="120"/>
        <v>0.92524963754756717</v>
      </c>
    </row>
    <row r="89" spans="2:10" x14ac:dyDescent="0.35">
      <c r="B89" s="1">
        <v>38749</v>
      </c>
      <c r="C89" s="2">
        <v>53.455937142296676</v>
      </c>
      <c r="D89" s="2">
        <v>45.403552649192775</v>
      </c>
      <c r="E89" s="2">
        <f t="shared" ref="E89:F89" si="121">+C89/C77*100-100</f>
        <v>2.8158201727994197</v>
      </c>
      <c r="F89" s="2">
        <f t="shared" si="121"/>
        <v>4.0011114675377257</v>
      </c>
      <c r="H89" s="1">
        <f t="shared" si="25"/>
        <v>38749</v>
      </c>
      <c r="I89" s="4">
        <f t="shared" ref="I89:J89" si="122">+STDEV(E66:E89)</f>
        <v>1.7731046735641971</v>
      </c>
      <c r="J89" s="4">
        <f t="shared" si="122"/>
        <v>0.9330278351617417</v>
      </c>
    </row>
    <row r="90" spans="2:10" x14ac:dyDescent="0.35">
      <c r="B90" s="1">
        <v>38777</v>
      </c>
      <c r="C90" s="2">
        <v>53.467264192226224</v>
      </c>
      <c r="D90" s="2">
        <v>45.881611716435863</v>
      </c>
      <c r="E90" s="2">
        <f t="shared" ref="E90:F90" si="123">+C90/C78*100-100</f>
        <v>2.5060096871351476</v>
      </c>
      <c r="F90" s="2">
        <f t="shared" si="123"/>
        <v>4.2316025313289884</v>
      </c>
      <c r="H90" s="1">
        <f t="shared" si="25"/>
        <v>38777</v>
      </c>
      <c r="I90" s="4">
        <f t="shared" ref="I90:J90" si="124">+STDEV(E67:E90)</f>
        <v>1.781001111039286</v>
      </c>
      <c r="J90" s="4">
        <f t="shared" si="124"/>
        <v>0.8695806322947921</v>
      </c>
    </row>
    <row r="91" spans="2:10" x14ac:dyDescent="0.35">
      <c r="B91" s="1">
        <v>38808</v>
      </c>
      <c r="C91" s="2">
        <v>53.498628692753634</v>
      </c>
      <c r="D91" s="2">
        <v>46.114517511881495</v>
      </c>
      <c r="E91" s="2">
        <f t="shared" ref="E91:F91" si="125">+C91/C79*100-100</f>
        <v>2.3905161780775472</v>
      </c>
      <c r="F91" s="2">
        <f t="shared" si="125"/>
        <v>4.2572885643710663</v>
      </c>
      <c r="H91" s="1">
        <f t="shared" si="25"/>
        <v>38808</v>
      </c>
      <c r="I91" s="4">
        <f t="shared" ref="I91:J91" si="126">+STDEV(E68:E91)</f>
        <v>1.7644583185104887</v>
      </c>
      <c r="J91" s="4">
        <f t="shared" si="126"/>
        <v>0.69211186975574213</v>
      </c>
    </row>
    <row r="92" spans="2:10" x14ac:dyDescent="0.35">
      <c r="B92" s="1">
        <v>38838</v>
      </c>
      <c r="C92" s="2">
        <v>53.523468051323057</v>
      </c>
      <c r="D92" s="2">
        <v>46.142790941533853</v>
      </c>
      <c r="E92" s="2">
        <f t="shared" ref="E92:F92" si="127">+C92/C80*100-100</f>
        <v>2.332696868543934</v>
      </c>
      <c r="F92" s="2">
        <f t="shared" si="127"/>
        <v>3.5633894240191069</v>
      </c>
      <c r="H92" s="1">
        <f t="shared" si="25"/>
        <v>38838</v>
      </c>
      <c r="I92" s="4">
        <f t="shared" ref="I92:J92" si="128">+STDEV(E69:E92)</f>
        <v>1.7217905584070825</v>
      </c>
      <c r="J92" s="4">
        <f t="shared" si="128"/>
        <v>0.53070503267757729</v>
      </c>
    </row>
    <row r="93" spans="2:10" x14ac:dyDescent="0.35">
      <c r="B93" s="1">
        <v>38869</v>
      </c>
      <c r="C93" s="2">
        <v>53.627112277037149</v>
      </c>
      <c r="D93" s="2">
        <v>46.396872953071828</v>
      </c>
      <c r="E93" s="2">
        <f t="shared" ref="E93:F93" si="129">+C93/C81*100-100</f>
        <v>2.1247406457974591</v>
      </c>
      <c r="F93" s="2">
        <f t="shared" si="129"/>
        <v>3.9098791202712988</v>
      </c>
      <c r="H93" s="1">
        <f t="shared" si="25"/>
        <v>38869</v>
      </c>
      <c r="I93" s="4">
        <f t="shared" ref="I93:J93" si="130">+STDEV(E70:E93)</f>
        <v>1.6472991214178665</v>
      </c>
      <c r="J93" s="4">
        <f t="shared" si="130"/>
        <v>0.49907652397661673</v>
      </c>
    </row>
    <row r="94" spans="2:10" x14ac:dyDescent="0.35">
      <c r="B94" s="1">
        <v>38899</v>
      </c>
      <c r="C94" s="2">
        <v>53.788286266919144</v>
      </c>
      <c r="D94" s="2">
        <v>46.74823290155075</v>
      </c>
      <c r="E94" s="2">
        <f t="shared" ref="E94:F94" si="131">+C94/C82*100-100</f>
        <v>2.0745014320050217</v>
      </c>
      <c r="F94" s="2">
        <f t="shared" si="131"/>
        <v>4.4163675181422093</v>
      </c>
      <c r="H94" s="1">
        <f t="shared" si="25"/>
        <v>38899</v>
      </c>
      <c r="I94" s="4">
        <f t="shared" ref="I94:J94" si="132">+STDEV(E71:E94)</f>
        <v>1.5695137156904961</v>
      </c>
      <c r="J94" s="4">
        <f t="shared" si="132"/>
        <v>0.53538567173876872</v>
      </c>
    </row>
    <row r="95" spans="2:10" x14ac:dyDescent="0.35">
      <c r="B95" s="1">
        <v>38930</v>
      </c>
      <c r="C95" s="2">
        <v>53.661114577535599</v>
      </c>
      <c r="D95" s="2">
        <v>46.888702317688448</v>
      </c>
      <c r="E95" s="2">
        <f t="shared" ref="E95:F95" si="133">+C95/C83*100-100</f>
        <v>1.3637944572766401</v>
      </c>
      <c r="F95" s="2">
        <f t="shared" si="133"/>
        <v>4.6886469374199891</v>
      </c>
      <c r="H95" s="1">
        <f t="shared" si="25"/>
        <v>38930</v>
      </c>
      <c r="I95" s="4">
        <f t="shared" ref="I95:J95" si="134">+STDEV(E72:E95)</f>
        <v>1.4729847122776198</v>
      </c>
      <c r="J95" s="4">
        <f t="shared" si="134"/>
        <v>0.58194986905402613</v>
      </c>
    </row>
    <row r="96" spans="2:10" x14ac:dyDescent="0.35">
      <c r="B96" s="1">
        <v>38961</v>
      </c>
      <c r="C96" s="2">
        <v>53.93523035913762</v>
      </c>
      <c r="D96" s="2">
        <v>47.009134186967849</v>
      </c>
      <c r="E96" s="2">
        <f t="shared" ref="E96:F96" si="135">+C96/C84*100-100</f>
        <v>0.78133002718541888</v>
      </c>
      <c r="F96" s="2">
        <f t="shared" si="135"/>
        <v>4.5211759788809758</v>
      </c>
      <c r="H96" s="1">
        <f t="shared" si="25"/>
        <v>38961</v>
      </c>
      <c r="I96" s="4">
        <f t="shared" ref="I96:J96" si="136">+STDEV(E73:E96)</f>
        <v>1.3569044581503367</v>
      </c>
      <c r="J96" s="4">
        <f t="shared" si="136"/>
        <v>0.59330706998276406</v>
      </c>
    </row>
    <row r="97" spans="2:10" x14ac:dyDescent="0.35">
      <c r="B97" s="1">
        <v>38991</v>
      </c>
      <c r="C97" s="2">
        <v>54.067735679568308</v>
      </c>
      <c r="D97" s="2">
        <v>47.073050492148447</v>
      </c>
      <c r="E97" s="2">
        <f t="shared" ref="E97:F97" si="137">+C97/C85*100-100</f>
        <v>0.39947335206771584</v>
      </c>
      <c r="F97" s="2">
        <f t="shared" si="137"/>
        <v>4.497075099895028</v>
      </c>
      <c r="H97" s="1">
        <f t="shared" si="25"/>
        <v>38991</v>
      </c>
      <c r="I97" s="4">
        <f t="shared" ref="I97:J97" si="138">+STDEV(E74:E97)</f>
        <v>1.2508971364094483</v>
      </c>
      <c r="J97" s="4">
        <f t="shared" si="138"/>
        <v>0.5632921771401016</v>
      </c>
    </row>
    <row r="98" spans="2:10" x14ac:dyDescent="0.35">
      <c r="B98" s="1">
        <v>39022</v>
      </c>
      <c r="C98" s="2">
        <v>54.187653404436801</v>
      </c>
      <c r="D98" s="2">
        <v>46.954758081894688</v>
      </c>
      <c r="E98" s="2">
        <f t="shared" ref="E98:F98" si="139">+C98/C86*100-100</f>
        <v>0.16392790363821064</v>
      </c>
      <c r="F98" s="2">
        <f t="shared" si="139"/>
        <v>4.1037023444317811</v>
      </c>
      <c r="H98" s="1">
        <f t="shared" si="25"/>
        <v>39022</v>
      </c>
      <c r="I98" s="4">
        <f t="shared" ref="I98:J98" si="140">+STDEV(E75:E98)</f>
        <v>1.2105011203624754</v>
      </c>
      <c r="J98" s="4">
        <f t="shared" si="140"/>
        <v>0.54135009040909121</v>
      </c>
    </row>
    <row r="99" spans="2:10" x14ac:dyDescent="0.35">
      <c r="B99" s="1">
        <v>39052</v>
      </c>
      <c r="C99" s="2">
        <v>53.915454725966903</v>
      </c>
      <c r="D99" s="2">
        <v>47.248982277773337</v>
      </c>
      <c r="E99" s="2">
        <f t="shared" ref="E99:F99" si="141">+C99/C87*100-100</f>
        <v>0.19872806408778843</v>
      </c>
      <c r="F99" s="2">
        <f t="shared" si="141"/>
        <v>4.3292085839394332</v>
      </c>
      <c r="H99" s="1">
        <f t="shared" si="25"/>
        <v>39052</v>
      </c>
      <c r="I99" s="4">
        <f t="shared" ref="I99:J99" si="142">+STDEV(E76:E99)</f>
        <v>1.183555629685733</v>
      </c>
      <c r="J99" s="4">
        <f t="shared" si="142"/>
        <v>0.55019223700849929</v>
      </c>
    </row>
    <row r="100" spans="2:10" x14ac:dyDescent="0.35">
      <c r="B100" s="1">
        <v>39083</v>
      </c>
      <c r="C100" s="2">
        <v>53.797167308289154</v>
      </c>
      <c r="D100" s="2">
        <v>47.577828626930064</v>
      </c>
      <c r="E100" s="2">
        <f t="shared" ref="E100:F100" si="143">+C100/C88*100-100</f>
        <v>0.24748173003010265</v>
      </c>
      <c r="F100" s="2">
        <f t="shared" si="143"/>
        <v>5.0510763260159308</v>
      </c>
      <c r="H100" s="1">
        <f t="shared" si="25"/>
        <v>39083</v>
      </c>
      <c r="I100" s="4">
        <f t="shared" ref="I100:J100" si="144">+STDEV(E77:E100)</f>
        <v>1.1641976411449786</v>
      </c>
      <c r="J100" s="4">
        <f t="shared" si="144"/>
        <v>0.59522378977684909</v>
      </c>
    </row>
    <row r="101" spans="2:10" x14ac:dyDescent="0.35">
      <c r="B101" s="1">
        <v>39114</v>
      </c>
      <c r="C101" s="2">
        <v>53.806871003918076</v>
      </c>
      <c r="D101" s="2">
        <v>47.327896782319407</v>
      </c>
      <c r="E101" s="2">
        <f t="shared" ref="E101:F101" si="145">+C101/C89*100-100</f>
        <v>0.6564918330535221</v>
      </c>
      <c r="F101" s="2">
        <f t="shared" si="145"/>
        <v>4.2383118078775226</v>
      </c>
      <c r="H101" s="1">
        <f t="shared" si="25"/>
        <v>39114</v>
      </c>
      <c r="I101" s="4">
        <f t="shared" ref="I101:J101" si="146">+STDEV(E78:E101)</f>
        <v>1.1550058087535908</v>
      </c>
      <c r="J101" s="4">
        <f t="shared" si="146"/>
        <v>0.56153125833190543</v>
      </c>
    </row>
    <row r="102" spans="2:10" x14ac:dyDescent="0.35">
      <c r="B102" s="1">
        <v>39142</v>
      </c>
      <c r="C102" s="2">
        <v>54.016121318909981</v>
      </c>
      <c r="D102" s="2">
        <v>47.398966249244204</v>
      </c>
      <c r="E102" s="2">
        <f t="shared" ref="E102:F102" si="147">+C102/C90*100-100</f>
        <v>1.0265292884829478</v>
      </c>
      <c r="F102" s="2">
        <f t="shared" si="147"/>
        <v>3.3071081769884501</v>
      </c>
      <c r="H102" s="1">
        <f t="shared" si="25"/>
        <v>39142</v>
      </c>
      <c r="I102" s="4">
        <f t="shared" ref="I102:J102" si="148">+STDEV(E79:E102)</f>
        <v>1.1336161910484204</v>
      </c>
      <c r="J102" s="4">
        <f t="shared" si="148"/>
        <v>0.54539664549575617</v>
      </c>
    </row>
    <row r="103" spans="2:10" x14ac:dyDescent="0.35">
      <c r="B103" s="1">
        <v>39173</v>
      </c>
      <c r="C103" s="2">
        <v>54.414509826573223</v>
      </c>
      <c r="D103" s="2">
        <v>47.484468354197773</v>
      </c>
      <c r="E103" s="2">
        <f t="shared" ref="E103:F103" si="149">+C103/C91*100-100</f>
        <v>1.7119712340283684</v>
      </c>
      <c r="F103" s="2">
        <f t="shared" si="149"/>
        <v>2.9707582692658718</v>
      </c>
      <c r="H103" s="1">
        <f t="shared" si="25"/>
        <v>39173</v>
      </c>
      <c r="I103" s="4">
        <f t="shared" ref="I103:J103" si="150">+STDEV(E80:E103)</f>
        <v>1.1062192674454621</v>
      </c>
      <c r="J103" s="4">
        <f t="shared" si="150"/>
        <v>0.55915069945503093</v>
      </c>
    </row>
    <row r="104" spans="2:10" x14ac:dyDescent="0.35">
      <c r="B104" s="1">
        <v>39203</v>
      </c>
      <c r="C104" s="2">
        <v>54.749868680819134</v>
      </c>
      <c r="D104" s="2">
        <v>47.55678758140651</v>
      </c>
      <c r="E104" s="2">
        <f t="shared" ref="E104:F104" si="151">+C104/C92*100-100</f>
        <v>2.291332520381701</v>
      </c>
      <c r="F104" s="2">
        <f t="shared" si="151"/>
        <v>3.0643933993162307</v>
      </c>
      <c r="H104" s="1">
        <f t="shared" si="25"/>
        <v>39203</v>
      </c>
      <c r="I104" s="4">
        <f t="shared" ref="I104:J104" si="152">+STDEV(E81:E104)</f>
        <v>1.0894611994818326</v>
      </c>
      <c r="J104" s="4">
        <f t="shared" si="152"/>
        <v>0.58215343132878605</v>
      </c>
    </row>
    <row r="105" spans="2:10" x14ac:dyDescent="0.35">
      <c r="B105" s="1">
        <v>39234</v>
      </c>
      <c r="C105" s="2">
        <v>55.335975406918422</v>
      </c>
      <c r="D105" s="2">
        <v>47.691300770984355</v>
      </c>
      <c r="E105" s="2">
        <f t="shared" ref="E105:F105" si="153">+C105/C93*100-100</f>
        <v>3.1865656331694794</v>
      </c>
      <c r="F105" s="2">
        <f t="shared" si="153"/>
        <v>2.7899031454593484</v>
      </c>
      <c r="H105" s="1">
        <f t="shared" ref="H105:H168" si="154">+B105</f>
        <v>39234</v>
      </c>
      <c r="I105" s="4">
        <f t="shared" ref="I105:J105" si="155">+STDEV(E82:E105)</f>
        <v>1.1122357957024633</v>
      </c>
      <c r="J105" s="4">
        <f t="shared" si="155"/>
        <v>0.61554810103490532</v>
      </c>
    </row>
    <row r="106" spans="2:10" x14ac:dyDescent="0.35">
      <c r="B106" s="1">
        <v>39264</v>
      </c>
      <c r="C106" s="2">
        <v>56.060518352105348</v>
      </c>
      <c r="D106" s="2">
        <v>48.01878024129519</v>
      </c>
      <c r="E106" s="2">
        <f t="shared" ref="E106:F106" si="156">+C106/C94*100-100</f>
        <v>4.2243994796756965</v>
      </c>
      <c r="F106" s="2">
        <f t="shared" si="156"/>
        <v>2.7178510520817838</v>
      </c>
      <c r="H106" s="1">
        <f t="shared" si="154"/>
        <v>39264</v>
      </c>
      <c r="I106" s="4">
        <f t="shared" ref="I106:J106" si="157">+STDEV(E83:E106)</f>
        <v>1.2018406525008842</v>
      </c>
      <c r="J106" s="4">
        <f t="shared" si="157"/>
        <v>0.64309306286959078</v>
      </c>
    </row>
    <row r="107" spans="2:10" x14ac:dyDescent="0.35">
      <c r="B107" s="1">
        <v>39295</v>
      </c>
      <c r="C107" s="2">
        <v>57.093686553386988</v>
      </c>
      <c r="D107" s="2">
        <v>48.231351978368338</v>
      </c>
      <c r="E107" s="2">
        <f t="shared" ref="E107:F107" si="158">+C107/C95*100-100</f>
        <v>6.3967586265686265</v>
      </c>
      <c r="F107" s="2">
        <f t="shared" si="158"/>
        <v>2.8634822341274031</v>
      </c>
      <c r="H107" s="1">
        <f t="shared" si="154"/>
        <v>39295</v>
      </c>
      <c r="I107" s="4">
        <f t="shared" ref="I107:J107" si="159">+STDEV(E84:E107)</f>
        <v>1.4945085548335233</v>
      </c>
      <c r="J107" s="4">
        <f t="shared" si="159"/>
        <v>0.66360404643324622</v>
      </c>
    </row>
    <row r="108" spans="2:10" x14ac:dyDescent="0.35">
      <c r="B108" s="1">
        <v>39326</v>
      </c>
      <c r="C108" s="2">
        <v>57.966307377195918</v>
      </c>
      <c r="D108" s="2">
        <v>48.656235224890551</v>
      </c>
      <c r="E108" s="2">
        <f t="shared" ref="E108:F108" si="160">+C108/C96*100-100</f>
        <v>7.4739219452974055</v>
      </c>
      <c r="F108" s="2">
        <f t="shared" si="160"/>
        <v>3.503789351600787</v>
      </c>
      <c r="H108" s="1">
        <f t="shared" si="154"/>
        <v>39326</v>
      </c>
      <c r="I108" s="4">
        <f t="shared" ref="I108:J108" si="161">+STDEV(E85:E108)</f>
        <v>1.8355571114451072</v>
      </c>
      <c r="J108" s="4">
        <f t="shared" si="161"/>
        <v>0.66279093230992936</v>
      </c>
    </row>
    <row r="109" spans="2:10" x14ac:dyDescent="0.35">
      <c r="B109" s="1">
        <v>39356</v>
      </c>
      <c r="C109" s="2">
        <v>58.236065758861187</v>
      </c>
      <c r="D109" s="2">
        <v>48.675747177644332</v>
      </c>
      <c r="E109" s="2">
        <f t="shared" ref="E109:F109" si="162">+C109/C97*100-100</f>
        <v>7.7094593048919791</v>
      </c>
      <c r="F109" s="2">
        <f t="shared" si="162"/>
        <v>3.4047011373592966</v>
      </c>
      <c r="H109" s="1">
        <f t="shared" si="154"/>
        <v>39356</v>
      </c>
      <c r="I109" s="4">
        <f t="shared" ref="I109:J109" si="163">+STDEV(E86:E109)</f>
        <v>2.1216851203175175</v>
      </c>
      <c r="J109" s="4">
        <f t="shared" si="163"/>
        <v>0.66337157721974083</v>
      </c>
    </row>
    <row r="110" spans="2:10" x14ac:dyDescent="0.35">
      <c r="B110" s="1">
        <v>39387</v>
      </c>
      <c r="C110" s="2">
        <v>58.446458908320302</v>
      </c>
      <c r="D110" s="2">
        <v>48.922502048932763</v>
      </c>
      <c r="E110" s="2">
        <f t="shared" ref="E110:F110" si="164">+C110/C98*100-100</f>
        <v>7.8593650699308597</v>
      </c>
      <c r="F110" s="2">
        <f t="shared" si="164"/>
        <v>4.1907232566422721</v>
      </c>
      <c r="H110" s="1">
        <f t="shared" si="154"/>
        <v>39387</v>
      </c>
      <c r="I110" s="4">
        <f t="shared" ref="I110:J110" si="165">+STDEV(E87:E110)</f>
        <v>2.3756274740190562</v>
      </c>
      <c r="J110" s="4">
        <f t="shared" si="165"/>
        <v>0.66342730332375854</v>
      </c>
    </row>
    <row r="111" spans="2:10" x14ac:dyDescent="0.35">
      <c r="B111" s="1">
        <v>39417</v>
      </c>
      <c r="C111" s="2">
        <v>58.169991223971245</v>
      </c>
      <c r="D111" s="2">
        <v>49.420325983502416</v>
      </c>
      <c r="E111" s="2">
        <f t="shared" ref="E111:F111" si="166">+C111/C99*100-100</f>
        <v>7.8911260595475596</v>
      </c>
      <c r="F111" s="2">
        <f t="shared" si="166"/>
        <v>4.5955353979137783</v>
      </c>
      <c r="H111" s="1">
        <f t="shared" si="154"/>
        <v>39417</v>
      </c>
      <c r="I111" s="4">
        <f t="shared" ref="I111:J111" si="167">+STDEV(E88:E111)</f>
        <v>2.5956315162476291</v>
      </c>
      <c r="J111" s="4">
        <f t="shared" si="167"/>
        <v>0.67242856495855807</v>
      </c>
    </row>
    <row r="112" spans="2:10" x14ac:dyDescent="0.35">
      <c r="B112" s="1">
        <v>39448</v>
      </c>
      <c r="C112" s="2">
        <v>57.976791858423255</v>
      </c>
      <c r="D112" s="2">
        <v>49.59464135953165</v>
      </c>
      <c r="E112" s="2">
        <f t="shared" ref="E112:F112" si="168">+C112/C100*100-100</f>
        <v>7.7692279338471764</v>
      </c>
      <c r="F112" s="2">
        <f t="shared" si="168"/>
        <v>4.238975991140606</v>
      </c>
      <c r="H112" s="1">
        <f t="shared" si="154"/>
        <v>39448</v>
      </c>
      <c r="I112" s="4">
        <f t="shared" ref="I112:J112" si="169">+STDEV(E89:E112)</f>
        <v>2.7749227588272207</v>
      </c>
      <c r="J112" s="4">
        <f t="shared" si="169"/>
        <v>0.67112466838128981</v>
      </c>
    </row>
    <row r="113" spans="2:10" x14ac:dyDescent="0.35">
      <c r="B113" s="1">
        <v>39479</v>
      </c>
      <c r="C113" s="2">
        <v>58.357651091968251</v>
      </c>
      <c r="D113" s="2">
        <v>49.631985325218452</v>
      </c>
      <c r="E113" s="2">
        <f t="shared" ref="E113:F113" si="170">+C113/C101*100-100</f>
        <v>8.4576188935402001</v>
      </c>
      <c r="F113" s="2">
        <f t="shared" si="170"/>
        <v>4.868351859150863</v>
      </c>
      <c r="H113" s="1">
        <f t="shared" si="154"/>
        <v>39479</v>
      </c>
      <c r="I113" s="4">
        <f t="shared" ref="I113:J113" si="171">+STDEV(E90:E113)</f>
        <v>2.9770076372669942</v>
      </c>
      <c r="J113" s="4">
        <f t="shared" si="171"/>
        <v>0.69987384506691763</v>
      </c>
    </row>
    <row r="114" spans="2:10" x14ac:dyDescent="0.35">
      <c r="B114" s="1">
        <v>39508</v>
      </c>
      <c r="C114" s="2">
        <v>59.149613814949831</v>
      </c>
      <c r="D114" s="2">
        <v>50.088841217176451</v>
      </c>
      <c r="E114" s="2">
        <f t="shared" ref="E114:F114" si="172">+C114/C102*100-100</f>
        <v>9.5036303434891494</v>
      </c>
      <c r="F114" s="2">
        <f t="shared" si="172"/>
        <v>5.6749654703179147</v>
      </c>
      <c r="H114" s="1">
        <f t="shared" si="154"/>
        <v>39508</v>
      </c>
      <c r="I114" s="4">
        <f t="shared" ref="I114:J114" si="173">+STDEV(E91:E114)</f>
        <v>3.2199455305569442</v>
      </c>
      <c r="J114" s="4">
        <f t="shared" si="173"/>
        <v>0.78387770602226137</v>
      </c>
    </row>
    <row r="115" spans="2:10" x14ac:dyDescent="0.35">
      <c r="B115" s="1">
        <v>39539</v>
      </c>
      <c r="C115" s="2">
        <v>59.575557268112483</v>
      </c>
      <c r="D115" s="2">
        <v>50.168032200113309</v>
      </c>
      <c r="E115" s="2">
        <f t="shared" ref="E115:F115" si="174">+C115/C103*100-100</f>
        <v>9.4846897601177602</v>
      </c>
      <c r="F115" s="2">
        <f t="shared" si="174"/>
        <v>5.6514560211524412</v>
      </c>
      <c r="H115" s="1">
        <f t="shared" si="154"/>
        <v>39539</v>
      </c>
      <c r="I115" s="4">
        <f t="shared" ref="I115:J115" si="175">+STDEV(E92:E115)</f>
        <v>3.4163909144574847</v>
      </c>
      <c r="J115" s="4">
        <f t="shared" si="175"/>
        <v>0.85312493177553739</v>
      </c>
    </row>
    <row r="116" spans="2:10" x14ac:dyDescent="0.35">
      <c r="B116" s="1">
        <v>39569</v>
      </c>
      <c r="C116" s="2">
        <v>60.264804780815858</v>
      </c>
      <c r="D116" s="2">
        <v>50.628449411909877</v>
      </c>
      <c r="E116" s="2">
        <f t="shared" ref="E116:F116" si="176">+C116/C104*100-100</f>
        <v>10.072966808646996</v>
      </c>
      <c r="F116" s="2">
        <f t="shared" si="176"/>
        <v>6.4589346478573191</v>
      </c>
      <c r="H116" s="1">
        <f t="shared" si="154"/>
        <v>39569</v>
      </c>
      <c r="I116" s="4">
        <f t="shared" ref="I116:J116" si="177">+STDEV(E93:E116)</f>
        <v>3.614504227150158</v>
      </c>
      <c r="J116" s="4">
        <f t="shared" si="177"/>
        <v>0.97726763817697959</v>
      </c>
    </row>
    <row r="117" spans="2:10" x14ac:dyDescent="0.35">
      <c r="B117" s="1">
        <v>39600</v>
      </c>
      <c r="C117" s="2">
        <v>60.850213991575941</v>
      </c>
      <c r="D117" s="2">
        <v>51.129048743924642</v>
      </c>
      <c r="E117" s="2">
        <f t="shared" ref="E117:F117" si="178">+C117/C105*100-100</f>
        <v>9.9650156053237282</v>
      </c>
      <c r="F117" s="2">
        <f t="shared" si="178"/>
        <v>7.2083334221653956</v>
      </c>
      <c r="H117" s="1">
        <f t="shared" si="154"/>
        <v>39600</v>
      </c>
      <c r="I117" s="4">
        <f t="shared" ref="I117:J117" si="179">+STDEV(E94:E117)</f>
        <v>3.7611923179189417</v>
      </c>
      <c r="J117" s="4">
        <f t="shared" si="179"/>
        <v>1.1550112604142013</v>
      </c>
    </row>
    <row r="118" spans="2:10" x14ac:dyDescent="0.35">
      <c r="B118" s="1">
        <v>39630</v>
      </c>
      <c r="C118" s="2">
        <v>61.46494215053324</v>
      </c>
      <c r="D118" s="2">
        <v>51.621804290852474</v>
      </c>
      <c r="E118" s="2">
        <f t="shared" ref="E118:F118" si="180">+C118/C106*100-100</f>
        <v>9.6403386149299166</v>
      </c>
      <c r="F118" s="2">
        <f t="shared" si="180"/>
        <v>7.5033643742136462</v>
      </c>
      <c r="H118" s="1">
        <f t="shared" si="154"/>
        <v>39630</v>
      </c>
      <c r="I118" s="4">
        <f t="shared" ref="I118:J118" si="181">+STDEV(E95:E118)</f>
        <v>3.8543657103123081</v>
      </c>
      <c r="J118" s="4">
        <f t="shared" si="181"/>
        <v>1.3268839158559753</v>
      </c>
    </row>
    <row r="119" spans="2:10" x14ac:dyDescent="0.35">
      <c r="B119" s="1">
        <v>39661</v>
      </c>
      <c r="C119" s="2">
        <v>61.946022203343311</v>
      </c>
      <c r="D119" s="2">
        <v>51.861708800986513</v>
      </c>
      <c r="E119" s="2">
        <f t="shared" ref="E119:F119" si="182">+C119/C107*100-100</f>
        <v>8.4989005665609341</v>
      </c>
      <c r="F119" s="2">
        <f t="shared" si="182"/>
        <v>7.5269646686379161</v>
      </c>
      <c r="H119" s="1">
        <f t="shared" si="154"/>
        <v>39661</v>
      </c>
      <c r="I119" s="4">
        <f t="shared" ref="I119:J119" si="183">+STDEV(E96:E119)</f>
        <v>3.8419665114062673</v>
      </c>
      <c r="J119" s="4">
        <f t="shared" si="183"/>
        <v>1.4693105438097993</v>
      </c>
    </row>
    <row r="120" spans="2:10" x14ac:dyDescent="0.35">
      <c r="B120" s="1">
        <v>39692</v>
      </c>
      <c r="C120" s="2">
        <v>62.528697472045707</v>
      </c>
      <c r="D120" s="2">
        <v>52.270314397514653</v>
      </c>
      <c r="E120" s="2">
        <f t="shared" ref="E120:F120" si="184">+C120/C108*100-100</f>
        <v>7.8707620017290196</v>
      </c>
      <c r="F120" s="2">
        <f t="shared" si="184"/>
        <v>7.4277821864345128</v>
      </c>
      <c r="H120" s="1">
        <f t="shared" si="154"/>
        <v>39692</v>
      </c>
      <c r="I120" s="4">
        <f t="shared" ref="I120:J120" si="185">+STDEV(E97:E120)</f>
        <v>3.7563345616309665</v>
      </c>
      <c r="J120" s="4">
        <f t="shared" si="185"/>
        <v>1.5820111393420406</v>
      </c>
    </row>
    <row r="121" spans="2:10" x14ac:dyDescent="0.35">
      <c r="B121" s="1">
        <v>39722</v>
      </c>
      <c r="C121" s="2">
        <v>63.239127295385209</v>
      </c>
      <c r="D121" s="2">
        <v>52.614084881486349</v>
      </c>
      <c r="E121" s="2">
        <f t="shared" ref="E121:F121" si="186">+C121/C109*100-100</f>
        <v>8.5910019355364113</v>
      </c>
      <c r="F121" s="2">
        <f t="shared" si="186"/>
        <v>8.0909650743908941</v>
      </c>
      <c r="H121" s="1">
        <f t="shared" si="154"/>
        <v>39722</v>
      </c>
      <c r="I121" s="4">
        <f t="shared" ref="I121:J121" si="187">+STDEV(E98:E121)</f>
        <v>3.6403288773311218</v>
      </c>
      <c r="J121" s="4">
        <f t="shared" si="187"/>
        <v>1.7278589791488426</v>
      </c>
    </row>
    <row r="122" spans="2:10" x14ac:dyDescent="0.35">
      <c r="B122" s="1">
        <v>39753</v>
      </c>
      <c r="C122" s="2">
        <v>63.76379057240981</v>
      </c>
      <c r="D122" s="2">
        <v>53.138826833575088</v>
      </c>
      <c r="E122" s="2">
        <f t="shared" ref="E122:F122" si="188">+C122/C110*100-100</f>
        <v>9.0977824207114679</v>
      </c>
      <c r="F122" s="2">
        <f t="shared" si="188"/>
        <v>8.6183752017121122</v>
      </c>
      <c r="H122" s="1">
        <f t="shared" si="154"/>
        <v>39753</v>
      </c>
      <c r="I122" s="4">
        <f t="shared" ref="I122:J122" si="189">+STDEV(E99:E122)</f>
        <v>3.4848774293695022</v>
      </c>
      <c r="J122" s="4">
        <f t="shared" si="189"/>
        <v>1.8846504826808266</v>
      </c>
    </row>
    <row r="123" spans="2:10" x14ac:dyDescent="0.35">
      <c r="B123" s="1">
        <v>39783</v>
      </c>
      <c r="C123" s="2">
        <v>63.631047018537501</v>
      </c>
      <c r="D123" s="2">
        <v>53.327381494451259</v>
      </c>
      <c r="E123" s="2">
        <f t="shared" ref="E123:F123" si="190">+C123/C111*100-100</f>
        <v>9.3880980204030067</v>
      </c>
      <c r="F123" s="2">
        <f t="shared" si="190"/>
        <v>7.9057663687874111</v>
      </c>
      <c r="H123" s="1">
        <f t="shared" si="154"/>
        <v>39783</v>
      </c>
      <c r="I123" s="4">
        <f t="shared" ref="I123:J123" si="191">+STDEV(E100:E123)</f>
        <v>3.2913917175956287</v>
      </c>
      <c r="J123" s="4">
        <f t="shared" si="191"/>
        <v>1.9678545100755693</v>
      </c>
    </row>
    <row r="124" spans="2:10" x14ac:dyDescent="0.35">
      <c r="B124" s="1">
        <v>39814</v>
      </c>
      <c r="C124" s="2">
        <v>63.062607123873519</v>
      </c>
      <c r="D124" s="2">
        <v>53.577830336028391</v>
      </c>
      <c r="E124" s="2">
        <f t="shared" ref="E124:F124" si="192">+C124/C112*100-100</f>
        <v>8.7721571036037886</v>
      </c>
      <c r="F124" s="2">
        <f t="shared" si="192"/>
        <v>8.0314906354922186</v>
      </c>
      <c r="H124" s="1">
        <f t="shared" si="154"/>
        <v>39814</v>
      </c>
      <c r="I124" s="4">
        <f t="shared" ref="I124:J124" si="193">+STDEV(E101:E124)</f>
        <v>3.0221186471088237</v>
      </c>
      <c r="J124" s="4">
        <f t="shared" si="193"/>
        <v>2.0528023361667436</v>
      </c>
    </row>
    <row r="125" spans="2:10" x14ac:dyDescent="0.35">
      <c r="B125" s="1">
        <v>39845</v>
      </c>
      <c r="C125" s="2">
        <v>62.976648124830511</v>
      </c>
      <c r="D125" s="2">
        <v>52.894649790313458</v>
      </c>
      <c r="E125" s="2">
        <f t="shared" ref="E125:F125" si="194">+C125/C113*100-100</f>
        <v>7.9149810632079607</v>
      </c>
      <c r="F125" s="2">
        <f t="shared" si="194"/>
        <v>6.5737133900972964</v>
      </c>
      <c r="H125" s="1">
        <f t="shared" si="154"/>
        <v>39845</v>
      </c>
      <c r="I125" s="4">
        <f t="shared" ref="I125:J125" si="195">+STDEV(E102:E125)</f>
        <v>2.7086308031779982</v>
      </c>
      <c r="J125" s="4">
        <f t="shared" si="195"/>
        <v>2.0563530640738565</v>
      </c>
    </row>
    <row r="126" spans="2:10" x14ac:dyDescent="0.35">
      <c r="B126" s="1">
        <v>39873</v>
      </c>
      <c r="C126" s="2">
        <v>63.166795876498284</v>
      </c>
      <c r="D126" s="2">
        <v>53.310663296927508</v>
      </c>
      <c r="E126" s="2">
        <f t="shared" ref="E126:F126" si="196">+C126/C114*100-100</f>
        <v>6.7915609290641186</v>
      </c>
      <c r="F126" s="2">
        <f t="shared" si="196"/>
        <v>6.4322152428757562</v>
      </c>
      <c r="H126" s="1">
        <f t="shared" si="154"/>
        <v>39873</v>
      </c>
      <c r="I126" s="4">
        <f t="shared" ref="I126:J126" si="197">+STDEV(E103:E126)</f>
        <v>2.36324903945017</v>
      </c>
      <c r="J126" s="4">
        <f t="shared" si="197"/>
        <v>2.017782283491691</v>
      </c>
    </row>
    <row r="127" spans="2:10" x14ac:dyDescent="0.35">
      <c r="B127" s="1">
        <v>39904</v>
      </c>
      <c r="C127" s="2">
        <v>62.606961636809629</v>
      </c>
      <c r="D127" s="2">
        <v>53.585670348422632</v>
      </c>
      <c r="E127" s="2">
        <f t="shared" ref="E127:F127" si="198">+C127/C115*100-100</f>
        <v>5.0883357331508989</v>
      </c>
      <c r="F127" s="2">
        <f t="shared" si="198"/>
        <v>6.8123823048845935</v>
      </c>
      <c r="H127" s="1">
        <f t="shared" si="154"/>
        <v>39904</v>
      </c>
      <c r="I127" s="4">
        <f t="shared" ref="I127:J127" si="199">+STDEV(E104:E127)</f>
        <v>2.0865514224352975</v>
      </c>
      <c r="J127" s="4">
        <f t="shared" si="199"/>
        <v>1.9588536019055753</v>
      </c>
    </row>
    <row r="128" spans="2:10" x14ac:dyDescent="0.35">
      <c r="B128" s="1">
        <v>39934</v>
      </c>
      <c r="C128" s="2">
        <v>62.340920890976129</v>
      </c>
      <c r="D128" s="2">
        <v>53.473600322237175</v>
      </c>
      <c r="E128" s="2">
        <f t="shared" ref="E128:F128" si="200">+C128/C116*100-100</f>
        <v>3.4449893560779543</v>
      </c>
      <c r="F128" s="2">
        <f t="shared" si="200"/>
        <v>5.6196682761886052</v>
      </c>
      <c r="H128" s="1">
        <f t="shared" si="154"/>
        <v>39934</v>
      </c>
      <c r="I128" s="4">
        <f t="shared" ref="I128:J128" si="201">+STDEV(E105:E128)</f>
        <v>1.9672722549531121</v>
      </c>
      <c r="J128" s="4">
        <f t="shared" si="201"/>
        <v>1.8787011338016573</v>
      </c>
    </row>
    <row r="129" spans="2:10" x14ac:dyDescent="0.35">
      <c r="B129" s="1">
        <v>39965</v>
      </c>
      <c r="C129" s="2">
        <v>62.268536924521875</v>
      </c>
      <c r="D129" s="2">
        <v>53.425043485076891</v>
      </c>
      <c r="E129" s="2">
        <f t="shared" ref="E129:F129" si="202">+C129/C117*100-100</f>
        <v>2.3308429665379435</v>
      </c>
      <c r="F129" s="2">
        <f t="shared" si="202"/>
        <v>4.4905876357127994</v>
      </c>
      <c r="H129" s="1">
        <f t="shared" si="154"/>
        <v>39965</v>
      </c>
      <c r="I129" s="4">
        <f t="shared" ref="I129:J129" si="203">+STDEV(E106:E129)</f>
        <v>2.0585016705130212</v>
      </c>
      <c r="J129" s="4">
        <f t="shared" si="203"/>
        <v>1.7910619307392812</v>
      </c>
    </row>
    <row r="130" spans="2:10" x14ac:dyDescent="0.35">
      <c r="B130" s="1">
        <v>39995</v>
      </c>
      <c r="C130" s="2">
        <v>61.71964206509675</v>
      </c>
      <c r="D130" s="2">
        <v>53.515626218759401</v>
      </c>
      <c r="E130" s="2">
        <f t="shared" ref="E130:F130" si="204">+C130/C118*100-100</f>
        <v>0.41438241972102219</v>
      </c>
      <c r="F130" s="2">
        <f t="shared" si="204"/>
        <v>3.6686472972478299</v>
      </c>
      <c r="H130" s="1">
        <f t="shared" si="154"/>
        <v>39995</v>
      </c>
      <c r="I130" s="4">
        <f t="shared" ref="I130:J130" si="205">+STDEV(E107:E130)</f>
        <v>2.4466302799297681</v>
      </c>
      <c r="J130" s="4">
        <f t="shared" si="205"/>
        <v>1.7281709180806377</v>
      </c>
    </row>
    <row r="131" spans="2:10" x14ac:dyDescent="0.35">
      <c r="B131" s="1">
        <v>40026</v>
      </c>
      <c r="C131" s="2">
        <v>61.83401781329168</v>
      </c>
      <c r="D131" s="2">
        <v>53.434594933949477</v>
      </c>
      <c r="E131" s="2">
        <f t="shared" ref="E131:F131" si="206">+C131/C119*100-100</f>
        <v>-0.1808096566458488</v>
      </c>
      <c r="F131" s="2">
        <f t="shared" si="206"/>
        <v>3.0328467174090719</v>
      </c>
      <c r="H131" s="1">
        <f t="shared" si="154"/>
        <v>40026</v>
      </c>
      <c r="I131" s="4">
        <f t="shared" ref="I131:J131" si="207">+STDEV(E108:E131)</f>
        <v>2.903427945196376</v>
      </c>
      <c r="J131" s="4">
        <f t="shared" si="207"/>
        <v>1.7155747165762572</v>
      </c>
    </row>
    <row r="132" spans="2:10" x14ac:dyDescent="0.35">
      <c r="B132" s="1">
        <v>40057</v>
      </c>
      <c r="C132" s="2">
        <v>62.093063814118175</v>
      </c>
      <c r="D132" s="2">
        <v>53.517931632615934</v>
      </c>
      <c r="E132" s="2">
        <f t="shared" ref="E132:F132" si="208">+C132/C120*100-100</f>
        <v>-0.69669395899745723</v>
      </c>
      <c r="F132" s="2">
        <f t="shared" si="208"/>
        <v>2.3868561907111996</v>
      </c>
      <c r="H132" s="1">
        <f t="shared" si="154"/>
        <v>40057</v>
      </c>
      <c r="I132" s="4">
        <f t="shared" ref="I132:J132" si="209">+STDEV(E109:E132)</f>
        <v>3.3238521446578497</v>
      </c>
      <c r="J132" s="4">
        <f t="shared" si="209"/>
        <v>1.796559871583661</v>
      </c>
    </row>
    <row r="133" spans="2:10" x14ac:dyDescent="0.35">
      <c r="B133" s="1">
        <v>40087</v>
      </c>
      <c r="C133" s="2">
        <v>62.193078698926435</v>
      </c>
      <c r="D133" s="2">
        <v>53.525092248987256</v>
      </c>
      <c r="E133" s="2">
        <f t="shared" ref="E133:F133" si="210">+C133/C121*100-100</f>
        <v>-1.6541161163922453</v>
      </c>
      <c r="F133" s="2">
        <f t="shared" si="210"/>
        <v>1.7314895232958207</v>
      </c>
      <c r="H133" s="1">
        <f t="shared" si="154"/>
        <v>40087</v>
      </c>
      <c r="I133" s="4">
        <f t="shared" ref="I133:J133" si="211">+STDEV(E110:E133)</f>
        <v>3.7476400820196805</v>
      </c>
      <c r="J133" s="4">
        <f t="shared" si="211"/>
        <v>1.9235758902287863</v>
      </c>
    </row>
    <row r="134" spans="2:10" x14ac:dyDescent="0.35">
      <c r="B134" s="1">
        <v>40118</v>
      </c>
      <c r="C134" s="2">
        <v>61.795445672521332</v>
      </c>
      <c r="D134" s="2">
        <v>53.542962871620276</v>
      </c>
      <c r="E134" s="2">
        <f t="shared" ref="E134:F134" si="212">+C134/C122*100-100</f>
        <v>-3.0869320694685456</v>
      </c>
      <c r="F134" s="2">
        <f t="shared" si="212"/>
        <v>0.76052871718621873</v>
      </c>
      <c r="H134" s="1">
        <f t="shared" si="154"/>
        <v>40118</v>
      </c>
      <c r="I134" s="4">
        <f t="shared" ref="I134:J134" si="213">+STDEV(E111:E134)</f>
        <v>4.2137857036476447</v>
      </c>
      <c r="J134" s="4">
        <f t="shared" si="213"/>
        <v>2.1597924331218912</v>
      </c>
    </row>
    <row r="135" spans="2:10" x14ac:dyDescent="0.35">
      <c r="B135" s="1">
        <v>40148</v>
      </c>
      <c r="C135" s="2">
        <v>61.313872023009836</v>
      </c>
      <c r="D135" s="2">
        <v>53.80935488282968</v>
      </c>
      <c r="E135" s="2">
        <f t="shared" ref="E135:F135" si="214">+C135/C123*100-100</f>
        <v>-3.6415792354518572</v>
      </c>
      <c r="F135" s="2">
        <f t="shared" si="214"/>
        <v>0.90380096466684279</v>
      </c>
      <c r="H135" s="1">
        <f t="shared" si="154"/>
        <v>40148</v>
      </c>
      <c r="I135" s="4">
        <f t="shared" ref="I135:J135" si="215">+STDEV(E112:E135)</f>
        <v>4.6323351722225983</v>
      </c>
      <c r="J135" s="4">
        <f t="shared" si="215"/>
        <v>2.3594920182876629</v>
      </c>
    </row>
    <row r="136" spans="2:10" x14ac:dyDescent="0.35">
      <c r="B136" s="1">
        <v>40179</v>
      </c>
      <c r="C136" s="2">
        <v>60.8347663435027</v>
      </c>
      <c r="D136" s="2">
        <v>54.988919931287953</v>
      </c>
      <c r="E136" s="2">
        <f t="shared" ref="E136:F136" si="216">+C136/C124*100-100</f>
        <v>-3.5327444930950662</v>
      </c>
      <c r="F136" s="2">
        <f t="shared" si="216"/>
        <v>2.6337191827468871</v>
      </c>
      <c r="H136" s="1">
        <f t="shared" si="154"/>
        <v>40179</v>
      </c>
      <c r="I136" s="4">
        <f t="shared" ref="I136:J136" si="217">+STDEV(E113:E136)</f>
        <v>4.9624470651277885</v>
      </c>
      <c r="J136" s="4">
        <f t="shared" si="217"/>
        <v>2.418341472980357</v>
      </c>
    </row>
    <row r="137" spans="2:10" x14ac:dyDescent="0.35">
      <c r="B137" s="1">
        <v>40210</v>
      </c>
      <c r="C137" s="2">
        <v>60.754182314072814</v>
      </c>
      <c r="D137" s="2">
        <v>55.229045059163056</v>
      </c>
      <c r="E137" s="2">
        <f t="shared" ref="E137:F137" si="218">+C137/C125*100-100</f>
        <v>-3.5290315965250869</v>
      </c>
      <c r="F137" s="2">
        <f t="shared" si="218"/>
        <v>4.4132918510731827</v>
      </c>
      <c r="H137" s="1">
        <f t="shared" si="154"/>
        <v>40210</v>
      </c>
      <c r="I137" s="4">
        <f t="shared" ref="I137:J137" si="219">+STDEV(E114:E137)</f>
        <v>5.207562279081456</v>
      </c>
      <c r="J137" s="4">
        <f t="shared" si="219"/>
        <v>2.4246077260816814</v>
      </c>
    </row>
    <row r="138" spans="2:10" x14ac:dyDescent="0.35">
      <c r="B138" s="1">
        <v>40238</v>
      </c>
      <c r="C138" s="2">
        <v>60.900071272606979</v>
      </c>
      <c r="D138" s="2">
        <v>55.16988461859372</v>
      </c>
      <c r="E138" s="2">
        <f t="shared" ref="E138:F138" si="220">+C138/C126*100-100</f>
        <v>-3.5884748821566603</v>
      </c>
      <c r="F138" s="2">
        <f t="shared" si="220"/>
        <v>3.4875223954929879</v>
      </c>
      <c r="H138" s="1">
        <f t="shared" si="154"/>
        <v>40238</v>
      </c>
      <c r="I138" s="4">
        <f t="shared" ref="I138:J138" si="221">+STDEV(E115:E138)</f>
        <v>5.3558419463579021</v>
      </c>
      <c r="J138" s="4">
        <f t="shared" si="221"/>
        <v>2.4546812798986757</v>
      </c>
    </row>
    <row r="139" spans="2:10" x14ac:dyDescent="0.35">
      <c r="B139" s="1">
        <v>40269</v>
      </c>
      <c r="C139" s="2">
        <v>60.801642294970975</v>
      </c>
      <c r="D139" s="2">
        <v>55.44329351726622</v>
      </c>
      <c r="E139" s="2">
        <f t="shared" ref="E139:F139" si="222">+C139/C127*100-100</f>
        <v>-2.8835760347411821</v>
      </c>
      <c r="F139" s="2">
        <f t="shared" si="222"/>
        <v>3.4666416539441087</v>
      </c>
      <c r="H139" s="1">
        <f t="shared" si="154"/>
        <v>40269</v>
      </c>
      <c r="I139" s="4">
        <f t="shared" ref="I139:J139" si="223">+STDEV(E116:E139)</f>
        <v>5.4060553319553737</v>
      </c>
      <c r="J139" s="4">
        <f t="shared" si="223"/>
        <v>2.4817197133941149</v>
      </c>
    </row>
    <row r="140" spans="2:10" x14ac:dyDescent="0.35">
      <c r="B140" s="1">
        <v>40299</v>
      </c>
      <c r="C140" s="2">
        <v>60.791021528453186</v>
      </c>
      <c r="D140" s="2">
        <v>55.734129226741537</v>
      </c>
      <c r="E140" s="2">
        <f t="shared" ref="E140:F140" si="224">+C140/C128*100-100</f>
        <v>-2.4861669355726406</v>
      </c>
      <c r="F140" s="2">
        <f t="shared" si="224"/>
        <v>4.2273736776319311</v>
      </c>
      <c r="H140" s="1">
        <f t="shared" si="154"/>
        <v>40299</v>
      </c>
      <c r="I140" s="4">
        <f t="shared" ref="I140:J140" si="225">+STDEV(E117:E140)</f>
        <v>5.3543236869601909</v>
      </c>
      <c r="J140" s="4">
        <f t="shared" si="225"/>
        <v>2.4749247254878601</v>
      </c>
    </row>
    <row r="141" spans="2:10" x14ac:dyDescent="0.35">
      <c r="B141" s="1">
        <v>40330</v>
      </c>
      <c r="C141" s="2">
        <v>60.807836682616887</v>
      </c>
      <c r="D141" s="2">
        <v>56.059264762545325</v>
      </c>
      <c r="E141" s="2">
        <f t="shared" ref="E141:F141" si="226">+C141/C129*100-100</f>
        <v>-2.3458078735261694</v>
      </c>
      <c r="F141" s="2">
        <f t="shared" si="226"/>
        <v>4.9306862580359905</v>
      </c>
      <c r="H141" s="1">
        <f t="shared" si="154"/>
        <v>40330</v>
      </c>
      <c r="I141" s="4">
        <f t="shared" ref="I141:J141" si="227">+STDEV(E118:E141)</f>
        <v>5.2489174301169532</v>
      </c>
      <c r="J141" s="4">
        <f t="shared" si="227"/>
        <v>2.4348329350227589</v>
      </c>
    </row>
    <row r="142" spans="2:10" x14ac:dyDescent="0.35">
      <c r="B142" s="1">
        <v>40360</v>
      </c>
      <c r="C142" s="2">
        <v>60.632941560050938</v>
      </c>
      <c r="D142" s="2">
        <v>57.13265080775966</v>
      </c>
      <c r="E142" s="2">
        <f t="shared" ref="E142:F142" si="228">+C142/C130*100-100</f>
        <v>-1.760704483508917</v>
      </c>
      <c r="F142" s="2">
        <f t="shared" si="228"/>
        <v>6.7588195160320055</v>
      </c>
      <c r="H142" s="1">
        <f t="shared" si="154"/>
        <v>40360</v>
      </c>
      <c r="I142" s="4">
        <f t="shared" ref="I142:J142" si="229">+STDEV(E119:E142)</f>
        <v>5.0889333115279314</v>
      </c>
      <c r="J142" s="4">
        <f t="shared" si="229"/>
        <v>2.4065035313898768</v>
      </c>
    </row>
    <row r="143" spans="2:10" x14ac:dyDescent="0.35">
      <c r="B143" s="1">
        <v>40391</v>
      </c>
      <c r="C143" s="2">
        <v>60.869966528673601</v>
      </c>
      <c r="D143" s="2">
        <v>56.501639990253025</v>
      </c>
      <c r="E143" s="2">
        <f t="shared" ref="E143:F143" si="230">+C143/C131*100-100</f>
        <v>-1.5590953308727933</v>
      </c>
      <c r="F143" s="2">
        <f t="shared" si="230"/>
        <v>5.7398115585880731</v>
      </c>
      <c r="H143" s="1">
        <f t="shared" si="154"/>
        <v>40391</v>
      </c>
      <c r="I143" s="4">
        <f t="shared" ref="I143:J143" si="231">+STDEV(E120:E143)</f>
        <v>4.9455197099464812</v>
      </c>
      <c r="J143" s="4">
        <f t="shared" si="231"/>
        <v>2.3518498401878056</v>
      </c>
    </row>
    <row r="144" spans="2:10" x14ac:dyDescent="0.35">
      <c r="B144" s="1">
        <v>40422</v>
      </c>
      <c r="C144" s="2">
        <v>61.245996904876307</v>
      </c>
      <c r="D144" s="2">
        <v>56.780526434741027</v>
      </c>
      <c r="E144" s="2">
        <f t="shared" ref="E144:F144" si="232">+C144/C132*100-100</f>
        <v>-1.3641892623911218</v>
      </c>
      <c r="F144" s="2">
        <f t="shared" si="232"/>
        <v>6.0962647520120754</v>
      </c>
      <c r="H144" s="1">
        <f t="shared" si="154"/>
        <v>40422</v>
      </c>
      <c r="I144" s="4">
        <f t="shared" ref="I144:J144" si="233">+STDEV(E121:E144)</f>
        <v>4.7945832256549608</v>
      </c>
      <c r="J144" s="4">
        <f t="shared" si="233"/>
        <v>2.3054332010579879</v>
      </c>
    </row>
    <row r="145" spans="2:10" x14ac:dyDescent="0.35">
      <c r="B145" s="1">
        <v>40452</v>
      </c>
      <c r="C145" s="2">
        <v>61.245810188032131</v>
      </c>
      <c r="D145" s="2">
        <v>56.799057238105469</v>
      </c>
      <c r="E145" s="2">
        <f t="shared" ref="E145:F145" si="234">+C145/C133*100-100</f>
        <v>-1.5231092120073129</v>
      </c>
      <c r="F145" s="2">
        <f t="shared" si="234"/>
        <v>6.1166919131842405</v>
      </c>
      <c r="H145" s="1">
        <f t="shared" si="154"/>
        <v>40452</v>
      </c>
      <c r="I145" s="4">
        <f t="shared" ref="I145:J145" si="235">+STDEV(E122:E145)</f>
        <v>4.5581325240341375</v>
      </c>
      <c r="J145" s="4">
        <f t="shared" si="235"/>
        <v>2.2190066645589313</v>
      </c>
    </row>
    <row r="146" spans="2:10" x14ac:dyDescent="0.35">
      <c r="B146" s="1">
        <v>40483</v>
      </c>
      <c r="C146" s="2">
        <v>61.04821870552022</v>
      </c>
      <c r="D146" s="2">
        <v>56.842693456697532</v>
      </c>
      <c r="E146" s="2">
        <f t="shared" ref="E146:F146" si="236">+C146/C134*100-100</f>
        <v>-1.2091942357062493</v>
      </c>
      <c r="F146" s="2">
        <f t="shared" si="236"/>
        <v>6.1627717408709941</v>
      </c>
      <c r="H146" s="1">
        <f t="shared" si="154"/>
        <v>40483</v>
      </c>
      <c r="I146" s="4">
        <f t="shared" ref="I146:J146" si="237">+STDEV(E123:E146)</f>
        <v>4.2159060960703467</v>
      </c>
      <c r="J146" s="4">
        <f t="shared" si="237"/>
        <v>2.0872684229230156</v>
      </c>
    </row>
    <row r="147" spans="2:10" x14ac:dyDescent="0.35">
      <c r="B147" s="1">
        <v>40513</v>
      </c>
      <c r="C147" s="2">
        <v>60.785790407336826</v>
      </c>
      <c r="D147" s="2">
        <v>57.318332134861919</v>
      </c>
      <c r="E147" s="2">
        <f t="shared" ref="E147:F147" si="238">+C147/C135*100-100</f>
        <v>-0.86127592052061175</v>
      </c>
      <c r="F147" s="2">
        <f t="shared" si="238"/>
        <v>6.5211286395703212</v>
      </c>
      <c r="H147" s="1">
        <f t="shared" si="154"/>
        <v>40513</v>
      </c>
      <c r="I147" s="4">
        <f t="shared" ref="I147:J147" si="239">+STDEV(E124:E147)</f>
        <v>3.7579037162314464</v>
      </c>
      <c r="J147" s="4">
        <f t="shared" si="239"/>
        <v>2.0120884319006969</v>
      </c>
    </row>
    <row r="148" spans="2:10" x14ac:dyDescent="0.35">
      <c r="B148" s="1">
        <v>40544</v>
      </c>
      <c r="C148" s="2">
        <v>60.480598359343773</v>
      </c>
      <c r="D148" s="2">
        <v>57.603544107556417</v>
      </c>
      <c r="E148" s="2">
        <f t="shared" ref="E148:F148" si="240">+C148/C136*100-100</f>
        <v>-0.5821802325320391</v>
      </c>
      <c r="F148" s="2">
        <f t="shared" si="240"/>
        <v>4.7548200247169632</v>
      </c>
      <c r="H148" s="1">
        <f t="shared" si="154"/>
        <v>40544</v>
      </c>
      <c r="I148" s="4">
        <f t="shared" ref="I148:J148" si="241">+STDEV(E125:E148)</f>
        <v>3.2547690861928529</v>
      </c>
      <c r="J148" s="4">
        <f t="shared" si="241"/>
        <v>1.8775623387282323</v>
      </c>
    </row>
    <row r="149" spans="2:10" x14ac:dyDescent="0.35">
      <c r="B149" s="1">
        <v>40575</v>
      </c>
      <c r="C149" s="2">
        <v>60.601154291206257</v>
      </c>
      <c r="D149" s="2">
        <v>57.789346207325039</v>
      </c>
      <c r="E149" s="2">
        <f t="shared" ref="E149:F149" si="242">+C149/C137*100-100</f>
        <v>-0.25188063938622918</v>
      </c>
      <c r="F149" s="2">
        <f t="shared" si="242"/>
        <v>4.6357874654890452</v>
      </c>
      <c r="H149" s="1">
        <f t="shared" si="154"/>
        <v>40575</v>
      </c>
      <c r="I149" s="4">
        <f t="shared" ref="I149:J149" si="243">+STDEV(E126:E149)</f>
        <v>2.727812049810058</v>
      </c>
      <c r="J149" s="4">
        <f t="shared" si="243"/>
        <v>1.8249162820520102</v>
      </c>
    </row>
    <row r="150" spans="2:10" x14ac:dyDescent="0.35">
      <c r="B150" s="1">
        <v>40603</v>
      </c>
      <c r="C150" s="2">
        <v>60.859087333328482</v>
      </c>
      <c r="D150" s="2">
        <v>58.203960038537232</v>
      </c>
      <c r="E150" s="2">
        <f t="shared" ref="E150:F150" si="244">+C150/C138*100-100</f>
        <v>-6.7297030072495545E-2</v>
      </c>
      <c r="F150" s="2">
        <f t="shared" si="244"/>
        <v>5.4995138034436621</v>
      </c>
      <c r="H150" s="1">
        <f t="shared" si="154"/>
        <v>40603</v>
      </c>
      <c r="I150" s="4">
        <f t="shared" ref="I150:J150" si="245">+STDEV(E127:E150)</f>
        <v>2.2105609137724627</v>
      </c>
      <c r="J150" s="4">
        <f t="shared" si="245"/>
        <v>1.7895160942008677</v>
      </c>
    </row>
    <row r="151" spans="2:10" x14ac:dyDescent="0.35">
      <c r="B151" s="1">
        <v>40634</v>
      </c>
      <c r="C151" s="2">
        <v>60.926065476410137</v>
      </c>
      <c r="D151" s="2">
        <v>58.301186450983757</v>
      </c>
      <c r="E151" s="2">
        <f t="shared" ref="E151:F151" si="246">+C151/C139*100-100</f>
        <v>0.20463786296353703</v>
      </c>
      <c r="F151" s="2">
        <f t="shared" si="246"/>
        <v>5.1546233140488624</v>
      </c>
      <c r="H151" s="1">
        <f t="shared" si="154"/>
        <v>40634</v>
      </c>
      <c r="I151" s="4">
        <f t="shared" ref="I151:J151" si="247">+STDEV(E128:E151)</f>
        <v>1.807709454491494</v>
      </c>
      <c r="J151" s="4">
        <f t="shared" si="247"/>
        <v>1.721809462308119</v>
      </c>
    </row>
    <row r="152" spans="2:10" x14ac:dyDescent="0.35">
      <c r="B152" s="1">
        <v>40664</v>
      </c>
      <c r="C152" s="2">
        <v>61.174774800131928</v>
      </c>
      <c r="D152" s="2">
        <v>58.431288026272568</v>
      </c>
      <c r="E152" s="2">
        <f t="shared" ref="E152:F152" si="248">+C152/C140*100-100</f>
        <v>0.63126636471989173</v>
      </c>
      <c r="F152" s="2">
        <f t="shared" si="248"/>
        <v>4.8393306524234987</v>
      </c>
      <c r="H152" s="1">
        <f t="shared" si="154"/>
        <v>40664</v>
      </c>
      <c r="I152" s="4">
        <f t="shared" ref="I152:J152" si="249">+STDEV(E129:E152)</f>
        <v>1.5635791481428076</v>
      </c>
      <c r="J152" s="4">
        <f t="shared" si="249"/>
        <v>1.7030665958054398</v>
      </c>
    </row>
    <row r="153" spans="2:10" x14ac:dyDescent="0.35">
      <c r="B153" s="1">
        <v>40695</v>
      </c>
      <c r="C153" s="2">
        <v>61.072196621232848</v>
      </c>
      <c r="D153" s="2">
        <v>58.654982191273206</v>
      </c>
      <c r="E153" s="2">
        <f t="shared" ref="E153:F153" si="250">+C153/C141*100-100</f>
        <v>0.43474649492263495</v>
      </c>
      <c r="F153" s="2">
        <f t="shared" si="250"/>
        <v>4.6303094407726775</v>
      </c>
      <c r="H153" s="1">
        <f t="shared" si="154"/>
        <v>40695</v>
      </c>
      <c r="I153" s="4">
        <f t="shared" ref="I153:J153" si="251">+STDEV(E130:E153)</f>
        <v>1.4078459382556119</v>
      </c>
      <c r="J153" s="4">
        <f t="shared" si="251"/>
        <v>1.7041018072018621</v>
      </c>
    </row>
    <row r="154" spans="2:10" x14ac:dyDescent="0.35">
      <c r="B154" s="1">
        <v>40725</v>
      </c>
      <c r="C154" s="2">
        <v>61.024900693060872</v>
      </c>
      <c r="D154" s="2">
        <v>58.850492599159558</v>
      </c>
      <c r="E154" s="2">
        <f t="shared" ref="E154:F154" si="252">+C154/C142*100-100</f>
        <v>0.64644584762845625</v>
      </c>
      <c r="F154" s="2">
        <f t="shared" si="252"/>
        <v>3.0067601749831425</v>
      </c>
      <c r="H154" s="1">
        <f t="shared" si="154"/>
        <v>40725</v>
      </c>
      <c r="I154" s="4">
        <f t="shared" ref="I154:J154" si="253">+STDEV(E131:E154)</f>
        <v>1.4220285382245537</v>
      </c>
      <c r="J154" s="4">
        <f t="shared" si="253"/>
        <v>1.7195940611562452</v>
      </c>
    </row>
    <row r="155" spans="2:10" x14ac:dyDescent="0.35">
      <c r="B155" s="1">
        <v>40756</v>
      </c>
      <c r="C155" s="2">
        <v>61.117639130306458</v>
      </c>
      <c r="D155" s="2">
        <v>59.001037339099916</v>
      </c>
      <c r="E155" s="2">
        <f t="shared" ref="E155:F155" si="254">+C155/C143*100-100</f>
        <v>0.40688802008159541</v>
      </c>
      <c r="F155" s="2">
        <f t="shared" si="254"/>
        <v>4.4235837212478515</v>
      </c>
      <c r="H155" s="1">
        <f t="shared" si="154"/>
        <v>40756</v>
      </c>
      <c r="I155" s="4">
        <f t="shared" ref="I155:J155" si="255">+STDEV(E132:E155)</f>
        <v>1.4496910423521272</v>
      </c>
      <c r="J155" s="4">
        <f t="shared" si="255"/>
        <v>1.700278146794985</v>
      </c>
    </row>
    <row r="156" spans="2:10" x14ac:dyDescent="0.35">
      <c r="B156" s="1">
        <v>40787</v>
      </c>
      <c r="C156" s="2">
        <v>61.546250354018177</v>
      </c>
      <c r="D156" s="2">
        <v>59.219016070063709</v>
      </c>
      <c r="E156" s="2">
        <f t="shared" ref="E156:F156" si="256">+C156/C144*100-100</f>
        <v>0.49024175344587206</v>
      </c>
      <c r="F156" s="2">
        <f t="shared" si="256"/>
        <v>4.2945879308203985</v>
      </c>
      <c r="H156" s="1">
        <f t="shared" si="154"/>
        <v>40787</v>
      </c>
      <c r="I156" s="4">
        <f t="shared" ref="I156:J156" si="257">+STDEV(E133:E156)</f>
        <v>1.4952942545646917</v>
      </c>
      <c r="J156" s="4">
        <f t="shared" si="257"/>
        <v>1.6506515602411576</v>
      </c>
    </row>
    <row r="157" spans="2:10" x14ac:dyDescent="0.35">
      <c r="B157" s="1">
        <v>40817</v>
      </c>
      <c r="C157" s="2">
        <v>61.865672207521847</v>
      </c>
      <c r="D157" s="2">
        <v>59.417588061742528</v>
      </c>
      <c r="E157" s="2">
        <f t="shared" ref="E157:F157" si="258">+C157/C145*100-100</f>
        <v>1.0120888556893277</v>
      </c>
      <c r="F157" s="2">
        <f t="shared" si="258"/>
        <v>4.6101659974037972</v>
      </c>
      <c r="H157" s="1">
        <f t="shared" si="154"/>
        <v>40817</v>
      </c>
      <c r="I157" s="4">
        <f t="shared" ref="I157:J157" si="259">+STDEV(E134:E157)</f>
        <v>1.57113974205632</v>
      </c>
      <c r="J157" s="4">
        <f t="shared" si="259"/>
        <v>1.5512027728373619</v>
      </c>
    </row>
    <row r="158" spans="2:10" x14ac:dyDescent="0.35">
      <c r="B158" s="1">
        <v>40848</v>
      </c>
      <c r="C158" s="2">
        <v>62.148901215240201</v>
      </c>
      <c r="D158" s="2">
        <v>59.592135798556519</v>
      </c>
      <c r="E158" s="2">
        <f t="shared" ref="E158:F158" si="260">+C158/C146*100-100</f>
        <v>1.8029723603064838</v>
      </c>
      <c r="F158" s="2">
        <f t="shared" si="260"/>
        <v>4.836931845873039</v>
      </c>
      <c r="H158" s="1">
        <f t="shared" si="154"/>
        <v>40848</v>
      </c>
      <c r="I158" s="4">
        <f t="shared" ref="I158:J158" si="261">+STDEV(E135:E158)</f>
        <v>1.6406147095296748</v>
      </c>
      <c r="J158" s="4">
        <f t="shared" si="261"/>
        <v>1.3311895545365247</v>
      </c>
    </row>
    <row r="159" spans="2:10" x14ac:dyDescent="0.35">
      <c r="B159" s="1">
        <v>40878</v>
      </c>
      <c r="C159" s="2">
        <v>62.286488480989568</v>
      </c>
      <c r="D159" s="2">
        <v>60.305639090429658</v>
      </c>
      <c r="E159" s="2">
        <f t="shared" ref="E159:F159" si="262">+C159/C147*100-100</f>
        <v>2.4688304019677645</v>
      </c>
      <c r="F159" s="2">
        <f t="shared" si="262"/>
        <v>5.2117827653097635</v>
      </c>
      <c r="H159" s="1">
        <f t="shared" si="154"/>
        <v>40878</v>
      </c>
      <c r="I159" s="4">
        <f t="shared" ref="I159:J159" si="263">+STDEV(E136:E159)</f>
        <v>1.6965328951959331</v>
      </c>
      <c r="J159" s="4">
        <f t="shared" si="263"/>
        <v>1.0646532524519046</v>
      </c>
    </row>
    <row r="160" spans="2:10" x14ac:dyDescent="0.35">
      <c r="B160" s="1">
        <v>40909</v>
      </c>
      <c r="C160" s="2">
        <v>62.339971446507114</v>
      </c>
      <c r="D160" s="2">
        <v>60.468491980346187</v>
      </c>
      <c r="E160" s="2">
        <f t="shared" ref="E160:F160" si="264">+C160/C148*100-100</f>
        <v>3.0743298472609979</v>
      </c>
      <c r="F160" s="2">
        <f t="shared" si="264"/>
        <v>4.9735618132113331</v>
      </c>
      <c r="H160" s="1">
        <f t="shared" si="154"/>
        <v>40909</v>
      </c>
      <c r="I160" s="4">
        <f t="shared" ref="I160:J160" si="265">+STDEV(E137:E160)</f>
        <v>1.7700230433977604</v>
      </c>
      <c r="J160" s="4">
        <f t="shared" si="265"/>
        <v>0.95405585904335244</v>
      </c>
    </row>
    <row r="161" spans="2:10" x14ac:dyDescent="0.35">
      <c r="B161" s="1">
        <v>40940</v>
      </c>
      <c r="C161" s="2">
        <v>62.615594735370912</v>
      </c>
      <c r="D161" s="2">
        <v>60.851392566622422</v>
      </c>
      <c r="E161" s="2">
        <f t="shared" ref="E161:F161" si="266">+C161/C149*100-100</f>
        <v>3.324095832374212</v>
      </c>
      <c r="F161" s="2">
        <f t="shared" si="266"/>
        <v>5.2986347142810502</v>
      </c>
      <c r="H161" s="1">
        <f t="shared" si="154"/>
        <v>40940</v>
      </c>
      <c r="I161" s="4">
        <f t="shared" ref="I161:J161" si="267">+STDEV(E138:E161)</f>
        <v>1.8181430656628224</v>
      </c>
      <c r="J161" s="4">
        <f t="shared" si="267"/>
        <v>0.9495189673057699</v>
      </c>
    </row>
    <row r="162" spans="2:10" x14ac:dyDescent="0.35">
      <c r="B162" s="1">
        <v>40969</v>
      </c>
      <c r="C162" s="2">
        <v>62.859857219888298</v>
      </c>
      <c r="D162" s="2">
        <v>60.890420416537758</v>
      </c>
      <c r="E162" s="2">
        <f t="shared" ref="E162:F162" si="268">+C162/C150*100-100</f>
        <v>3.2875450063874325</v>
      </c>
      <c r="F162" s="2">
        <f t="shared" si="268"/>
        <v>4.6155972484033754</v>
      </c>
      <c r="H162" s="1">
        <f t="shared" si="154"/>
        <v>40969</v>
      </c>
      <c r="I162" s="4">
        <f t="shared" ref="I162:J162" si="269">+STDEV(E139:E162)</f>
        <v>1.8108471895782914</v>
      </c>
      <c r="J162" s="4">
        <f t="shared" si="269"/>
        <v>0.89864386217939907</v>
      </c>
    </row>
    <row r="163" spans="2:10" x14ac:dyDescent="0.35">
      <c r="B163" s="1">
        <v>41000</v>
      </c>
      <c r="C163" s="2">
        <v>62.639065806537637</v>
      </c>
      <c r="D163" s="2">
        <v>61.184915339549704</v>
      </c>
      <c r="E163" s="2">
        <f t="shared" ref="E163:F163" si="270">+C163/C151*100-100</f>
        <v>2.811605044134609</v>
      </c>
      <c r="F163" s="2">
        <f t="shared" si="270"/>
        <v>4.9462610696446347</v>
      </c>
      <c r="H163" s="1">
        <f t="shared" si="154"/>
        <v>41000</v>
      </c>
      <c r="I163" s="4">
        <f t="shared" ref="I163:J163" si="271">+STDEV(E140:E163)</f>
        <v>1.7844411561357756</v>
      </c>
      <c r="J163" s="4">
        <f t="shared" si="271"/>
        <v>0.8349687611935106</v>
      </c>
    </row>
    <row r="164" spans="2:10" x14ac:dyDescent="0.35">
      <c r="B164" s="1">
        <v>41030</v>
      </c>
      <c r="C164" s="2">
        <v>62.429618883776463</v>
      </c>
      <c r="D164" s="2">
        <v>61.256710259918499</v>
      </c>
      <c r="E164" s="2">
        <f t="shared" ref="E164:F164" si="272">+C164/C152*100-100</f>
        <v>2.051244304117688</v>
      </c>
      <c r="F164" s="2">
        <f t="shared" si="272"/>
        <v>4.8354611528938563</v>
      </c>
      <c r="H164" s="1">
        <f t="shared" si="154"/>
        <v>41030</v>
      </c>
      <c r="I164" s="4">
        <f t="shared" ref="I164:J164" si="273">+STDEV(E141:E164)</f>
        <v>1.7183942096380318</v>
      </c>
      <c r="J164" s="4">
        <f t="shared" si="273"/>
        <v>0.81651057949538253</v>
      </c>
    </row>
    <row r="165" spans="2:10" x14ac:dyDescent="0.35">
      <c r="B165" s="1">
        <v>41061</v>
      </c>
      <c r="C165" s="2">
        <v>62.206091818390071</v>
      </c>
      <c r="D165" s="2">
        <v>61.509082532752345</v>
      </c>
      <c r="E165" s="2">
        <f t="shared" ref="E165:F165" si="274">+C165/C153*100-100</f>
        <v>1.8566471486028036</v>
      </c>
      <c r="F165" s="2">
        <f t="shared" si="274"/>
        <v>4.8659128941032748</v>
      </c>
      <c r="H165" s="1">
        <f t="shared" si="154"/>
        <v>41061</v>
      </c>
      <c r="I165" s="4">
        <f t="shared" ref="I165:J165" si="275">+STDEV(E142:E165)</f>
        <v>1.6316119924532262</v>
      </c>
      <c r="J165" s="4">
        <f t="shared" si="275"/>
        <v>0.81727223440245444</v>
      </c>
    </row>
    <row r="166" spans="2:10" x14ac:dyDescent="0.35">
      <c r="B166" s="1">
        <v>41091</v>
      </c>
      <c r="C166" s="2">
        <v>62.216049504075777</v>
      </c>
      <c r="D166" s="2">
        <v>61.816065626360931</v>
      </c>
      <c r="E166" s="2">
        <f t="shared" ref="E166:F166" si="276">+C166/C154*100-100</f>
        <v>1.9519061849949821</v>
      </c>
      <c r="F166" s="2">
        <f t="shared" si="276"/>
        <v>5.0391643233989214</v>
      </c>
      <c r="H166" s="1">
        <f t="shared" si="154"/>
        <v>41091</v>
      </c>
      <c r="I166" s="4">
        <f t="shared" ref="I166:J166" si="277">+STDEV(E143:E166)</f>
        <v>1.5690479695783885</v>
      </c>
      <c r="J166" s="4">
        <f t="shared" si="277"/>
        <v>0.73876440301377699</v>
      </c>
    </row>
    <row r="167" spans="2:10" x14ac:dyDescent="0.35">
      <c r="B167" s="1">
        <v>41122</v>
      </c>
      <c r="C167" s="2">
        <v>62.428331851757321</v>
      </c>
      <c r="D167" s="2">
        <v>61.486789271197303</v>
      </c>
      <c r="E167" s="2">
        <f t="shared" ref="E167:F167" si="278">+C167/C155*100-100</f>
        <v>2.1445408234051655</v>
      </c>
      <c r="F167" s="2">
        <f t="shared" si="278"/>
        <v>4.2130647937779173</v>
      </c>
      <c r="H167" s="1">
        <f t="shared" si="154"/>
        <v>41122</v>
      </c>
      <c r="I167" s="4">
        <f t="shared" ref="I167:J167" si="279">+STDEV(E144:E167)</f>
        <v>1.5086001378644944</v>
      </c>
      <c r="J167" s="4">
        <f t="shared" si="279"/>
        <v>0.74216936292742008</v>
      </c>
    </row>
    <row r="168" spans="2:10" x14ac:dyDescent="0.35">
      <c r="B168" s="1">
        <v>41153</v>
      </c>
      <c r="C168" s="2">
        <v>63.161911886406855</v>
      </c>
      <c r="D168" s="2">
        <v>61.802368809323447</v>
      </c>
      <c r="E168" s="2">
        <f t="shared" ref="E168:F168" si="280">+C168/C156*100-100</f>
        <v>2.6251177335666824</v>
      </c>
      <c r="F168" s="2">
        <f t="shared" si="280"/>
        <v>4.3623702497915531</v>
      </c>
      <c r="H168" s="1">
        <f t="shared" si="154"/>
        <v>41153</v>
      </c>
      <c r="I168" s="4">
        <f t="shared" ref="I168:J168" si="281">+STDEV(E145:E168)</f>
        <v>1.4618659383408539</v>
      </c>
      <c r="J168" s="4">
        <f t="shared" si="281"/>
        <v>0.71286220301724501</v>
      </c>
    </row>
    <row r="169" spans="2:10" x14ac:dyDescent="0.35">
      <c r="B169" s="1">
        <v>41183</v>
      </c>
      <c r="C169" s="2">
        <v>63.634382061799265</v>
      </c>
      <c r="D169" s="2">
        <v>61.934226437384112</v>
      </c>
      <c r="E169" s="2">
        <f t="shared" ref="E169:F169" si="282">+C169/C157*100-100</f>
        <v>2.8589519699139032</v>
      </c>
      <c r="F169" s="2">
        <f t="shared" si="282"/>
        <v>4.2355108272427202</v>
      </c>
      <c r="H169" s="1">
        <f t="shared" ref="H169:H232" si="283">+B169</f>
        <v>41183</v>
      </c>
      <c r="I169" s="4">
        <f t="shared" ref="I169:J169" si="284">+STDEV(E146:E169)</f>
        <v>1.3901003992612382</v>
      </c>
      <c r="J169" s="4">
        <f t="shared" si="284"/>
        <v>0.6769730836097112</v>
      </c>
    </row>
    <row r="170" spans="2:10" x14ac:dyDescent="0.35">
      <c r="B170" s="1">
        <v>41214</v>
      </c>
      <c r="C170" s="2">
        <v>63.354146403116516</v>
      </c>
      <c r="D170" s="2">
        <v>62.052055229438579</v>
      </c>
      <c r="E170" s="2">
        <f t="shared" ref="E170:F170" si="285">+C170/C158*100-100</f>
        <v>1.9392863981652511</v>
      </c>
      <c r="F170" s="2">
        <f t="shared" si="285"/>
        <v>4.1279262740263221</v>
      </c>
      <c r="H170" s="1">
        <f t="shared" si="283"/>
        <v>41214</v>
      </c>
      <c r="I170" s="4">
        <f t="shared" ref="I170:J170" si="286">+STDEV(E147:E170)</f>
        <v>1.2881960660417853</v>
      </c>
      <c r="J170" s="4">
        <f t="shared" si="286"/>
        <v>0.62876375303676102</v>
      </c>
    </row>
    <row r="171" spans="2:10" x14ac:dyDescent="0.35">
      <c r="B171" s="1">
        <v>41244</v>
      </c>
      <c r="C171" s="2">
        <v>62.899879444064169</v>
      </c>
      <c r="D171" s="2">
        <v>62.527119204922528</v>
      </c>
      <c r="E171" s="2">
        <f t="shared" ref="E171:F171" si="287">+C171/C159*100-100</f>
        <v>0.98478976425491282</v>
      </c>
      <c r="F171" s="2">
        <f t="shared" si="287"/>
        <v>3.6837021346572669</v>
      </c>
      <c r="H171" s="1">
        <f t="shared" si="283"/>
        <v>41244</v>
      </c>
      <c r="I171" s="4">
        <f t="shared" ref="I171:J171" si="288">+STDEV(E148:E171)</f>
        <v>1.1975103196649146</v>
      </c>
      <c r="J171" s="4">
        <f t="shared" si="288"/>
        <v>0.54140130689744603</v>
      </c>
    </row>
    <row r="172" spans="2:10" x14ac:dyDescent="0.35">
      <c r="B172" s="1">
        <v>41275</v>
      </c>
      <c r="C172" s="2">
        <v>62.945023713840598</v>
      </c>
      <c r="D172" s="2">
        <v>62.484493473703225</v>
      </c>
      <c r="E172" s="2">
        <f t="shared" ref="E172:F172" si="289">+C172/C160*100-100</f>
        <v>0.97056872708493813</v>
      </c>
      <c r="F172" s="2">
        <f t="shared" si="289"/>
        <v>3.333970184029539</v>
      </c>
      <c r="H172" s="1">
        <f t="shared" si="283"/>
        <v>41275</v>
      </c>
      <c r="I172" s="4">
        <f t="shared" ref="I172:J172" si="290">+STDEV(E149:E172)</f>
        <v>1.1192632192053822</v>
      </c>
      <c r="J172" s="4">
        <f t="shared" si="290"/>
        <v>0.60140172068237474</v>
      </c>
    </row>
    <row r="173" spans="2:10" x14ac:dyDescent="0.35">
      <c r="B173" s="1">
        <v>41306</v>
      </c>
      <c r="C173" s="2">
        <v>62.711310758300193</v>
      </c>
      <c r="D173" s="2">
        <v>62.660607217233959</v>
      </c>
      <c r="E173" s="2">
        <f t="shared" ref="E173:F173" si="291">+C173/C161*100-100</f>
        <v>0.15286291431679899</v>
      </c>
      <c r="F173" s="2">
        <f t="shared" si="291"/>
        <v>2.9731688533351814</v>
      </c>
      <c r="H173" s="1">
        <f t="shared" si="283"/>
        <v>41306</v>
      </c>
      <c r="I173" s="4">
        <f t="shared" ref="I173:J173" si="292">+STDEV(E150:E173)</f>
        <v>1.093382175492255</v>
      </c>
      <c r="J173" s="4">
        <f t="shared" si="292"/>
        <v>0.68360728696324091</v>
      </c>
    </row>
    <row r="174" spans="2:10" x14ac:dyDescent="0.35">
      <c r="B174" s="1">
        <v>41334</v>
      </c>
      <c r="C174" s="2">
        <v>62.910090888877036</v>
      </c>
      <c r="D174" s="2">
        <v>62.918731673949473</v>
      </c>
      <c r="E174" s="2">
        <f t="shared" ref="E174:F174" si="293">+C174/C162*100-100</f>
        <v>7.9913749744960683E-2</v>
      </c>
      <c r="F174" s="2">
        <f t="shared" si="293"/>
        <v>3.3310843373004957</v>
      </c>
      <c r="H174" s="1">
        <f t="shared" si="283"/>
        <v>41334</v>
      </c>
      <c r="I174" s="4">
        <f t="shared" ref="I174:J174" si="294">+STDEV(E151:E174)</f>
        <v>1.0840773137072988</v>
      </c>
      <c r="J174" s="4">
        <f t="shared" si="294"/>
        <v>0.68910466837941753</v>
      </c>
    </row>
    <row r="175" spans="2:10" x14ac:dyDescent="0.35">
      <c r="B175" s="1">
        <v>41365</v>
      </c>
      <c r="C175" s="2">
        <v>62.874323028515654</v>
      </c>
      <c r="D175" s="2">
        <v>62.883815088159615</v>
      </c>
      <c r="E175" s="2">
        <f t="shared" ref="E175:F175" si="295">+C175/C163*100-100</f>
        <v>0.37557587896444034</v>
      </c>
      <c r="F175" s="2">
        <f t="shared" si="295"/>
        <v>2.7766643774560293</v>
      </c>
      <c r="H175" s="1">
        <f t="shared" si="283"/>
        <v>41365</v>
      </c>
      <c r="I175" s="4">
        <f t="shared" ref="I175:J175" si="296">+STDEV(E152:E175)</f>
        <v>1.0750892696777647</v>
      </c>
      <c r="J175" s="4">
        <f t="shared" si="296"/>
        <v>0.74601249941134917</v>
      </c>
    </row>
    <row r="176" spans="2:10" x14ac:dyDescent="0.35">
      <c r="B176" s="1">
        <v>41395</v>
      </c>
      <c r="C176" s="2">
        <v>62.895902797536827</v>
      </c>
      <c r="D176" s="2">
        <v>63.081259126322919</v>
      </c>
      <c r="E176" s="2">
        <f t="shared" ref="E176:F176" si="297">+C176/C164*100-100</f>
        <v>0.74689533925945284</v>
      </c>
      <c r="F176" s="2">
        <f t="shared" si="297"/>
        <v>2.9785289785603482</v>
      </c>
      <c r="H176" s="1">
        <f t="shared" si="283"/>
        <v>41395</v>
      </c>
      <c r="I176" s="4">
        <f t="shared" ref="I176:J176" si="298">+STDEV(E153:E176)</f>
        <v>1.0708132664386261</v>
      </c>
      <c r="J176" s="4">
        <f t="shared" si="298"/>
        <v>0.78443006721083886</v>
      </c>
    </row>
    <row r="177" spans="2:10" x14ac:dyDescent="0.35">
      <c r="B177" s="1">
        <v>41426</v>
      </c>
      <c r="C177" s="2">
        <v>63.019436960324782</v>
      </c>
      <c r="D177" s="2">
        <v>63.261635734994549</v>
      </c>
      <c r="E177" s="2">
        <f t="shared" ref="E177:F177" si="299">+C177/C165*100-100</f>
        <v>1.30750078996968</v>
      </c>
      <c r="F177" s="2">
        <f t="shared" si="299"/>
        <v>2.8492592151882548</v>
      </c>
      <c r="H177" s="1">
        <f t="shared" si="283"/>
        <v>41426</v>
      </c>
      <c r="I177" s="4">
        <f t="shared" ref="I177:J177" si="300">+STDEV(E154:E177)</f>
        <v>1.0438559927427444</v>
      </c>
      <c r="J177" s="4">
        <f t="shared" si="300"/>
        <v>0.82828264762553283</v>
      </c>
    </row>
    <row r="178" spans="2:10" x14ac:dyDescent="0.35">
      <c r="B178" s="1">
        <v>41456</v>
      </c>
      <c r="C178" s="2">
        <v>62.974256687479645</v>
      </c>
      <c r="D178" s="2">
        <v>63.570535744781218</v>
      </c>
      <c r="E178" s="2">
        <f t="shared" ref="E178:F178" si="301">+C178/C166*100-100</f>
        <v>1.2186681562836839</v>
      </c>
      <c r="F178" s="2">
        <f t="shared" si="301"/>
        <v>2.8382105859420932</v>
      </c>
      <c r="H178" s="1">
        <f t="shared" si="283"/>
        <v>41456</v>
      </c>
      <c r="I178" s="4">
        <f t="shared" ref="I178:J178" si="302">+STDEV(E155:E178)</f>
        <v>1.0265565687721334</v>
      </c>
      <c r="J178" s="4">
        <f t="shared" si="302"/>
        <v>0.8391235388198065</v>
      </c>
    </row>
    <row r="179" spans="2:10" x14ac:dyDescent="0.35">
      <c r="B179" s="1">
        <v>41487</v>
      </c>
      <c r="C179" s="2">
        <v>63.09681672137711</v>
      </c>
      <c r="D179" s="2">
        <v>63.482033141943006</v>
      </c>
      <c r="E179" s="2">
        <f t="shared" ref="E179:F179" si="303">+C179/C167*100-100</f>
        <v>1.0708036716521292</v>
      </c>
      <c r="F179" s="2">
        <f t="shared" si="303"/>
        <v>3.2449960298713449</v>
      </c>
      <c r="H179" s="1">
        <f t="shared" si="283"/>
        <v>41487</v>
      </c>
      <c r="I179" s="4">
        <f t="shared" ref="I179:J179" si="304">+STDEV(E156:E179)</f>
        <v>0.999796007616371</v>
      </c>
      <c r="J179" s="4">
        <f t="shared" si="304"/>
        <v>0.85685648355095057</v>
      </c>
    </row>
    <row r="180" spans="2:10" x14ac:dyDescent="0.35">
      <c r="B180" s="1">
        <v>41518</v>
      </c>
      <c r="C180" s="2">
        <v>63.516594578996127</v>
      </c>
      <c r="D180" s="2">
        <v>63.885684931637712</v>
      </c>
      <c r="E180" s="2">
        <f t="shared" ref="E180:F180" si="305">+C180/C168*100-100</f>
        <v>0.56154521292380366</v>
      </c>
      <c r="F180" s="2">
        <f t="shared" si="305"/>
        <v>3.3709324779149625</v>
      </c>
      <c r="H180" s="1">
        <f t="shared" si="283"/>
        <v>41518</v>
      </c>
      <c r="I180" s="4">
        <f t="shared" ref="I180:J180" si="306">+STDEV(E157:E180)</f>
        <v>0.99616911114426665</v>
      </c>
      <c r="J180" s="4">
        <f t="shared" si="306"/>
        <v>0.86854919054970803</v>
      </c>
    </row>
    <row r="181" spans="2:10" x14ac:dyDescent="0.35">
      <c r="B181" s="1">
        <v>41548</v>
      </c>
      <c r="C181" s="2">
        <v>64.0398156831222</v>
      </c>
      <c r="D181" s="2">
        <v>63.99809952564511</v>
      </c>
      <c r="E181" s="2">
        <f t="shared" ref="E181:F181" si="307">+C181/C169*100-100</f>
        <v>0.6371298159683505</v>
      </c>
      <c r="F181" s="2">
        <f t="shared" si="307"/>
        <v>3.3323627450931212</v>
      </c>
      <c r="H181" s="1">
        <f t="shared" si="283"/>
        <v>41548</v>
      </c>
      <c r="I181" s="4">
        <f t="shared" ref="I181:J181" si="308">+STDEV(E158:E181)</f>
        <v>1.0101856631135953</v>
      </c>
      <c r="J181" s="4">
        <f t="shared" si="308"/>
        <v>0.87281269203503931</v>
      </c>
    </row>
    <row r="182" spans="2:10" x14ac:dyDescent="0.35">
      <c r="B182" s="1">
        <v>41579</v>
      </c>
      <c r="C182" s="2">
        <v>64.327702788613394</v>
      </c>
      <c r="D182" s="2">
        <v>64.262505419002409</v>
      </c>
      <c r="E182" s="2">
        <f t="shared" ref="E182:F182" si="309">+C182/C170*100-100</f>
        <v>1.5366892946552042</v>
      </c>
      <c r="F182" s="2">
        <f t="shared" si="309"/>
        <v>3.562251373287566</v>
      </c>
      <c r="H182" s="1">
        <f t="shared" si="283"/>
        <v>41579</v>
      </c>
      <c r="I182" s="4">
        <f t="shared" ref="I182:J182" si="310">+STDEV(E159:E182)</f>
        <v>1.010230667522636</v>
      </c>
      <c r="J182" s="4">
        <f t="shared" si="310"/>
        <v>0.85907260914770789</v>
      </c>
    </row>
    <row r="183" spans="2:10" x14ac:dyDescent="0.35">
      <c r="B183" s="1">
        <v>41609</v>
      </c>
      <c r="C183" s="2">
        <v>64.045672229755837</v>
      </c>
      <c r="D183" s="2">
        <v>64.936272479859809</v>
      </c>
      <c r="E183" s="2">
        <f t="shared" ref="E183:F183" si="311">+C183/C171*100-100</f>
        <v>1.8216136434897408</v>
      </c>
      <c r="F183" s="2">
        <f t="shared" si="311"/>
        <v>3.8529734066936214</v>
      </c>
      <c r="H183" s="1">
        <f t="shared" si="283"/>
        <v>41609</v>
      </c>
      <c r="I183" s="4">
        <f t="shared" ref="I183:J183" si="312">+STDEV(E160:E183)</f>
        <v>0.99647431024328048</v>
      </c>
      <c r="J183" s="4">
        <f t="shared" si="312"/>
        <v>0.81659975325856771</v>
      </c>
    </row>
    <row r="184" spans="2:10" x14ac:dyDescent="0.35">
      <c r="B184" s="1">
        <v>41640</v>
      </c>
      <c r="C184" s="2">
        <v>63.95397374845151</v>
      </c>
      <c r="D184" s="2">
        <v>65.203901712423516</v>
      </c>
      <c r="E184" s="2">
        <f t="shared" ref="E184:F184" si="313">+C184/C172*100-100</f>
        <v>1.6029067511321955</v>
      </c>
      <c r="F184" s="2">
        <f t="shared" si="313"/>
        <v>4.3521329653808607</v>
      </c>
      <c r="H184" s="1">
        <f t="shared" si="283"/>
        <v>41640</v>
      </c>
      <c r="I184" s="4">
        <f t="shared" ref="I184:J184" si="314">+STDEV(E161:E184)</f>
        <v>0.94858300346613345</v>
      </c>
      <c r="J184" s="4">
        <f t="shared" si="314"/>
        <v>0.79057381537435667</v>
      </c>
    </row>
    <row r="185" spans="2:10" x14ac:dyDescent="0.35">
      <c r="B185" s="1">
        <v>41671</v>
      </c>
      <c r="C185" s="2">
        <v>64.166027601714703</v>
      </c>
      <c r="D185" s="2">
        <v>65.455403593342183</v>
      </c>
      <c r="E185" s="2">
        <f t="shared" ref="E185:F185" si="315">+C185/C173*100-100</f>
        <v>2.31970409456315</v>
      </c>
      <c r="F185" s="2">
        <f t="shared" si="315"/>
        <v>4.4602127241109031</v>
      </c>
      <c r="H185" s="1">
        <f t="shared" si="283"/>
        <v>41671</v>
      </c>
      <c r="I185" s="4">
        <f t="shared" ref="I185:J185" si="316">+STDEV(E162:E185)</f>
        <v>0.88854419987793432</v>
      </c>
      <c r="J185" s="4">
        <f t="shared" si="316"/>
        <v>0.7420012817796231</v>
      </c>
    </row>
    <row r="186" spans="2:10" x14ac:dyDescent="0.35">
      <c r="B186" s="1">
        <v>41699</v>
      </c>
      <c r="C186" s="2">
        <v>64.623874673792471</v>
      </c>
      <c r="D186" s="2">
        <v>65.987184278476462</v>
      </c>
      <c r="E186" s="2">
        <f t="shared" ref="E186:F186" si="317">+C186/C174*100-100</f>
        <v>2.7241794769341965</v>
      </c>
      <c r="F186" s="2">
        <f t="shared" si="317"/>
        <v>4.8768506975442421</v>
      </c>
      <c r="H186" s="1">
        <f t="shared" si="283"/>
        <v>41699</v>
      </c>
      <c r="I186" s="4">
        <f t="shared" ref="I186:J186" si="318">+STDEV(E163:E186)</f>
        <v>0.84677733305482528</v>
      </c>
      <c r="J186" s="4">
        <f t="shared" si="318"/>
        <v>0.75565138284230704</v>
      </c>
    </row>
    <row r="187" spans="2:10" x14ac:dyDescent="0.35">
      <c r="B187" s="1">
        <v>41730</v>
      </c>
      <c r="C187" s="2">
        <v>65.089200684737847</v>
      </c>
      <c r="D187" s="2">
        <v>66.558061685821286</v>
      </c>
      <c r="E187" s="2">
        <f t="shared" ref="E187:F187" si="319">+C187/C175*100-100</f>
        <v>3.5227061692857831</v>
      </c>
      <c r="F187" s="2">
        <f t="shared" si="319"/>
        <v>5.842912985655488</v>
      </c>
      <c r="H187" s="1">
        <f t="shared" si="283"/>
        <v>41730</v>
      </c>
      <c r="I187" s="4">
        <f t="shared" ref="I187:J187" si="320">+STDEV(E164:E187)</f>
        <v>0.90459976487698623</v>
      </c>
      <c r="J187" s="4">
        <f t="shared" si="320"/>
        <v>0.83056844858736012</v>
      </c>
    </row>
    <row r="188" spans="2:10" x14ac:dyDescent="0.35">
      <c r="B188" s="1">
        <v>41760</v>
      </c>
      <c r="C188" s="2">
        <v>65.328956082148224</v>
      </c>
      <c r="D188" s="2">
        <v>66.632081278675074</v>
      </c>
      <c r="E188" s="2">
        <f t="shared" ref="E188:F188" si="321">+C188/C176*100-100</f>
        <v>3.8683812083013578</v>
      </c>
      <c r="F188" s="2">
        <f t="shared" si="321"/>
        <v>5.6289652450365395</v>
      </c>
      <c r="H188" s="1">
        <f t="shared" si="283"/>
        <v>41760</v>
      </c>
      <c r="I188" s="4">
        <f t="shared" ref="I188:J188" si="322">+STDEV(E165:E188)</f>
        <v>1.0178390350873765</v>
      </c>
      <c r="J188" s="4">
        <f t="shared" si="322"/>
        <v>0.88395421132959806</v>
      </c>
    </row>
    <row r="189" spans="2:10" x14ac:dyDescent="0.35">
      <c r="B189" s="1">
        <v>41791</v>
      </c>
      <c r="C189" s="2">
        <v>65.276449983110638</v>
      </c>
      <c r="D189" s="2">
        <v>66.769251648830718</v>
      </c>
      <c r="E189" s="2">
        <f t="shared" ref="E189:F189" si="323">+C189/C177*100-100</f>
        <v>3.5814553916227538</v>
      </c>
      <c r="F189" s="2">
        <f t="shared" si="323"/>
        <v>5.5446177973167039</v>
      </c>
      <c r="H189" s="1">
        <f t="shared" si="283"/>
        <v>41791</v>
      </c>
      <c r="I189" s="4">
        <f t="shared" ref="I189:J189" si="324">+STDEV(E166:E189)</f>
        <v>1.0933678281429142</v>
      </c>
      <c r="J189" s="4">
        <f t="shared" si="324"/>
        <v>0.92534505063394967</v>
      </c>
    </row>
    <row r="190" spans="2:10" x14ac:dyDescent="0.35">
      <c r="B190" s="1">
        <v>41821</v>
      </c>
      <c r="C190" s="2">
        <v>65.278153364903204</v>
      </c>
      <c r="D190" s="2">
        <v>66.979632128350758</v>
      </c>
      <c r="E190" s="2">
        <f t="shared" ref="E190:F190" si="325">+C190/C178*100-100</f>
        <v>3.6584737932787874</v>
      </c>
      <c r="F190" s="2">
        <f t="shared" si="325"/>
        <v>5.3626988409475587</v>
      </c>
      <c r="H190" s="1">
        <f t="shared" si="283"/>
        <v>41821</v>
      </c>
      <c r="I190" s="4">
        <f t="shared" ref="I190:J190" si="326">+STDEV(E167:E190)</f>
        <v>1.1642156409310751</v>
      </c>
      <c r="J190" s="4">
        <f t="shared" si="326"/>
        <v>0.94406195094245771</v>
      </c>
    </row>
    <row r="191" spans="2:10" x14ac:dyDescent="0.35">
      <c r="B191" s="1">
        <v>41852</v>
      </c>
      <c r="C191" s="2">
        <v>65.728186864224597</v>
      </c>
      <c r="D191" s="2">
        <v>67.12756330665907</v>
      </c>
      <c r="E191" s="2">
        <f t="shared" ref="E191:F191" si="327">+C191/C179*100-100</f>
        <v>4.1703690924172747</v>
      </c>
      <c r="F191" s="2">
        <f t="shared" si="327"/>
        <v>5.7426172166931337</v>
      </c>
      <c r="H191" s="1">
        <f t="shared" si="283"/>
        <v>41852</v>
      </c>
      <c r="I191" s="4">
        <f t="shared" ref="I191:J191" si="328">+STDEV(E168:E191)</f>
        <v>1.262387357628036</v>
      </c>
      <c r="J191" s="4">
        <f t="shared" si="328"/>
        <v>1.0108727240963897</v>
      </c>
    </row>
    <row r="192" spans="2:10" x14ac:dyDescent="0.35">
      <c r="B192" s="1">
        <v>41883</v>
      </c>
      <c r="C192" s="2">
        <v>66.582046153443059</v>
      </c>
      <c r="D192" s="2">
        <v>67.382753940355997</v>
      </c>
      <c r="E192" s="2">
        <f t="shared" ref="E192:F192" si="329">+C192/C180*100-100</f>
        <v>4.8262215485032129</v>
      </c>
      <c r="F192" s="2">
        <f t="shared" si="329"/>
        <v>5.4739477434739854</v>
      </c>
      <c r="H192" s="1">
        <f t="shared" si="283"/>
        <v>41883</v>
      </c>
      <c r="I192" s="4">
        <f t="shared" ref="I192:J192" si="330">+STDEV(E169:E192)</f>
        <v>1.3944025266575801</v>
      </c>
      <c r="J192" s="4">
        <f t="shared" si="330"/>
        <v>1.0515205956910081</v>
      </c>
    </row>
    <row r="193" spans="2:10" x14ac:dyDescent="0.35">
      <c r="B193" s="1">
        <v>41913</v>
      </c>
      <c r="C193" s="2">
        <v>67.726632013707942</v>
      </c>
      <c r="D193" s="2">
        <v>67.676612953331329</v>
      </c>
      <c r="E193" s="2">
        <f t="shared" ref="E193:F193" si="331">+C193/C181*100-100</f>
        <v>5.7570689285375636</v>
      </c>
      <c r="F193" s="2">
        <f t="shared" si="331"/>
        <v>5.7478479125964981</v>
      </c>
      <c r="H193" s="1">
        <f t="shared" si="283"/>
        <v>41913</v>
      </c>
      <c r="I193" s="4">
        <f t="shared" ref="I193:J193" si="332">+STDEV(E170:E193)</f>
        <v>1.5893850633460902</v>
      </c>
      <c r="J193" s="4">
        <f t="shared" si="332"/>
        <v>1.1055456610303833</v>
      </c>
    </row>
    <row r="194" spans="2:10" x14ac:dyDescent="0.35">
      <c r="B194" s="1">
        <v>41944</v>
      </c>
      <c r="C194" s="2">
        <v>67.63033970268296</v>
      </c>
      <c r="D194" s="2">
        <v>67.995394757902048</v>
      </c>
      <c r="E194" s="2">
        <f t="shared" ref="E194:F194" si="333">+C194/C182*100-100</f>
        <v>5.1340818510530823</v>
      </c>
      <c r="F194" s="2">
        <f t="shared" si="333"/>
        <v>5.80881388697901</v>
      </c>
      <c r="H194" s="1">
        <f t="shared" si="283"/>
        <v>41944</v>
      </c>
      <c r="I194" s="4">
        <f t="shared" ref="I194:J194" si="334">+STDEV(E171:E194)</f>
        <v>1.708199006461371</v>
      </c>
      <c r="J194" s="4">
        <f t="shared" si="334"/>
        <v>1.1569892687454175</v>
      </c>
    </row>
    <row r="195" spans="2:10" x14ac:dyDescent="0.35">
      <c r="B195" s="1">
        <v>41974</v>
      </c>
      <c r="C195" s="2">
        <v>67.325316529364699</v>
      </c>
      <c r="D195" s="2">
        <v>68.473535515372916</v>
      </c>
      <c r="E195" s="2">
        <f t="shared" ref="E195:F195" si="335">+C195/C183*100-100</f>
        <v>5.1207898760802237</v>
      </c>
      <c r="F195" s="2">
        <f t="shared" si="335"/>
        <v>5.4472837759669659</v>
      </c>
      <c r="H195" s="1">
        <f t="shared" si="283"/>
        <v>41974</v>
      </c>
      <c r="I195" s="4">
        <f t="shared" ref="I195:J195" si="336">+STDEV(E172:E195)</f>
        <v>1.7877940303302087</v>
      </c>
      <c r="J195" s="4">
        <f t="shared" si="336"/>
        <v>1.1781151742111589</v>
      </c>
    </row>
    <row r="196" spans="2:10" x14ac:dyDescent="0.35">
      <c r="B196" s="1">
        <v>42005</v>
      </c>
      <c r="C196" s="2">
        <v>67.744965460819557</v>
      </c>
      <c r="D196" s="2">
        <v>68.83075242299364</v>
      </c>
      <c r="E196" s="2">
        <f t="shared" ref="E196:F196" si="337">+C196/C184*100-100</f>
        <v>5.9276875073925197</v>
      </c>
      <c r="F196" s="2">
        <f t="shared" si="337"/>
        <v>5.5623216024188906</v>
      </c>
      <c r="H196" s="1">
        <f t="shared" si="283"/>
        <v>42005</v>
      </c>
      <c r="I196" s="4">
        <f t="shared" ref="I196:J196" si="338">+STDEV(E173:E196)</f>
        <v>1.9023404107761455</v>
      </c>
      <c r="J196" s="4">
        <f t="shared" si="338"/>
        <v>1.1880378628311068</v>
      </c>
    </row>
    <row r="197" spans="2:10" x14ac:dyDescent="0.35">
      <c r="B197" s="1">
        <v>42036</v>
      </c>
      <c r="C197" s="2">
        <v>67.950250534225503</v>
      </c>
      <c r="D197" s="2">
        <v>68.828225772506613</v>
      </c>
      <c r="E197" s="2">
        <f t="shared" ref="E197:F197" si="339">+C197/C185*100-100</f>
        <v>5.8975490207994028</v>
      </c>
      <c r="F197" s="2">
        <f t="shared" si="339"/>
        <v>5.1528552174529665</v>
      </c>
      <c r="H197" s="1">
        <f t="shared" si="283"/>
        <v>42036</v>
      </c>
      <c r="I197" s="4">
        <f t="shared" ref="I197:J197" si="340">+STDEV(E174:E197)</f>
        <v>1.9456635968996867</v>
      </c>
      <c r="J197" s="4">
        <f t="shared" si="340"/>
        <v>1.1593085365733722</v>
      </c>
    </row>
    <row r="198" spans="2:10" x14ac:dyDescent="0.35">
      <c r="B198" s="1">
        <v>42064</v>
      </c>
      <c r="C198" s="2">
        <v>68.187112442320299</v>
      </c>
      <c r="D198" s="2">
        <v>69.385028558043246</v>
      </c>
      <c r="E198" s="2">
        <f t="shared" ref="E198:F198" si="341">+C198/C186*100-100</f>
        <v>5.5138101615142858</v>
      </c>
      <c r="F198" s="2">
        <f t="shared" si="341"/>
        <v>5.1492487771979114</v>
      </c>
      <c r="H198" s="1">
        <f t="shared" si="283"/>
        <v>42064</v>
      </c>
      <c r="I198" s="4">
        <f t="shared" ref="I198:J198" si="342">+STDEV(E175:E198)</f>
        <v>1.9301186704141338</v>
      </c>
      <c r="J198" s="4">
        <f t="shared" si="342"/>
        <v>1.1413080724821678</v>
      </c>
    </row>
    <row r="199" spans="2:10" x14ac:dyDescent="0.35">
      <c r="B199" s="1">
        <v>42095</v>
      </c>
      <c r="C199" s="2">
        <v>68.620627700665651</v>
      </c>
      <c r="D199" s="2">
        <v>69.670565516036575</v>
      </c>
      <c r="E199" s="2">
        <f t="shared" ref="E199:F199" si="343">+C199/C187*100-100</f>
        <v>5.4255191011369277</v>
      </c>
      <c r="F199" s="2">
        <f t="shared" si="343"/>
        <v>4.6763739078031819</v>
      </c>
      <c r="H199" s="1">
        <f t="shared" si="283"/>
        <v>42095</v>
      </c>
      <c r="I199" s="4">
        <f t="shared" ref="I199:J199" si="344">+STDEV(E176:E199)</f>
        <v>1.9023634100699127</v>
      </c>
      <c r="J199" s="4">
        <f t="shared" si="344"/>
        <v>1.0778075054827607</v>
      </c>
    </row>
    <row r="200" spans="2:10" x14ac:dyDescent="0.35">
      <c r="B200" s="1">
        <v>42125</v>
      </c>
      <c r="C200" s="2">
        <v>68.802518879822031</v>
      </c>
      <c r="D200" s="2">
        <v>69.678323775432133</v>
      </c>
      <c r="E200" s="2">
        <f t="shared" ref="E200:F200" si="345">+C200/C188*100-100</f>
        <v>5.3170339861331257</v>
      </c>
      <c r="F200" s="2">
        <f t="shared" si="345"/>
        <v>4.5717354738129359</v>
      </c>
      <c r="H200" s="1">
        <f t="shared" si="283"/>
        <v>42125</v>
      </c>
      <c r="I200" s="4">
        <f t="shared" ref="I200:J200" si="346">+STDEV(E177:E200)</f>
        <v>1.8695722122278509</v>
      </c>
      <c r="J200" s="4">
        <f t="shared" si="346"/>
        <v>1.0198739567162669</v>
      </c>
    </row>
    <row r="201" spans="2:10" x14ac:dyDescent="0.35">
      <c r="B201" s="1">
        <v>42156</v>
      </c>
      <c r="C201" s="2">
        <v>68.946380464607174</v>
      </c>
      <c r="D201" s="2">
        <v>70.054170470898654</v>
      </c>
      <c r="E201" s="2">
        <f t="shared" ref="E201:F201" si="347">+C201/C189*100-100</f>
        <v>5.6221355212271504</v>
      </c>
      <c r="F201" s="2">
        <f t="shared" si="347"/>
        <v>4.919807757236498</v>
      </c>
      <c r="H201" s="1">
        <f t="shared" si="283"/>
        <v>42156</v>
      </c>
      <c r="I201" s="4">
        <f t="shared" ref="I201:J201" si="348">+STDEV(E178:E201)</f>
        <v>1.8631915330011519</v>
      </c>
      <c r="J201" s="4">
        <f t="shared" si="348"/>
        <v>0.9424229011299694</v>
      </c>
    </row>
    <row r="202" spans="2:10" x14ac:dyDescent="0.35">
      <c r="B202" s="1">
        <v>42186</v>
      </c>
      <c r="C202" s="2">
        <v>69.174464100659762</v>
      </c>
      <c r="D202" s="2">
        <v>70.236323028350128</v>
      </c>
      <c r="E202" s="2">
        <f t="shared" ref="E202:F202" si="349">+C202/C190*100-100</f>
        <v>5.9687821038323108</v>
      </c>
      <c r="F202" s="2">
        <f t="shared" si="349"/>
        <v>4.8622107893317263</v>
      </c>
      <c r="H202" s="1">
        <f t="shared" si="283"/>
        <v>42186</v>
      </c>
      <c r="I202" s="4">
        <f t="shared" ref="I202:J202" si="350">+STDEV(E179:E202)</f>
        <v>1.849459912526048</v>
      </c>
      <c r="J202" s="4">
        <f t="shared" si="350"/>
        <v>0.84766829168837665</v>
      </c>
    </row>
    <row r="203" spans="2:10" x14ac:dyDescent="0.35">
      <c r="B203" s="1">
        <v>42217</v>
      </c>
      <c r="C203" s="2">
        <v>69.867809155011102</v>
      </c>
      <c r="D203" s="2">
        <v>70.387790571164672</v>
      </c>
      <c r="E203" s="2">
        <f t="shared" ref="E203:F203" si="351">+C203/C191*100-100</f>
        <v>6.2980929313290801</v>
      </c>
      <c r="F203" s="2">
        <f t="shared" si="351"/>
        <v>4.8567639042875754</v>
      </c>
      <c r="H203" s="1">
        <f t="shared" si="283"/>
        <v>42217</v>
      </c>
      <c r="I203" s="4">
        <f t="shared" ref="I203:J203" si="352">+STDEV(E180:E203)</f>
        <v>1.8196578257889304</v>
      </c>
      <c r="J203" s="4">
        <f t="shared" si="352"/>
        <v>0.77522735694825751</v>
      </c>
    </row>
    <row r="204" spans="2:10" x14ac:dyDescent="0.35">
      <c r="B204" s="1">
        <v>42248</v>
      </c>
      <c r="C204" s="2">
        <v>70.47341217402267</v>
      </c>
      <c r="D204" s="2">
        <v>70.620500865576858</v>
      </c>
      <c r="E204" s="2">
        <f t="shared" ref="E204:F204" si="353">+C204/C192*100-100</f>
        <v>5.8444674584071379</v>
      </c>
      <c r="F204" s="2">
        <f t="shared" si="353"/>
        <v>4.8050083083377046</v>
      </c>
      <c r="H204" s="1">
        <f t="shared" si="283"/>
        <v>42248</v>
      </c>
      <c r="I204" s="4">
        <f t="shared" ref="I204:J204" si="354">+STDEV(E181:E204)</f>
        <v>1.6967287291395716</v>
      </c>
      <c r="J204" s="4">
        <f t="shared" si="354"/>
        <v>0.70220132033469707</v>
      </c>
    </row>
    <row r="205" spans="2:10" x14ac:dyDescent="0.35">
      <c r="B205" s="1">
        <v>42278</v>
      </c>
      <c r="C205" s="2">
        <v>70.964407806119866</v>
      </c>
      <c r="D205" s="2">
        <v>70.847212777576772</v>
      </c>
      <c r="E205" s="2">
        <f t="shared" ref="E205:F205" si="355">+C205/C193*100-100</f>
        <v>4.7806537784967702</v>
      </c>
      <c r="F205" s="2">
        <f t="shared" si="355"/>
        <v>4.6849268689493044</v>
      </c>
      <c r="H205" s="1">
        <f t="shared" si="283"/>
        <v>42278</v>
      </c>
      <c r="I205" s="4">
        <f t="shared" ref="I205:J205" si="356">+STDEV(E182:E205)</f>
        <v>1.5136248986272438</v>
      </c>
      <c r="J205" s="4">
        <f t="shared" si="356"/>
        <v>0.61251158309952414</v>
      </c>
    </row>
    <row r="206" spans="2:10" x14ac:dyDescent="0.35">
      <c r="B206" s="1">
        <v>42309</v>
      </c>
      <c r="C206" s="2">
        <v>70.854908275118134</v>
      </c>
      <c r="D206" s="2">
        <v>71.089089794483144</v>
      </c>
      <c r="E206" s="2">
        <f t="shared" ref="E206:F206" si="357">+C206/C194*100-100</f>
        <v>4.7679319468319221</v>
      </c>
      <c r="F206" s="2">
        <f t="shared" si="357"/>
        <v>4.5498596597552137</v>
      </c>
      <c r="H206" s="1">
        <f t="shared" si="283"/>
        <v>42309</v>
      </c>
      <c r="I206" s="4">
        <f t="shared" ref="I206:J206" si="358">+STDEV(E183:E206)</f>
        <v>1.3835012514084932</v>
      </c>
      <c r="J206" s="4">
        <f t="shared" si="358"/>
        <v>0.53754593486330449</v>
      </c>
    </row>
    <row r="207" spans="2:10" x14ac:dyDescent="0.35">
      <c r="B207" s="1">
        <v>42339</v>
      </c>
      <c r="C207" s="2">
        <v>70.683208193229873</v>
      </c>
      <c r="D207" s="2">
        <v>71.423555469985288</v>
      </c>
      <c r="E207" s="2">
        <f t="shared" ref="E207:F207" si="359">+C207/C195*100-100</f>
        <v>4.9875616439182977</v>
      </c>
      <c r="F207" s="2">
        <f t="shared" si="359"/>
        <v>4.3082629404320301</v>
      </c>
      <c r="H207" s="1">
        <f t="shared" si="283"/>
        <v>42339</v>
      </c>
      <c r="I207" s="4">
        <f t="shared" ref="I207:J207" si="360">+STDEV(E184:E207)</f>
        <v>1.2559738127470914</v>
      </c>
      <c r="J207" s="4">
        <f t="shared" si="360"/>
        <v>0.49899174814129599</v>
      </c>
    </row>
    <row r="208" spans="2:10" x14ac:dyDescent="0.35">
      <c r="B208" s="1">
        <v>42370</v>
      </c>
      <c r="C208" s="2">
        <v>70.86279012943406</v>
      </c>
      <c r="D208" s="2">
        <v>72.131341894191422</v>
      </c>
      <c r="E208" s="2">
        <f t="shared" ref="E208:F208" si="361">+C208/C196*100-100</f>
        <v>4.6022972296261742</v>
      </c>
      <c r="F208" s="2">
        <f t="shared" si="361"/>
        <v>4.7952250338835256</v>
      </c>
      <c r="H208" s="1">
        <f t="shared" si="283"/>
        <v>42370</v>
      </c>
      <c r="I208" s="4">
        <f t="shared" ref="I208:J208" si="362">+STDEV(E185:E208)</f>
        <v>1.0706586257939299</v>
      </c>
      <c r="J208" s="4">
        <f t="shared" si="362"/>
        <v>0.47788795712941889</v>
      </c>
    </row>
    <row r="209" spans="2:10" x14ac:dyDescent="0.35">
      <c r="B209" s="1">
        <v>42401</v>
      </c>
      <c r="C209" s="2">
        <v>71.002527841957701</v>
      </c>
      <c r="D209" s="2">
        <v>72.304232992716337</v>
      </c>
      <c r="E209" s="2">
        <f t="shared" ref="E209:F209" si="363">+C209/C197*100-100</f>
        <v>4.4919294391634565</v>
      </c>
      <c r="F209" s="2">
        <f t="shared" si="363"/>
        <v>5.0502641629884977</v>
      </c>
      <c r="H209" s="1">
        <f t="shared" si="283"/>
        <v>42401</v>
      </c>
      <c r="I209" s="4">
        <f t="shared" ref="I209:J209" si="364">+STDEV(E186:E209)</f>
        <v>0.93326131281803448</v>
      </c>
      <c r="J209" s="4">
        <f t="shared" si="364"/>
        <v>0.45731242584301646</v>
      </c>
    </row>
    <row r="210" spans="2:10" x14ac:dyDescent="0.35">
      <c r="B210" s="1">
        <v>42430</v>
      </c>
      <c r="C210" s="2">
        <v>71.146287935716828</v>
      </c>
      <c r="D210" s="2">
        <v>72.816080973104391</v>
      </c>
      <c r="E210" s="2">
        <f t="shared" ref="E210:F210" si="365">+C210/C198*100-100</f>
        <v>4.3397870761864255</v>
      </c>
      <c r="F210" s="2">
        <f t="shared" si="365"/>
        <v>4.9449463181973528</v>
      </c>
      <c r="H210" s="1">
        <f t="shared" si="283"/>
        <v>42430</v>
      </c>
      <c r="I210" s="4">
        <f t="shared" ref="I210:J210" si="366">+STDEV(E187:E210)</f>
        <v>0.8202647164144039</v>
      </c>
      <c r="J210" s="4">
        <f t="shared" si="366"/>
        <v>0.45580095277418237</v>
      </c>
    </row>
    <row r="211" spans="2:10" x14ac:dyDescent="0.35">
      <c r="B211" s="1">
        <v>42461</v>
      </c>
      <c r="C211" s="2">
        <v>71.371910625495687</v>
      </c>
      <c r="D211" s="2">
        <v>72.916358043321821</v>
      </c>
      <c r="E211" s="2">
        <f t="shared" ref="E211:F211" si="367">+C211/C199*100-100</f>
        <v>4.0094108973056706</v>
      </c>
      <c r="F211" s="2">
        <f t="shared" si="367"/>
        <v>4.6587716107143251</v>
      </c>
      <c r="H211" s="1">
        <f t="shared" si="283"/>
        <v>42461</v>
      </c>
      <c r="I211" s="4">
        <f t="shared" ref="I211:J211" si="368">+STDEV(E188:E211)</f>
        <v>0.78816011057007973</v>
      </c>
      <c r="J211" s="4">
        <f t="shared" si="368"/>
        <v>0.4408590244832627</v>
      </c>
    </row>
    <row r="212" spans="2:10" x14ac:dyDescent="0.35">
      <c r="B212" s="1">
        <v>42491</v>
      </c>
      <c r="C212" s="2">
        <v>71.538686226056029</v>
      </c>
      <c r="D212" s="2">
        <v>72.933285102629725</v>
      </c>
      <c r="E212" s="2">
        <f t="shared" ref="E212:F212" si="369">+C212/C200*100-100</f>
        <v>3.9768418232089431</v>
      </c>
      <c r="F212" s="2">
        <f t="shared" si="369"/>
        <v>4.6714116397060366</v>
      </c>
      <c r="H212" s="1">
        <f t="shared" si="283"/>
        <v>42491</v>
      </c>
      <c r="I212" s="4">
        <f t="shared" ref="I212:J212" si="370">+STDEV(E189:E212)</f>
        <v>0.78169597287248727</v>
      </c>
      <c r="J212" s="4">
        <f t="shared" si="370"/>
        <v>0.43380681500531232</v>
      </c>
    </row>
    <row r="213" spans="2:10" x14ac:dyDescent="0.35">
      <c r="B213" s="1">
        <v>42522</v>
      </c>
      <c r="C213" s="2">
        <v>71.75227980698098</v>
      </c>
      <c r="D213" s="2">
        <v>73.280626249012869</v>
      </c>
      <c r="E213" s="2">
        <f t="shared" ref="E213:F213" si="371">+C213/C201*100-100</f>
        <v>4.0696833154485716</v>
      </c>
      <c r="F213" s="2">
        <f t="shared" si="371"/>
        <v>4.6056583875395631</v>
      </c>
      <c r="H213" s="1">
        <f t="shared" si="283"/>
        <v>42522</v>
      </c>
      <c r="I213" s="4">
        <f t="shared" ref="I213:J213" si="372">+STDEV(E190:E213)</f>
        <v>0.74881338846995593</v>
      </c>
      <c r="J213" s="4">
        <f t="shared" si="372"/>
        <v>0.43016458539262864</v>
      </c>
    </row>
    <row r="214" spans="2:10" x14ac:dyDescent="0.35">
      <c r="B214" s="1">
        <v>42552</v>
      </c>
      <c r="C214" s="2">
        <v>72.093967295653172</v>
      </c>
      <c r="D214" s="2">
        <v>73.365841590643726</v>
      </c>
      <c r="E214" s="2">
        <f t="shared" ref="E214:F214" si="373">+C214/C202*100-100</f>
        <v>4.2204926817287287</v>
      </c>
      <c r="F214" s="2">
        <f t="shared" si="373"/>
        <v>4.4556981734798455</v>
      </c>
      <c r="H214" s="1">
        <f t="shared" si="283"/>
        <v>42552</v>
      </c>
      <c r="I214" s="4">
        <f t="shared" ref="I214:J214" si="374">+STDEV(E191:E214)</f>
        <v>0.71223993780803918</v>
      </c>
      <c r="J214" s="4">
        <f t="shared" si="374"/>
        <v>0.43824234980722759</v>
      </c>
    </row>
    <row r="215" spans="2:10" x14ac:dyDescent="0.35">
      <c r="B215" s="1">
        <v>42583</v>
      </c>
      <c r="C215" s="2">
        <v>72.421722582291295</v>
      </c>
      <c r="D215" s="2">
        <v>73.387375332437472</v>
      </c>
      <c r="E215" s="2">
        <f t="shared" ref="E215:F215" si="375">+C215/C203*100-100</f>
        <v>3.6553506660184496</v>
      </c>
      <c r="F215" s="2">
        <f t="shared" si="375"/>
        <v>4.2615128801920719</v>
      </c>
      <c r="H215" s="1">
        <f t="shared" si="283"/>
        <v>42583</v>
      </c>
      <c r="I215" s="4">
        <f t="shared" ref="I215:J215" si="376">+STDEV(E192:E215)</f>
        <v>0.74665181155134819</v>
      </c>
      <c r="J215" s="4">
        <f t="shared" si="376"/>
        <v>0.43028267826030991</v>
      </c>
    </row>
    <row r="216" spans="2:10" x14ac:dyDescent="0.35">
      <c r="B216" s="1">
        <v>42614</v>
      </c>
      <c r="C216" s="2">
        <v>72.663417313824638</v>
      </c>
      <c r="D216" s="2">
        <v>73.479245048046465</v>
      </c>
      <c r="E216" s="2">
        <f t="shared" ref="E216:F216" si="377">+C216/C204*100-100</f>
        <v>3.1075622312626336</v>
      </c>
      <c r="F216" s="2">
        <f t="shared" si="377"/>
        <v>4.0480372518330086</v>
      </c>
      <c r="H216" s="1">
        <f t="shared" si="283"/>
        <v>42614</v>
      </c>
      <c r="I216" s="4">
        <f t="shared" ref="I216:J216" si="378">+STDEV(E193:E216)</f>
        <v>0.8426099815271596</v>
      </c>
      <c r="J216" s="4">
        <f t="shared" si="378"/>
        <v>0.44818459813318828</v>
      </c>
    </row>
    <row r="217" spans="2:10" x14ac:dyDescent="0.35">
      <c r="B217" s="1">
        <v>42644</v>
      </c>
      <c r="C217" s="2">
        <v>72.537647263943555</v>
      </c>
      <c r="D217" s="2">
        <v>73.719878807598164</v>
      </c>
      <c r="E217" s="2">
        <f t="shared" ref="E217:F217" si="379">+C217/C205*100-100</f>
        <v>2.2169415717832663</v>
      </c>
      <c r="F217" s="2">
        <f t="shared" si="379"/>
        <v>4.0547340077302181</v>
      </c>
      <c r="H217" s="1">
        <f t="shared" si="283"/>
        <v>42644</v>
      </c>
      <c r="I217" s="4">
        <f t="shared" ref="I217:J217" si="380">+STDEV(E194:E217)</f>
        <v>0.9920694453847696</v>
      </c>
      <c r="J217" s="4">
        <f t="shared" si="380"/>
        <v>0.43510930164951955</v>
      </c>
    </row>
    <row r="218" spans="2:10" x14ac:dyDescent="0.35">
      <c r="B218" s="1">
        <v>42675</v>
      </c>
      <c r="C218" s="2">
        <v>72.471440003919824</v>
      </c>
      <c r="D218" s="2">
        <v>73.811481522505531</v>
      </c>
      <c r="E218" s="2">
        <f t="shared" ref="E218:F218" si="381">+C218/C206*100-100</f>
        <v>2.2814675343660866</v>
      </c>
      <c r="F218" s="2">
        <f t="shared" si="381"/>
        <v>3.8295492823058623</v>
      </c>
      <c r="H218" s="1">
        <f t="shared" si="283"/>
        <v>42675</v>
      </c>
      <c r="I218" s="4">
        <f t="shared" ref="I218:J218" si="382">+STDEV(E195:E218)</f>
        <v>1.1141753040493816</v>
      </c>
      <c r="J218" s="4">
        <f t="shared" si="382"/>
        <v>0.4204556001782605</v>
      </c>
    </row>
    <row r="219" spans="2:10" x14ac:dyDescent="0.35">
      <c r="B219" s="1">
        <v>42705</v>
      </c>
      <c r="C219" s="2">
        <v>71.867820918998973</v>
      </c>
      <c r="D219" s="2">
        <v>74.14191571819606</v>
      </c>
      <c r="E219" s="2">
        <f t="shared" ref="E219:F219" si="383">+C219/C207*100-100</f>
        <v>1.6759464603398868</v>
      </c>
      <c r="F219" s="2">
        <f t="shared" si="383"/>
        <v>3.8059716158391552</v>
      </c>
      <c r="H219" s="1">
        <f t="shared" si="283"/>
        <v>42705</v>
      </c>
      <c r="I219" s="4">
        <f t="shared" ref="I219:J219" si="384">+STDEV(E196:E219)</f>
        <v>1.2670234078528115</v>
      </c>
      <c r="J219" s="4">
        <f t="shared" si="384"/>
        <v>0.42790517339294681</v>
      </c>
    </row>
    <row r="220" spans="2:10" x14ac:dyDescent="0.35">
      <c r="B220" s="1">
        <v>42736</v>
      </c>
      <c r="C220" s="2">
        <v>72.134598953900053</v>
      </c>
      <c r="D220" s="2">
        <v>74.451630282992625</v>
      </c>
      <c r="E220" s="2">
        <f t="shared" ref="E220:F220" si="385">+C220/C208*100-100</f>
        <v>1.7947484457540668</v>
      </c>
      <c r="F220" s="2">
        <f t="shared" si="385"/>
        <v>3.2167547807509465</v>
      </c>
      <c r="H220" s="1">
        <f t="shared" si="283"/>
        <v>42736</v>
      </c>
      <c r="I220" s="4">
        <f t="shared" ref="I220:J220" si="386">+STDEV(E197:E220)</f>
        <v>1.3486778506808286</v>
      </c>
      <c r="J220" s="4">
        <f t="shared" si="386"/>
        <v>0.47281152671640475</v>
      </c>
    </row>
    <row r="221" spans="2:10" x14ac:dyDescent="0.35">
      <c r="B221" s="1">
        <v>42767</v>
      </c>
      <c r="C221" s="2">
        <v>72.407928586637382</v>
      </c>
      <c r="D221" s="2">
        <v>74.517019242447077</v>
      </c>
      <c r="E221" s="2">
        <f t="shared" ref="E221:F221" si="387">+C221/C209*100-100</f>
        <v>1.9793671963453505</v>
      </c>
      <c r="F221" s="2">
        <f t="shared" si="387"/>
        <v>3.0603827163945425</v>
      </c>
      <c r="H221" s="1">
        <f t="shared" si="283"/>
        <v>42767</v>
      </c>
      <c r="I221" s="4">
        <f t="shared" ref="I221:J221" si="388">+STDEV(E198:E221)</f>
        <v>1.3921036454690867</v>
      </c>
      <c r="J221" s="4">
        <f t="shared" si="388"/>
        <v>0.54248426541862327</v>
      </c>
    </row>
    <row r="222" spans="2:10" x14ac:dyDescent="0.35">
      <c r="B222" s="1">
        <v>42795</v>
      </c>
      <c r="C222" s="2">
        <v>72.478864793140559</v>
      </c>
      <c r="D222" s="2">
        <v>75.120103523298923</v>
      </c>
      <c r="E222" s="2">
        <f t="shared" ref="E222:F222" si="389">+C222/C210*100-100</f>
        <v>1.8730096763836173</v>
      </c>
      <c r="F222" s="2">
        <f t="shared" si="389"/>
        <v>3.1641671996129048</v>
      </c>
      <c r="H222" s="1">
        <f t="shared" si="283"/>
        <v>42795</v>
      </c>
      <c r="I222" s="4">
        <f t="shared" ref="I222:J222" si="390">+STDEV(E199:E222)</f>
        <v>1.4409271370761769</v>
      </c>
      <c r="J222" s="4">
        <f t="shared" si="390"/>
        <v>0.5814528707346257</v>
      </c>
    </row>
    <row r="223" spans="2:10" x14ac:dyDescent="0.35">
      <c r="B223" s="1">
        <v>42826</v>
      </c>
      <c r="C223" s="2">
        <v>72.702267503994619</v>
      </c>
      <c r="D223" s="2">
        <v>75.292618612071237</v>
      </c>
      <c r="E223" s="2">
        <f t="shared" ref="E223:F223" si="391">+C223/C211*100-100</f>
        <v>1.8639782329488384</v>
      </c>
      <c r="F223" s="2">
        <f t="shared" si="391"/>
        <v>3.2588854305334536</v>
      </c>
      <c r="H223" s="1">
        <f t="shared" si="283"/>
        <v>42826</v>
      </c>
      <c r="I223" s="4">
        <f t="shared" ref="I223:J223" si="392">+STDEV(E200:E223)</f>
        <v>1.4765428077157079</v>
      </c>
      <c r="J223" s="4">
        <f t="shared" si="392"/>
        <v>0.61962146191285661</v>
      </c>
    </row>
    <row r="224" spans="2:10" x14ac:dyDescent="0.35">
      <c r="B224" s="1">
        <v>42856</v>
      </c>
      <c r="C224" s="2">
        <v>72.530035338543811</v>
      </c>
      <c r="D224" s="2">
        <v>75.695573478467281</v>
      </c>
      <c r="E224" s="2">
        <f t="shared" ref="E224:F224" si="393">+C224/C212*100-100</f>
        <v>1.3857524715441514</v>
      </c>
      <c r="F224" s="2">
        <f t="shared" si="393"/>
        <v>3.7874180107896365</v>
      </c>
      <c r="H224" s="1">
        <f t="shared" si="283"/>
        <v>42856</v>
      </c>
      <c r="I224" s="4">
        <f t="shared" ref="I224:J224" si="394">+STDEV(E201:E224)</f>
        <v>1.530292179010428</v>
      </c>
      <c r="J224" s="4">
        <f t="shared" si="394"/>
        <v>0.62586976537960237</v>
      </c>
    </row>
    <row r="225" spans="2:10" x14ac:dyDescent="0.35">
      <c r="B225" s="1">
        <v>42887</v>
      </c>
      <c r="C225" s="2">
        <v>72.159969788965441</v>
      </c>
      <c r="D225" s="2">
        <v>75.43535026954639</v>
      </c>
      <c r="E225" s="2">
        <f t="shared" ref="E225:F225" si="395">+C225/C213*100-100</f>
        <v>0.56819098024645598</v>
      </c>
      <c r="F225" s="2">
        <f t="shared" si="395"/>
        <v>2.9403733712804296</v>
      </c>
      <c r="H225" s="1">
        <f t="shared" si="283"/>
        <v>42887</v>
      </c>
      <c r="I225" s="4">
        <f t="shared" ref="I225:J225" si="396">+STDEV(E202:E225)</f>
        <v>1.6062075615024796</v>
      </c>
      <c r="J225" s="4">
        <f t="shared" si="396"/>
        <v>0.66662249768091308</v>
      </c>
    </row>
    <row r="226" spans="2:10" x14ac:dyDescent="0.35">
      <c r="B226" s="1">
        <v>42917</v>
      </c>
      <c r="C226" s="2">
        <v>72.333638729494552</v>
      </c>
      <c r="D226" s="2">
        <v>75.779431336298188</v>
      </c>
      <c r="E226" s="2">
        <f t="shared" ref="E226:F226" si="397">+C226/C214*100-100</f>
        <v>0.33244311948945438</v>
      </c>
      <c r="F226" s="2">
        <f t="shared" si="397"/>
        <v>3.2898003939237412</v>
      </c>
      <c r="H226" s="1">
        <f t="shared" si="283"/>
        <v>42917</v>
      </c>
      <c r="I226" s="4">
        <f t="shared" ref="I226:J226" si="398">+STDEV(E203:E226)</f>
        <v>1.6459396544612606</v>
      </c>
      <c r="J226" s="4">
        <f t="shared" si="398"/>
        <v>0.67539502198789514</v>
      </c>
    </row>
    <row r="227" spans="2:10" x14ac:dyDescent="0.35">
      <c r="B227" s="1">
        <v>42948</v>
      </c>
      <c r="C227" s="2">
        <v>72.681901238584629</v>
      </c>
      <c r="D227" s="2">
        <v>75.657308729577252</v>
      </c>
      <c r="E227" s="2">
        <f t="shared" ref="E227:F227" si="399">+C227/C215*100-100</f>
        <v>0.35925499562330288</v>
      </c>
      <c r="F227" s="2">
        <f t="shared" si="399"/>
        <v>3.0930843171011588</v>
      </c>
      <c r="H227" s="1">
        <f t="shared" si="283"/>
        <v>42948</v>
      </c>
      <c r="I227" s="4">
        <f t="shared" ref="I227:J227" si="400">+STDEV(E204:E227)</f>
        <v>1.6213505684135432</v>
      </c>
      <c r="J227" s="4">
        <f t="shared" si="400"/>
        <v>0.68862655799049577</v>
      </c>
    </row>
    <row r="228" spans="2:10" x14ac:dyDescent="0.35">
      <c r="B228" s="1">
        <v>42979</v>
      </c>
      <c r="C228" s="2">
        <v>72.45268618526282</v>
      </c>
      <c r="D228" s="2">
        <v>75.700559920478455</v>
      </c>
      <c r="E228" s="2">
        <f t="shared" ref="E228:F228" si="401">+C228/C216*100-100</f>
        <v>-0.29000993395575847</v>
      </c>
      <c r="F228" s="2">
        <f t="shared" si="401"/>
        <v>3.0230507553248742</v>
      </c>
      <c r="H228" s="1">
        <f t="shared" si="283"/>
        <v>42979</v>
      </c>
      <c r="I228" s="4">
        <f t="shared" ref="I228:J228" si="402">+STDEV(E205:E228)</f>
        <v>1.6449247402406941</v>
      </c>
      <c r="J228" s="4">
        <f t="shared" si="402"/>
        <v>0.70030814476571157</v>
      </c>
    </row>
    <row r="229" spans="2:10" x14ac:dyDescent="0.35">
      <c r="B229" s="1">
        <v>43009</v>
      </c>
      <c r="C229" s="2">
        <v>72.814787550306178</v>
      </c>
      <c r="D229" s="2">
        <v>76.022627978975279</v>
      </c>
      <c r="E229" s="2">
        <f t="shared" ref="E229:F229" si="403">+C229/C217*100-100</f>
        <v>0.38206406854386898</v>
      </c>
      <c r="F229" s="2">
        <f t="shared" si="403"/>
        <v>3.1236475271304585</v>
      </c>
      <c r="H229" s="1">
        <f t="shared" si="283"/>
        <v>43009</v>
      </c>
      <c r="I229" s="4">
        <f t="shared" ref="I229:J229" si="404">+STDEV(E206:E229)</f>
        <v>1.6589073214630574</v>
      </c>
      <c r="J229" s="4">
        <f t="shared" si="404"/>
        <v>0.70463733953193974</v>
      </c>
    </row>
    <row r="230" spans="2:10" x14ac:dyDescent="0.35">
      <c r="B230" s="1">
        <v>43040</v>
      </c>
      <c r="C230" s="2">
        <v>72.790389110829295</v>
      </c>
      <c r="D230" s="2">
        <v>76.136337279882866</v>
      </c>
      <c r="E230" s="2">
        <f t="shared" ref="E230:F230" si="405">+C230/C218*100-100</f>
        <v>0.44010317290815237</v>
      </c>
      <c r="F230" s="2">
        <f t="shared" si="405"/>
        <v>3.1497210317726427</v>
      </c>
      <c r="H230" s="1">
        <f t="shared" si="283"/>
        <v>43040</v>
      </c>
      <c r="I230" s="4">
        <f t="shared" ref="I230:J230" si="406">+STDEV(E207:E230)</f>
        <v>1.649388302383052</v>
      </c>
      <c r="J230" s="4">
        <f t="shared" si="406"/>
        <v>0.70787836262609594</v>
      </c>
    </row>
    <row r="231" spans="2:10" x14ac:dyDescent="0.35">
      <c r="B231" s="1">
        <v>43070</v>
      </c>
      <c r="C231" s="2">
        <v>72.553082114877981</v>
      </c>
      <c r="D231" s="2">
        <v>76.472283775890347</v>
      </c>
      <c r="E231" s="2">
        <f t="shared" ref="E231:F231" si="407">+C231/C219*100-100</f>
        <v>0.95350211974751176</v>
      </c>
      <c r="F231" s="2">
        <f t="shared" si="407"/>
        <v>3.1431182147379673</v>
      </c>
      <c r="H231" s="1">
        <f t="shared" si="283"/>
        <v>43070</v>
      </c>
      <c r="I231" s="4">
        <f t="shared" ref="I231:J231" si="408">+STDEV(E208:E231)</f>
        <v>1.5815971636186119</v>
      </c>
      <c r="J231" s="4">
        <f t="shared" si="408"/>
        <v>0.71558375131785057</v>
      </c>
    </row>
    <row r="232" spans="2:10" x14ac:dyDescent="0.35">
      <c r="B232" s="1">
        <v>43101</v>
      </c>
      <c r="C232" s="2">
        <v>73.162163799890891</v>
      </c>
      <c r="D232" s="2">
        <v>76.589759971612807</v>
      </c>
      <c r="E232" s="2">
        <f t="shared" ref="E232:F232" si="409">+C232/C220*100-100</f>
        <v>1.4245103749000378</v>
      </c>
      <c r="F232" s="2">
        <f t="shared" si="409"/>
        <v>2.8718372995904815</v>
      </c>
      <c r="H232" s="1">
        <f t="shared" si="283"/>
        <v>43101</v>
      </c>
      <c r="I232" s="4">
        <f t="shared" ref="I232:J232" si="410">+STDEV(E209:E232)</f>
        <v>1.508490964388016</v>
      </c>
      <c r="J232" s="4">
        <f t="shared" si="410"/>
        <v>0.70807356653863562</v>
      </c>
    </row>
    <row r="233" spans="2:10" x14ac:dyDescent="0.35">
      <c r="B233" s="1">
        <v>43132</v>
      </c>
      <c r="C233" s="2">
        <v>73.055505247193764</v>
      </c>
      <c r="D233" s="2">
        <v>76.710946125775934</v>
      </c>
      <c r="E233" s="2">
        <f t="shared" ref="E233:F233" si="411">+C233/C221*100-100</f>
        <v>0.89434496083056558</v>
      </c>
      <c r="F233" s="2">
        <f t="shared" si="411"/>
        <v>2.9441957094267934</v>
      </c>
      <c r="H233" s="1">
        <f t="shared" ref="H233:H296" si="412">+B233</f>
        <v>43132</v>
      </c>
      <c r="I233" s="4">
        <f t="shared" ref="I233:J233" si="413">+STDEV(E210:E233)</f>
        <v>1.4407741277391359</v>
      </c>
      <c r="J233" s="4">
        <f t="shared" si="413"/>
        <v>0.66656416728231049</v>
      </c>
    </row>
    <row r="234" spans="2:10" x14ac:dyDescent="0.35">
      <c r="B234" s="1">
        <v>43160</v>
      </c>
      <c r="C234" s="2">
        <v>72.989309000388815</v>
      </c>
      <c r="D234" s="2">
        <v>77.261434031931401</v>
      </c>
      <c r="E234" s="2">
        <f t="shared" ref="E234:F234" si="414">+C234/C222*100-100</f>
        <v>0.70426628328836216</v>
      </c>
      <c r="F234" s="2">
        <f t="shared" si="414"/>
        <v>2.8505425421416248</v>
      </c>
      <c r="H234" s="1">
        <f t="shared" si="412"/>
        <v>43160</v>
      </c>
      <c r="I234" s="4">
        <f t="shared" ref="I234:J234" si="415">+STDEV(E211:E234)</f>
        <v>1.3713004356374923</v>
      </c>
      <c r="J234" s="4">
        <f t="shared" si="415"/>
        <v>0.62429517923837508</v>
      </c>
    </row>
    <row r="235" spans="2:10" x14ac:dyDescent="0.35">
      <c r="B235" s="1">
        <v>43191</v>
      </c>
      <c r="C235" s="2">
        <v>73.222402828335646</v>
      </c>
      <c r="D235" s="2">
        <v>77.47787515550236</v>
      </c>
      <c r="E235" s="2">
        <f t="shared" ref="E235:F235" si="416">+C235/C223*100-100</f>
        <v>0.7154320521192119</v>
      </c>
      <c r="F235" s="2">
        <f t="shared" si="416"/>
        <v>2.9023516298326371</v>
      </c>
      <c r="H235" s="1">
        <f t="shared" si="412"/>
        <v>43191</v>
      </c>
      <c r="I235" s="4">
        <f t="shared" ref="I235:J235" si="417">+STDEV(E212:E235)</f>
        <v>1.3068354307162939</v>
      </c>
      <c r="J235" s="4">
        <f t="shared" si="417"/>
        <v>0.59129591831631434</v>
      </c>
    </row>
    <row r="236" spans="2:10" x14ac:dyDescent="0.35">
      <c r="B236" s="1">
        <v>43221</v>
      </c>
      <c r="C236" s="2">
        <v>73.231047554198639</v>
      </c>
      <c r="D236" s="2">
        <v>77.758267083245656</v>
      </c>
      <c r="E236" s="2">
        <f t="shared" ref="E236:F236" si="418">+C236/C224*100-100</f>
        <v>0.96651299338648755</v>
      </c>
      <c r="F236" s="2">
        <f t="shared" si="418"/>
        <v>2.7249857686396268</v>
      </c>
      <c r="H236" s="1">
        <f t="shared" si="412"/>
        <v>43221</v>
      </c>
      <c r="I236" s="4">
        <f t="shared" ref="I236:J236" si="419">+STDEV(E213:E236)</f>
        <v>1.2194504734262419</v>
      </c>
      <c r="J236" s="4">
        <f t="shared" si="419"/>
        <v>0.55322816789898255</v>
      </c>
    </row>
    <row r="237" spans="2:10" x14ac:dyDescent="0.35">
      <c r="B237" s="1">
        <v>43252</v>
      </c>
      <c r="C237" s="2">
        <v>73.13326031832689</v>
      </c>
      <c r="D237" s="2">
        <v>77.834810293012964</v>
      </c>
      <c r="E237" s="2">
        <f t="shared" ref="E237:F237" si="420">+C237/C225*100-100</f>
        <v>1.3487956441886979</v>
      </c>
      <c r="F237" s="2">
        <f t="shared" si="420"/>
        <v>3.1808164406909896</v>
      </c>
      <c r="H237" s="1">
        <f t="shared" si="412"/>
        <v>43252</v>
      </c>
      <c r="I237" s="4">
        <f t="shared" ref="I237:J237" si="421">+STDEV(E214:E237)</f>
        <v>1.0968450290997465</v>
      </c>
      <c r="J237" s="4">
        <f t="shared" si="421"/>
        <v>0.49122302940130724</v>
      </c>
    </row>
    <row r="238" spans="2:10" x14ac:dyDescent="0.35">
      <c r="B238" s="1">
        <v>43282</v>
      </c>
      <c r="C238" s="2">
        <v>73.190010192179457</v>
      </c>
      <c r="D238" s="2">
        <v>78.216796875282981</v>
      </c>
      <c r="E238" s="2">
        <f t="shared" ref="E238:F238" si="422">+C238/C226*100-100</f>
        <v>1.1839186825474997</v>
      </c>
      <c r="F238" s="2">
        <f t="shared" si="422"/>
        <v>3.2163946020762779</v>
      </c>
      <c r="H238" s="1">
        <f t="shared" si="412"/>
        <v>43282</v>
      </c>
      <c r="I238" s="4">
        <f t="shared" ref="I238:J238" si="423">+STDEV(E215:E238)</f>
        <v>0.92537253160071387</v>
      </c>
      <c r="J238" s="4">
        <f t="shared" si="423"/>
        <v>0.4302948366818255</v>
      </c>
    </row>
    <row r="239" spans="2:10" x14ac:dyDescent="0.35">
      <c r="B239" s="1">
        <v>43313</v>
      </c>
      <c r="C239" s="2">
        <v>73.384464249300635</v>
      </c>
      <c r="D239" s="2">
        <v>78.150840552454397</v>
      </c>
      <c r="E239" s="2">
        <f t="shared" ref="E239:F239" si="424">+C239/C227*100-100</f>
        <v>0.96662717780287721</v>
      </c>
      <c r="F239" s="2">
        <f t="shared" si="424"/>
        <v>3.2958241110449933</v>
      </c>
      <c r="H239" s="1">
        <f t="shared" si="412"/>
        <v>43313</v>
      </c>
      <c r="I239" s="4">
        <f t="shared" ref="I239:J239" si="425">+STDEV(E216:E239)</f>
        <v>0.78285483494992092</v>
      </c>
      <c r="J239" s="4">
        <f t="shared" si="425"/>
        <v>0.37731153290069819</v>
      </c>
    </row>
    <row r="240" spans="2:10" x14ac:dyDescent="0.35">
      <c r="B240" s="1">
        <v>43344</v>
      </c>
      <c r="C240" s="2">
        <v>73.42772470827795</v>
      </c>
      <c r="D240" s="2">
        <v>78.497123326562843</v>
      </c>
      <c r="E240" s="2">
        <f t="shared" ref="E240:F240" si="426">+C240/C228*100-100</f>
        <v>1.345758969545912</v>
      </c>
      <c r="F240" s="2">
        <f t="shared" si="426"/>
        <v>3.6942440175107123</v>
      </c>
      <c r="H240" s="1">
        <f t="shared" si="412"/>
        <v>43344</v>
      </c>
      <c r="I240" s="4">
        <f t="shared" ref="I240:J240" si="427">+STDEV(E217:E240)</f>
        <v>0.67234834617307004</v>
      </c>
      <c r="J240" s="4">
        <f t="shared" si="427"/>
        <v>0.35070907324765427</v>
      </c>
    </row>
    <row r="241" spans="2:10" x14ac:dyDescent="0.35">
      <c r="B241" s="1">
        <v>43374</v>
      </c>
      <c r="C241" s="2">
        <v>73.716505910660672</v>
      </c>
      <c r="D241" s="2">
        <v>78.841459539304068</v>
      </c>
      <c r="E241" s="2">
        <f t="shared" ref="E241:F241" si="428">+C241/C229*100-100</f>
        <v>1.2383725760808204</v>
      </c>
      <c r="F241" s="2">
        <f t="shared" si="428"/>
        <v>3.7078849222475583</v>
      </c>
      <c r="H241" s="1">
        <f t="shared" si="412"/>
        <v>43374</v>
      </c>
      <c r="I241" s="4">
        <f t="shared" ref="I241:J241" si="429">+STDEV(E218:E241)</f>
        <v>0.63272158501409903</v>
      </c>
      <c r="J241" s="4">
        <f t="shared" si="429"/>
        <v>0.32134545167095779</v>
      </c>
    </row>
    <row r="242" spans="2:10" x14ac:dyDescent="0.35">
      <c r="B242" s="1">
        <v>43405</v>
      </c>
      <c r="C242" s="2">
        <v>73.738865667108612</v>
      </c>
      <c r="D242" s="2">
        <v>78.897962359802477</v>
      </c>
      <c r="E242" s="2">
        <f t="shared" ref="E242:F242" si="430">+C242/C230*100-100</f>
        <v>1.3030244347714444</v>
      </c>
      <c r="F242" s="2">
        <f t="shared" si="430"/>
        <v>3.6272103158412534</v>
      </c>
      <c r="H242" s="1">
        <f t="shared" si="412"/>
        <v>43405</v>
      </c>
      <c r="I242" s="4">
        <f t="shared" ref="I242:J242" si="431">+STDEV(E219:E242)</f>
        <v>0.58280641982484749</v>
      </c>
      <c r="J242" s="4">
        <f t="shared" si="431"/>
        <v>0.30698579779531543</v>
      </c>
    </row>
    <row r="243" spans="2:10" x14ac:dyDescent="0.35">
      <c r="B243" s="1">
        <v>43435</v>
      </c>
      <c r="C243" s="2">
        <v>73.351270119346736</v>
      </c>
      <c r="D243" s="2">
        <v>79.405555079661326</v>
      </c>
      <c r="E243" s="2">
        <f t="shared" ref="E243:F243" si="432">+C243/C231*100-100</f>
        <v>1.1001434828157102</v>
      </c>
      <c r="F243" s="2">
        <f t="shared" si="432"/>
        <v>3.8357312727408868</v>
      </c>
      <c r="H243" s="1">
        <f t="shared" si="412"/>
        <v>43435</v>
      </c>
      <c r="I243" s="4">
        <f t="shared" ref="I243:J243" si="433">+STDEV(E220:E243)</f>
        <v>0.56795666410098566</v>
      </c>
      <c r="J243" s="4">
        <f t="shared" si="433"/>
        <v>0.30954145579868231</v>
      </c>
    </row>
    <row r="244" spans="2:10" x14ac:dyDescent="0.35">
      <c r="B244" s="1">
        <v>43466</v>
      </c>
      <c r="C244" s="2">
        <v>73.54110258717084</v>
      </c>
      <c r="D244" s="2">
        <v>79.621491715560225</v>
      </c>
      <c r="E244" s="2">
        <f t="shared" ref="E244:F244" si="434">+C244/C232*100-100</f>
        <v>0.51794365775785423</v>
      </c>
      <c r="F244" s="2">
        <f t="shared" si="434"/>
        <v>3.9584035059923082</v>
      </c>
      <c r="H244" s="1">
        <f t="shared" si="412"/>
        <v>43466</v>
      </c>
      <c r="I244" s="4">
        <f t="shared" ref="I244:J244" si="435">+STDEV(E221:E244)</f>
        <v>0.55328255958269146</v>
      </c>
      <c r="J244" s="4">
        <f t="shared" si="435"/>
        <v>0.34496702857674838</v>
      </c>
    </row>
    <row r="245" spans="2:10" x14ac:dyDescent="0.35">
      <c r="B245" s="1">
        <v>43497</v>
      </c>
      <c r="C245" s="2">
        <v>73.582308558413331</v>
      </c>
      <c r="D245" s="2">
        <v>79.827754546492685</v>
      </c>
      <c r="E245" s="2">
        <f t="shared" ref="E245:F245" si="436">+C245/C233*100-100</f>
        <v>0.72110008607435816</v>
      </c>
      <c r="F245" s="2">
        <f t="shared" si="436"/>
        <v>4.0630556369444406</v>
      </c>
      <c r="H245" s="1">
        <f t="shared" si="412"/>
        <v>43497</v>
      </c>
      <c r="I245" s="4">
        <f t="shared" ref="I245:J245" si="437">+STDEV(E222:E245)</f>
        <v>0.51275193917984385</v>
      </c>
      <c r="J245" s="4">
        <f t="shared" si="437"/>
        <v>0.3806913403330705</v>
      </c>
    </row>
    <row r="246" spans="2:10" x14ac:dyDescent="0.35">
      <c r="B246" s="1">
        <v>43525</v>
      </c>
      <c r="C246" s="2">
        <v>73.824869537113003</v>
      </c>
      <c r="D246" s="2">
        <v>80.395477558984538</v>
      </c>
      <c r="E246" s="2">
        <f t="shared" ref="E246:F246" si="438">+C246/C234*100-100</f>
        <v>1.1447711290426525</v>
      </c>
      <c r="F246" s="2">
        <f t="shared" si="438"/>
        <v>4.0564138710625883</v>
      </c>
      <c r="H246" s="1">
        <f t="shared" si="412"/>
        <v>43525</v>
      </c>
      <c r="I246" s="4">
        <f t="shared" ref="I246:J246" si="439">+STDEV(E223:E246)</f>
        <v>0.47459479056076465</v>
      </c>
      <c r="J246" s="4">
        <f t="shared" si="439"/>
        <v>0.4107311596663179</v>
      </c>
    </row>
    <row r="247" spans="2:10" x14ac:dyDescent="0.35">
      <c r="B247" s="1">
        <v>43556</v>
      </c>
      <c r="C247" s="2">
        <v>73.976954789743516</v>
      </c>
      <c r="D247" s="2">
        <v>80.504752862211518</v>
      </c>
      <c r="E247" s="2">
        <f t="shared" ref="E247:F247" si="440">+C247/C235*100-100</f>
        <v>1.0304933084166237</v>
      </c>
      <c r="F247" s="2">
        <f t="shared" si="440"/>
        <v>3.9067639640788343</v>
      </c>
      <c r="H247" s="1">
        <f t="shared" si="412"/>
        <v>43556</v>
      </c>
      <c r="I247" s="4">
        <f t="shared" ref="I247:J247" si="441">+STDEV(E224:E247)</f>
        <v>0.42922203033794692</v>
      </c>
      <c r="J247" s="4">
        <f t="shared" si="441"/>
        <v>0.4273266027136951</v>
      </c>
    </row>
    <row r="248" spans="2:10" x14ac:dyDescent="0.35">
      <c r="B248" s="1">
        <v>43586</v>
      </c>
      <c r="C248" s="2">
        <v>73.985970306478379</v>
      </c>
      <c r="D248" s="2">
        <v>80.955124267830044</v>
      </c>
      <c r="E248" s="2">
        <f t="shared" ref="E248:F248" si="442">+C248/C236*100-100</f>
        <v>1.0308779916346538</v>
      </c>
      <c r="F248" s="2">
        <f t="shared" si="442"/>
        <v>4.1112762726076824</v>
      </c>
      <c r="H248" s="1">
        <f t="shared" si="412"/>
        <v>43586</v>
      </c>
      <c r="I248" s="4">
        <f t="shared" ref="I248:J248" si="443">+STDEV(E225:E248)</f>
        <v>0.41638923658079641</v>
      </c>
      <c r="J248" s="4">
        <f t="shared" si="443"/>
        <v>0.44644371731091798</v>
      </c>
    </row>
    <row r="249" spans="2:10" x14ac:dyDescent="0.35">
      <c r="B249" s="1">
        <v>43617</v>
      </c>
      <c r="C249" s="2">
        <v>74.073963475424364</v>
      </c>
      <c r="D249" s="2">
        <v>80.998961307825795</v>
      </c>
      <c r="E249" s="2">
        <f t="shared" ref="E249:F249" si="444">+C249/C237*100-100</f>
        <v>1.2862863668362081</v>
      </c>
      <c r="F249" s="2">
        <f t="shared" si="444"/>
        <v>4.0652132418659761</v>
      </c>
      <c r="H249" s="1">
        <f t="shared" si="412"/>
        <v>43617</v>
      </c>
      <c r="I249" s="4">
        <f t="shared" ref="I249:J249" si="445">+STDEV(E226:E249)</f>
        <v>0.42108731849684433</v>
      </c>
      <c r="J249" s="4">
        <f t="shared" si="445"/>
        <v>0.45901908262887997</v>
      </c>
    </row>
    <row r="250" spans="2:10" x14ac:dyDescent="0.35">
      <c r="B250" s="1">
        <v>43647</v>
      </c>
      <c r="C250" s="2">
        <v>74.180969099614444</v>
      </c>
      <c r="D250" s="2">
        <v>81.345323709647417</v>
      </c>
      <c r="E250" s="2">
        <f t="shared" ref="E250:F250" si="446">+C250/C238*100-100</f>
        <v>1.3539537770700889</v>
      </c>
      <c r="F250" s="2">
        <f t="shared" si="446"/>
        <v>3.9998145658571218</v>
      </c>
      <c r="H250" s="1">
        <f t="shared" si="412"/>
        <v>43647</v>
      </c>
      <c r="I250" s="4">
        <f t="shared" ref="I250:J250" si="447">+STDEV(E227:E250)</f>
        <v>0.4150026754310927</v>
      </c>
      <c r="J250" s="4">
        <f t="shared" si="447"/>
        <v>0.47359662069745101</v>
      </c>
    </row>
    <row r="251" spans="2:10" x14ac:dyDescent="0.35">
      <c r="B251" s="1">
        <v>43678</v>
      </c>
      <c r="C251" s="2">
        <v>74.445086147475763</v>
      </c>
      <c r="D251" s="2">
        <v>81.365674725786008</v>
      </c>
      <c r="E251" s="2">
        <f t="shared" ref="E251:F251" si="448">+C251/C239*100-100</f>
        <v>1.4452948713667695</v>
      </c>
      <c r="F251" s="2">
        <f t="shared" si="448"/>
        <v>4.1136271223773093</v>
      </c>
      <c r="H251" s="1">
        <f t="shared" si="412"/>
        <v>43678</v>
      </c>
      <c r="I251" s="4">
        <f t="shared" ref="I251:J251" si="449">+STDEV(E228:E251)</f>
        <v>0.4101842210670178</v>
      </c>
      <c r="J251" s="4">
        <f t="shared" si="449"/>
        <v>0.48678222699793766</v>
      </c>
    </row>
    <row r="252" spans="2:10" x14ac:dyDescent="0.35">
      <c r="B252" s="1">
        <v>43709</v>
      </c>
      <c r="C252" s="2">
        <v>74.544391478452013</v>
      </c>
      <c r="D252" s="2">
        <v>81.311527459363674</v>
      </c>
      <c r="E252" s="2">
        <f t="shared" ref="E252:F252" si="450">+C252/C240*100-100</f>
        <v>1.520769947060856</v>
      </c>
      <c r="F252" s="2">
        <f t="shared" si="450"/>
        <v>3.5853595820223489</v>
      </c>
      <c r="H252" s="1">
        <f t="shared" si="412"/>
        <v>43709</v>
      </c>
      <c r="I252" s="4">
        <f t="shared" ref="I252:J252" si="451">+STDEV(E229:E252)</f>
        <v>0.32702394737423157</v>
      </c>
      <c r="J252" s="4">
        <f t="shared" si="451"/>
        <v>0.4771733616046786</v>
      </c>
    </row>
    <row r="253" spans="2:10" x14ac:dyDescent="0.35">
      <c r="B253" s="1">
        <v>43739</v>
      </c>
      <c r="C253" s="2">
        <v>75.041283283301652</v>
      </c>
      <c r="D253" s="2">
        <v>81.806226638481391</v>
      </c>
      <c r="E253" s="2">
        <f t="shared" ref="E253:F253" si="452">+C253/C241*100-100</f>
        <v>1.7971244788060403</v>
      </c>
      <c r="F253" s="2">
        <f t="shared" si="452"/>
        <v>3.7604163044436376</v>
      </c>
      <c r="H253" s="1">
        <f t="shared" si="412"/>
        <v>43739</v>
      </c>
      <c r="I253" s="4">
        <f t="shared" ref="I253:J253" si="453">+STDEV(E230:E253)</f>
        <v>0.3303298760354762</v>
      </c>
      <c r="J253" s="4">
        <f t="shared" si="453"/>
        <v>0.47270898776330023</v>
      </c>
    </row>
    <row r="254" spans="2:10" x14ac:dyDescent="0.35">
      <c r="B254" s="1">
        <v>43770</v>
      </c>
      <c r="C254" s="2">
        <v>75.400517345735537</v>
      </c>
      <c r="D254" s="2">
        <v>81.641591177657205</v>
      </c>
      <c r="E254" s="2">
        <f t="shared" ref="E254:F254" si="454">+C254/C242*100-100</f>
        <v>2.2534272308017052</v>
      </c>
      <c r="F254" s="2">
        <f t="shared" si="454"/>
        <v>3.4774393860044484</v>
      </c>
      <c r="H254" s="1">
        <f t="shared" si="412"/>
        <v>43770</v>
      </c>
      <c r="I254" s="4">
        <f t="shared" ref="I254:J254" si="455">+STDEV(E231:E254)</f>
        <v>0.37662734532066638</v>
      </c>
      <c r="J254" s="4">
        <f t="shared" si="455"/>
        <v>0.46587356922053685</v>
      </c>
    </row>
    <row r="255" spans="2:10" x14ac:dyDescent="0.35">
      <c r="B255" s="1">
        <v>43800</v>
      </c>
      <c r="C255" s="2">
        <v>75.17041625362944</v>
      </c>
      <c r="D255" s="2">
        <v>81.874930142279865</v>
      </c>
      <c r="E255" s="2">
        <f t="shared" ref="E255:F255" si="456">+C255/C243*100-100</f>
        <v>2.4800472184365105</v>
      </c>
      <c r="F255" s="2">
        <f t="shared" si="456"/>
        <v>3.1098265859878609</v>
      </c>
      <c r="H255" s="1">
        <f t="shared" si="412"/>
        <v>43800</v>
      </c>
      <c r="I255" s="4">
        <f t="shared" ref="I255:J255" si="457">+STDEV(E232:E255)</f>
        <v>0.45747349407063548</v>
      </c>
      <c r="J255" s="4">
        <f t="shared" si="457"/>
        <v>0.46717163742331685</v>
      </c>
    </row>
    <row r="256" spans="2:10" x14ac:dyDescent="0.35">
      <c r="B256" s="1">
        <v>43831</v>
      </c>
      <c r="C256" s="2">
        <v>75.541875833323616</v>
      </c>
      <c r="D256" s="2">
        <v>82.340720790986524</v>
      </c>
      <c r="E256" s="2">
        <f t="shared" ref="E256:F256" si="458">+C256/C244*100-100</f>
        <v>2.7206190494372748</v>
      </c>
      <c r="F256" s="2">
        <f t="shared" si="458"/>
        <v>3.4151948385248403</v>
      </c>
      <c r="H256" s="1">
        <f t="shared" si="412"/>
        <v>43831</v>
      </c>
      <c r="I256" s="4">
        <f t="shared" ref="I256:J256" si="459">+STDEV(E233:E256)</f>
        <v>0.54773004405004522</v>
      </c>
      <c r="J256" s="4">
        <f t="shared" si="459"/>
        <v>0.44585321244298015</v>
      </c>
    </row>
    <row r="257" spans="2:10" x14ac:dyDescent="0.35">
      <c r="B257" s="1">
        <v>43862</v>
      </c>
      <c r="C257" s="2">
        <v>76.091441892603626</v>
      </c>
      <c r="D257" s="2">
        <v>82.539107536461046</v>
      </c>
      <c r="E257" s="2">
        <f t="shared" ref="E257:F257" si="460">+C257/C245*100-100</f>
        <v>3.4099682156593758</v>
      </c>
      <c r="F257" s="2">
        <f t="shared" si="460"/>
        <v>3.3965041424148126</v>
      </c>
      <c r="H257" s="1">
        <f t="shared" si="412"/>
        <v>43862</v>
      </c>
      <c r="I257" s="4">
        <f t="shared" ref="I257:J257" si="461">+STDEV(E234:E257)</f>
        <v>0.69002800883812165</v>
      </c>
      <c r="J257" s="4">
        <f t="shared" si="461"/>
        <v>0.42757686054558031</v>
      </c>
    </row>
    <row r="258" spans="2:10" x14ac:dyDescent="0.35">
      <c r="B258" s="1">
        <v>43891</v>
      </c>
      <c r="C258" s="2">
        <v>76.48624096809472</v>
      </c>
      <c r="D258" s="2">
        <v>82.7148597291241</v>
      </c>
      <c r="E258" s="2">
        <f t="shared" ref="E258:F258" si="462">+C258/C246*100-100</f>
        <v>3.6049795247437686</v>
      </c>
      <c r="F258" s="2">
        <f t="shared" si="462"/>
        <v>2.8849659714228011</v>
      </c>
      <c r="H258" s="1">
        <f t="shared" si="412"/>
        <v>43891</v>
      </c>
      <c r="I258" s="4">
        <f t="shared" ref="I258:J258" si="463">+STDEV(E235:E258)</f>
        <v>0.80708781730485302</v>
      </c>
      <c r="J258" s="4">
        <f t="shared" si="463"/>
        <v>0.42505406223444669</v>
      </c>
    </row>
    <row r="259" spans="2:10" x14ac:dyDescent="0.35">
      <c r="B259" s="1">
        <v>43922</v>
      </c>
      <c r="C259" s="2">
        <v>76.847132122839824</v>
      </c>
      <c r="D259" s="2">
        <v>82.537309713031533</v>
      </c>
      <c r="E259" s="2">
        <f t="shared" ref="E259:F259" si="464">+C259/C247*100-100</f>
        <v>3.8798262800271885</v>
      </c>
      <c r="F259" s="2">
        <f t="shared" si="464"/>
        <v>2.5247662759723539</v>
      </c>
      <c r="H259" s="1">
        <f t="shared" si="412"/>
        <v>43922</v>
      </c>
      <c r="I259" s="4">
        <f t="shared" ref="I259:J259" si="465">+STDEV(E236:E259)</f>
        <v>0.92041027623425953</v>
      </c>
      <c r="J259" s="4">
        <f t="shared" si="465"/>
        <v>0.45726705600603779</v>
      </c>
    </row>
    <row r="260" spans="2:10" x14ac:dyDescent="0.35">
      <c r="B260" s="1">
        <v>43952</v>
      </c>
      <c r="C260" s="2">
        <v>76.955966821439191</v>
      </c>
      <c r="D260" s="2">
        <v>82.526537162053614</v>
      </c>
      <c r="E260" s="2">
        <f t="shared" ref="E260:F260" si="466">+C260/C248*100-100</f>
        <v>4.0142698712444229</v>
      </c>
      <c r="F260" s="2">
        <f t="shared" si="466"/>
        <v>1.9410913248983945</v>
      </c>
      <c r="H260" s="1">
        <f t="shared" si="412"/>
        <v>43952</v>
      </c>
      <c r="I260" s="4">
        <f t="shared" ref="I260:J260" si="467">+STDEV(E237:E260)</f>
        <v>1.0259097606754939</v>
      </c>
      <c r="J260" s="4">
        <f t="shared" si="467"/>
        <v>0.54072947493556978</v>
      </c>
    </row>
    <row r="261" spans="2:10" x14ac:dyDescent="0.35">
      <c r="B261" s="1">
        <v>43983</v>
      </c>
      <c r="C261" s="2">
        <v>76.944439955125262</v>
      </c>
      <c r="D261" s="2">
        <v>82.543697179920798</v>
      </c>
      <c r="E261" s="2">
        <f t="shared" ref="E261:F261" si="468">+C261/C249*100-100</f>
        <v>3.8751490335105814</v>
      </c>
      <c r="F261" s="2">
        <f t="shared" si="468"/>
        <v>1.9071057790783783</v>
      </c>
      <c r="H261" s="1">
        <f t="shared" si="412"/>
        <v>43983</v>
      </c>
      <c r="I261" s="4">
        <f t="shared" ref="I261:J261" si="469">+STDEV(E238:E261)</f>
        <v>1.106298456855962</v>
      </c>
      <c r="J261" s="4">
        <f t="shared" si="469"/>
        <v>0.6321562266033095</v>
      </c>
    </row>
    <row r="262" spans="2:10" x14ac:dyDescent="0.35">
      <c r="B262" s="1">
        <v>44013</v>
      </c>
      <c r="C262" s="2">
        <v>77.311225295273687</v>
      </c>
      <c r="D262" s="2">
        <v>82.478428972958369</v>
      </c>
      <c r="E262" s="2">
        <f t="shared" ref="E262:F262" si="470">+C262/C250*100-100</f>
        <v>4.2197564060611796</v>
      </c>
      <c r="F262" s="2">
        <f t="shared" si="470"/>
        <v>1.3929568555845151</v>
      </c>
      <c r="H262" s="1">
        <f t="shared" si="412"/>
        <v>44013</v>
      </c>
      <c r="I262" s="4">
        <f t="shared" ref="I262:J262" si="471">+STDEV(E239:E262)</f>
        <v>1.1928962301868244</v>
      </c>
      <c r="J262" s="4">
        <f t="shared" si="471"/>
        <v>0.76213256308190391</v>
      </c>
    </row>
    <row r="263" spans="2:10" x14ac:dyDescent="0.35">
      <c r="B263" s="1">
        <v>44044</v>
      </c>
      <c r="C263" s="2">
        <v>77.594722030709889</v>
      </c>
      <c r="D263" s="2">
        <v>82.531034950193643</v>
      </c>
      <c r="E263" s="2">
        <f t="shared" ref="E263:F263" si="472">+C263/C251*100-100</f>
        <v>4.2308177023191291</v>
      </c>
      <c r="F263" s="2">
        <f t="shared" si="472"/>
        <v>1.4322504278801347</v>
      </c>
      <c r="H263" s="1">
        <f t="shared" si="412"/>
        <v>44044</v>
      </c>
      <c r="I263" s="4">
        <f t="shared" ref="I263:J263" si="473">+STDEV(E240:E263)</f>
        <v>1.2532198824135492</v>
      </c>
      <c r="J263" s="4">
        <f t="shared" si="473"/>
        <v>0.86255001277845256</v>
      </c>
    </row>
    <row r="264" spans="2:10" x14ac:dyDescent="0.35">
      <c r="B264" s="1">
        <v>44075</v>
      </c>
      <c r="C264" s="2">
        <v>78.475591488296317</v>
      </c>
      <c r="D264" s="2">
        <v>82.655832351304497</v>
      </c>
      <c r="E264" s="2">
        <f t="shared" ref="E264:F264" si="474">+C264/C252*100-100</f>
        <v>5.2736361943214121</v>
      </c>
      <c r="F264" s="2">
        <f t="shared" si="474"/>
        <v>1.6532771354131199</v>
      </c>
      <c r="H264" s="1">
        <f t="shared" si="412"/>
        <v>44075</v>
      </c>
      <c r="I264" s="4">
        <f t="shared" ref="I264:J264" si="475">+STDEV(E241:E264)</f>
        <v>1.3927601831075145</v>
      </c>
      <c r="J264" s="4">
        <f t="shared" si="475"/>
        <v>0.9237228808905853</v>
      </c>
    </row>
    <row r="265" spans="2:10" x14ac:dyDescent="0.35">
      <c r="B265" s="1">
        <v>44105</v>
      </c>
      <c r="C265" s="2">
        <v>79.18449760600916</v>
      </c>
      <c r="D265" s="2">
        <v>83.052534364522586</v>
      </c>
      <c r="E265" s="2">
        <f t="shared" ref="E265:F265" si="476">+C265/C253*100-100</f>
        <v>5.5212466277605188</v>
      </c>
      <c r="F265" s="2">
        <f t="shared" si="476"/>
        <v>1.5234876087719869</v>
      </c>
      <c r="H265" s="1">
        <f t="shared" si="412"/>
        <v>44105</v>
      </c>
      <c r="I265" s="4">
        <f t="shared" ref="I265:J265" si="477">+STDEV(E242:E265)</f>
        <v>1.5181492299426629</v>
      </c>
      <c r="J265" s="4">
        <f t="shared" si="477"/>
        <v>0.98210224283970771</v>
      </c>
    </row>
    <row r="266" spans="2:10" x14ac:dyDescent="0.35">
      <c r="B266" s="1">
        <v>44136</v>
      </c>
      <c r="C266" s="2">
        <v>78.974268791401471</v>
      </c>
      <c r="D266" s="2">
        <v>83.096157675846314</v>
      </c>
      <c r="E266" s="2">
        <f t="shared" ref="E266:F266" si="478">+C266/C254*100-100</f>
        <v>4.7396908820653607</v>
      </c>
      <c r="F266" s="2">
        <f t="shared" si="478"/>
        <v>1.7816488841133378</v>
      </c>
      <c r="H266" s="1">
        <f t="shared" si="412"/>
        <v>44136</v>
      </c>
      <c r="I266" s="4">
        <f t="shared" ref="I266:J266" si="479">+STDEV(E243:E266)</f>
        <v>1.5628425652897355</v>
      </c>
      <c r="J266" s="4">
        <f t="shared" si="479"/>
        <v>1.0152889427104275</v>
      </c>
    </row>
    <row r="267" spans="2:10" x14ac:dyDescent="0.35">
      <c r="B267" s="1">
        <v>44166</v>
      </c>
      <c r="C267" s="2">
        <v>79.297625491045679</v>
      </c>
      <c r="D267" s="2">
        <v>83.290605401650339</v>
      </c>
      <c r="E267" s="2">
        <f t="shared" ref="E267:F267" si="480">+C267/C255*100-100</f>
        <v>5.4904701119264701</v>
      </c>
      <c r="F267" s="2">
        <f t="shared" si="480"/>
        <v>1.7290704943630004</v>
      </c>
      <c r="H267" s="1">
        <f t="shared" si="412"/>
        <v>44166</v>
      </c>
      <c r="I267" s="4">
        <f t="shared" ref="I267:J267" si="481">+STDEV(E244:E267)</f>
        <v>1.6311715912543949</v>
      </c>
      <c r="J267" s="4">
        <f t="shared" si="481"/>
        <v>1.037838918906387</v>
      </c>
    </row>
    <row r="268" spans="2:10" x14ac:dyDescent="0.35">
      <c r="B268" s="1">
        <v>44197</v>
      </c>
      <c r="C268" s="2">
        <v>79.972643122882062</v>
      </c>
      <c r="D268" s="2">
        <v>83.596035671842088</v>
      </c>
      <c r="E268" s="2">
        <f t="shared" ref="E268:F268" si="482">+C268/C256*100-100</f>
        <v>5.8653127694823723</v>
      </c>
      <c r="F268" s="2">
        <f t="shared" si="482"/>
        <v>1.5245371534238217</v>
      </c>
      <c r="H268" s="1">
        <f t="shared" si="412"/>
        <v>44197</v>
      </c>
      <c r="I268" s="4">
        <f t="shared" ref="I268:J268" si="483">+STDEV(E245:E268)</f>
        <v>1.66853180953327</v>
      </c>
      <c r="J268" s="4">
        <f t="shared" si="483"/>
        <v>1.0579419451685774</v>
      </c>
    </row>
    <row r="269" spans="2:10" x14ac:dyDescent="0.35">
      <c r="B269" s="1">
        <v>44228</v>
      </c>
      <c r="C269" s="2">
        <v>80.005458360486998</v>
      </c>
      <c r="D269" s="2">
        <v>83.612143995210886</v>
      </c>
      <c r="E269" s="2">
        <f t="shared" ref="E269:F269" si="484">+C269/C257*100-100</f>
        <v>5.1438326972534725</v>
      </c>
      <c r="F269" s="2">
        <f t="shared" si="484"/>
        <v>1.3000339969460271</v>
      </c>
      <c r="H269" s="1">
        <f t="shared" si="412"/>
        <v>44228</v>
      </c>
      <c r="I269" s="4">
        <f t="shared" ref="I269:J269" si="485">+STDEV(E246:E269)</f>
        <v>1.6456031514828546</v>
      </c>
      <c r="J269" s="4">
        <f t="shared" si="485"/>
        <v>1.0749211754192334</v>
      </c>
    </row>
    <row r="270" spans="2:10" x14ac:dyDescent="0.35">
      <c r="B270" s="1">
        <v>44256</v>
      </c>
      <c r="C270" s="2">
        <v>80.0200381969576</v>
      </c>
      <c r="D270" s="2">
        <v>84.070701636943525</v>
      </c>
      <c r="E270" s="2">
        <f t="shared" ref="E270:F270" si="486">+C270/C258*100-100</f>
        <v>4.6201737516907997</v>
      </c>
      <c r="F270" s="2">
        <f t="shared" si="486"/>
        <v>1.6391757324615668</v>
      </c>
      <c r="H270" s="1">
        <f t="shared" si="412"/>
        <v>44256</v>
      </c>
      <c r="I270" s="4">
        <f t="shared" ref="I270:J270" si="487">+STDEV(E247:E270)</f>
        <v>1.6073151761781428</v>
      </c>
      <c r="J270" s="4">
        <f t="shared" si="487"/>
        <v>1.0627832794236887</v>
      </c>
    </row>
    <row r="271" spans="2:10" x14ac:dyDescent="0.35">
      <c r="B271" s="1">
        <v>44287</v>
      </c>
      <c r="C271" s="2">
        <v>80.445685929147857</v>
      </c>
      <c r="D271" s="2">
        <v>84.069595328471749</v>
      </c>
      <c r="E271" s="2">
        <f t="shared" ref="E271:F271" si="488">+C271/C259*100-100</f>
        <v>4.6827431380988429</v>
      </c>
      <c r="F271" s="2">
        <f t="shared" si="488"/>
        <v>1.8564763266063693</v>
      </c>
      <c r="H271" s="1">
        <f t="shared" si="412"/>
        <v>44287</v>
      </c>
      <c r="I271" s="4">
        <f t="shared" ref="I271:J271" si="489">+STDEV(E248:E271)</f>
        <v>1.5482914584178424</v>
      </c>
      <c r="J271" s="4">
        <f t="shared" si="489"/>
        <v>1.041573683680812</v>
      </c>
    </row>
    <row r="272" spans="2:10" x14ac:dyDescent="0.35">
      <c r="B272" s="1">
        <v>44317</v>
      </c>
      <c r="C272" s="2">
        <v>80.619467567167774</v>
      </c>
      <c r="D272" s="2">
        <v>84.270189132807246</v>
      </c>
      <c r="E272" s="2">
        <f t="shared" ref="E272:F272" si="490">+C272/C260*100-100</f>
        <v>4.7605155221153836</v>
      </c>
      <c r="F272" s="2">
        <f t="shared" si="490"/>
        <v>2.1128379194315272</v>
      </c>
      <c r="H272" s="1">
        <f t="shared" si="412"/>
        <v>44317</v>
      </c>
      <c r="I272" s="4">
        <f t="shared" ref="I272:J272" si="491">+STDEV(E249:E272)</f>
        <v>1.4730246591414635</v>
      </c>
      <c r="J272" s="4">
        <f t="shared" si="491"/>
        <v>0.993312306987292</v>
      </c>
    </row>
    <row r="273" spans="2:10" x14ac:dyDescent="0.35">
      <c r="B273" s="1">
        <v>44348</v>
      </c>
      <c r="C273" s="2">
        <v>80.351116875078802</v>
      </c>
      <c r="D273" s="2">
        <v>84.502948595163019</v>
      </c>
      <c r="E273" s="2">
        <f t="shared" ref="E273:F273" si="492">+C273/C261*100-100</f>
        <v>4.427450406995419</v>
      </c>
      <c r="F273" s="2">
        <f t="shared" si="492"/>
        <v>2.3735929964121141</v>
      </c>
      <c r="H273" s="1">
        <f t="shared" si="412"/>
        <v>44348</v>
      </c>
      <c r="I273" s="4">
        <f t="shared" ref="I273:J273" si="493">+STDEV(E250:E273)</f>
        <v>1.3887308266898364</v>
      </c>
      <c r="J273" s="4">
        <f t="shared" si="493"/>
        <v>0.93618472970980071</v>
      </c>
    </row>
    <row r="274" spans="2:10" x14ac:dyDescent="0.35">
      <c r="B274" s="1">
        <v>44378</v>
      </c>
      <c r="C274" s="2">
        <v>81.155164422562692</v>
      </c>
      <c r="D274" s="2">
        <v>84.776904624905171</v>
      </c>
      <c r="E274" s="2">
        <f t="shared" ref="E274:F274" si="494">+C274/C262*100-100</f>
        <v>4.9720323440844538</v>
      </c>
      <c r="F274" s="2">
        <f t="shared" si="494"/>
        <v>2.7867597389620329</v>
      </c>
      <c r="H274" s="1">
        <f t="shared" si="412"/>
        <v>44378</v>
      </c>
      <c r="I274" s="4">
        <f t="shared" ref="I274:J274" si="495">+STDEV(E251:E274)</f>
        <v>1.3048862423415639</v>
      </c>
      <c r="J274" s="4">
        <f t="shared" si="495"/>
        <v>0.8790182520479336</v>
      </c>
    </row>
    <row r="275" spans="2:10" x14ac:dyDescent="0.35">
      <c r="B275" s="1">
        <v>44409</v>
      </c>
      <c r="C275" s="2">
        <v>81.289907104900578</v>
      </c>
      <c r="D275" s="2">
        <v>85.161264494289327</v>
      </c>
      <c r="E275" s="2">
        <f t="shared" ref="E275:F275" si="496">+C275/C263*100-100</f>
        <v>4.7621603344725401</v>
      </c>
      <c r="F275" s="2">
        <f t="shared" si="496"/>
        <v>3.1869581493591852</v>
      </c>
      <c r="H275" s="1">
        <f t="shared" si="412"/>
        <v>44409</v>
      </c>
      <c r="I275" s="4">
        <f t="shared" ref="I275:J275" si="497">+STDEV(E252:E275)</f>
        <v>1.198716272470189</v>
      </c>
      <c r="J275" s="4">
        <f t="shared" si="497"/>
        <v>0.8179860590221002</v>
      </c>
    </row>
    <row r="276" spans="2:10" x14ac:dyDescent="0.35">
      <c r="B276" s="1">
        <v>44440</v>
      </c>
      <c r="C276" s="2">
        <v>82.555888834869151</v>
      </c>
      <c r="D276" s="2">
        <v>85.84288666440915</v>
      </c>
      <c r="E276" s="2">
        <f t="shared" ref="E276:F276" si="498">+C276/C264*100-100</f>
        <v>5.1994477125812466</v>
      </c>
      <c r="F276" s="2">
        <f t="shared" si="498"/>
        <v>3.8558129806968822</v>
      </c>
      <c r="H276" s="1">
        <f t="shared" si="412"/>
        <v>44440</v>
      </c>
      <c r="I276" s="4">
        <f t="shared" ref="I276:J276" si="499">+STDEV(E253:E276)</f>
        <v>1.0851316292275173</v>
      </c>
      <c r="J276" s="4">
        <f t="shared" si="499"/>
        <v>0.83743887752409762</v>
      </c>
    </row>
    <row r="277" spans="2:10" x14ac:dyDescent="0.35">
      <c r="B277" s="1">
        <v>44470</v>
      </c>
      <c r="C277" s="2">
        <v>82.603142120331995</v>
      </c>
      <c r="D277" s="2">
        <v>88.012804885134074</v>
      </c>
      <c r="E277" s="2">
        <f t="shared" ref="E277:F277" si="500">+C277/C265*100-100</f>
        <v>4.3173154060188068</v>
      </c>
      <c r="F277" s="2">
        <f t="shared" si="500"/>
        <v>5.9724493160444183</v>
      </c>
      <c r="H277" s="1">
        <f t="shared" si="412"/>
        <v>44470</v>
      </c>
      <c r="I277" s="4">
        <f t="shared" ref="I277:J277" si="501">+STDEV(E254:E277)</f>
        <v>0.95137548849498199</v>
      </c>
      <c r="J277" s="4">
        <f t="shared" si="501"/>
        <v>1.0840411706771325</v>
      </c>
    </row>
    <row r="278" spans="2:10" x14ac:dyDescent="0.35">
      <c r="B278" s="1">
        <v>44501</v>
      </c>
      <c r="C278" s="2">
        <v>83.123439974472475</v>
      </c>
      <c r="D278" s="2">
        <v>88.182483209593173</v>
      </c>
      <c r="E278" s="2">
        <f t="shared" ref="E278:F278" si="502">+C278/C266*100-100</f>
        <v>5.253826653375441</v>
      </c>
      <c r="F278" s="2">
        <f t="shared" si="502"/>
        <v>6.1210117001899675</v>
      </c>
      <c r="H278" s="1">
        <f t="shared" si="412"/>
        <v>44501</v>
      </c>
      <c r="I278" s="4">
        <f t="shared" ref="I278:J278" si="503">+STDEV(E255:E278)</f>
        <v>0.85586502073285609</v>
      </c>
      <c r="J278" s="4">
        <f t="shared" si="503"/>
        <v>1.3048845996448235</v>
      </c>
    </row>
    <row r="279" spans="2:10" x14ac:dyDescent="0.35">
      <c r="B279" s="1">
        <v>44531</v>
      </c>
      <c r="C279" s="2">
        <v>83.773901288965064</v>
      </c>
      <c r="D279" s="2">
        <v>88.991158326168275</v>
      </c>
      <c r="E279" s="2">
        <f t="shared" ref="E279:F279" si="504">+C279/C267*100-100</f>
        <v>5.644905216518552</v>
      </c>
      <c r="F279" s="2">
        <f t="shared" si="504"/>
        <v>6.8441727575736735</v>
      </c>
      <c r="H279" s="1">
        <f t="shared" si="412"/>
        <v>44531</v>
      </c>
      <c r="I279" s="4">
        <f t="shared" ref="I279:J279" si="505">+STDEV(E256:E279)</f>
        <v>0.77464968993657668</v>
      </c>
      <c r="J279" s="4">
        <f t="shared" si="505"/>
        <v>1.5692574402926858</v>
      </c>
    </row>
    <row r="280" spans="2:10" x14ac:dyDescent="0.35">
      <c r="B280" s="1">
        <v>44562</v>
      </c>
      <c r="C280" s="2">
        <v>85.016031540543452</v>
      </c>
      <c r="D280" s="2">
        <v>89.852403449051195</v>
      </c>
      <c r="E280" s="2">
        <f t="shared" ref="E280:F280" si="506">+C280/C268*100-100</f>
        <v>6.3063920619854485</v>
      </c>
      <c r="F280" s="2">
        <f t="shared" si="506"/>
        <v>7.4840484084300414</v>
      </c>
      <c r="H280" s="1">
        <f t="shared" si="412"/>
        <v>44562</v>
      </c>
      <c r="I280" s="4">
        <f t="shared" ref="I280:J280" si="507">+STDEV(E257:E280)</f>
        <v>0.73947922758024598</v>
      </c>
      <c r="J280" s="4">
        <f t="shared" si="507"/>
        <v>1.8439575688373673</v>
      </c>
    </row>
    <row r="281" spans="2:10" x14ac:dyDescent="0.35">
      <c r="B281" s="1">
        <v>44593</v>
      </c>
      <c r="C281" s="2">
        <v>86.02573357197538</v>
      </c>
      <c r="D281" s="2">
        <v>89.025546983823261</v>
      </c>
      <c r="E281" s="2">
        <f t="shared" ref="E281:F281" si="508">+C281/C269*100-100</f>
        <v>7.5248305988853303</v>
      </c>
      <c r="F281" s="2">
        <f t="shared" si="508"/>
        <v>6.4744219319653524</v>
      </c>
      <c r="H281" s="1">
        <f t="shared" si="412"/>
        <v>44593</v>
      </c>
      <c r="I281" s="4">
        <f t="shared" ref="I281:J281" si="509">+STDEV(E258:E281)</f>
        <v>0.87728670792068852</v>
      </c>
      <c r="J281" s="4">
        <f t="shared" si="509"/>
        <v>1.9829222966502076</v>
      </c>
    </row>
    <row r="282" spans="2:10" x14ac:dyDescent="0.35">
      <c r="B282" s="1">
        <v>44621</v>
      </c>
      <c r="C282" s="2">
        <v>87.980602492142722</v>
      </c>
      <c r="D282" s="2">
        <v>90.145854740609352</v>
      </c>
      <c r="E282" s="2">
        <f t="shared" ref="E282:F282" si="510">+C282/C270*100-100</f>
        <v>9.9482135656963351</v>
      </c>
      <c r="F282" s="2">
        <f t="shared" si="510"/>
        <v>7.2262428948210271</v>
      </c>
      <c r="H282" s="1">
        <f t="shared" si="412"/>
        <v>44621</v>
      </c>
      <c r="I282" s="4">
        <f t="shared" ref="I282:J282" si="511">+STDEV(E259:E282)</f>
        <v>1.3095983227614649</v>
      </c>
      <c r="J282" s="4">
        <f t="shared" si="511"/>
        <v>2.1608029121995029</v>
      </c>
    </row>
    <row r="283" spans="2:10" x14ac:dyDescent="0.35">
      <c r="B283" s="1">
        <v>44652</v>
      </c>
      <c r="C283" s="2">
        <v>89.242115641540366</v>
      </c>
      <c r="D283" s="2">
        <v>91.188473411337171</v>
      </c>
      <c r="E283" s="2">
        <f t="shared" ref="E283:F283" si="512">+C283/C271*100-100</f>
        <v>10.934619564484692</v>
      </c>
      <c r="F283" s="2">
        <f t="shared" si="512"/>
        <v>8.4678391219215001</v>
      </c>
      <c r="H283" s="1">
        <f t="shared" si="412"/>
        <v>44652</v>
      </c>
      <c r="I283" s="4">
        <f t="shared" ref="I283:J283" si="513">+STDEV(E260:E283)</f>
        <v>1.7268898075221955</v>
      </c>
      <c r="J283" s="4">
        <f t="shared" si="513"/>
        <v>2.4073102128645494</v>
      </c>
    </row>
    <row r="284" spans="2:10" x14ac:dyDescent="0.35">
      <c r="B284" s="1">
        <v>44682</v>
      </c>
      <c r="C284" s="2">
        <v>90.310211563433171</v>
      </c>
      <c r="D284" s="2">
        <v>92.215581369696011</v>
      </c>
      <c r="E284" s="2">
        <f t="shared" ref="E284:F284" si="514">+C284/C272*100-100</f>
        <v>12.020352265650473</v>
      </c>
      <c r="F284" s="2">
        <f t="shared" si="514"/>
        <v>9.4284732461761536</v>
      </c>
      <c r="H284" s="1">
        <f t="shared" si="412"/>
        <v>44682</v>
      </c>
      <c r="I284" s="4">
        <f t="shared" ref="I284:J284" si="515">+STDEV(E261:E284)</f>
        <v>2.15090700409257</v>
      </c>
      <c r="J284" s="4">
        <f t="shared" si="515"/>
        <v>2.6747651848404539</v>
      </c>
    </row>
    <row r="285" spans="2:10" x14ac:dyDescent="0.35">
      <c r="B285" s="1">
        <v>44713</v>
      </c>
      <c r="C285" s="2">
        <v>90.755906779275264</v>
      </c>
      <c r="D285" s="2">
        <v>93.399824136761836</v>
      </c>
      <c r="E285" s="2">
        <f t="shared" ref="E285:F285" si="516">+C285/C273*100-100</f>
        <v>12.949154048938368</v>
      </c>
      <c r="F285" s="2">
        <f t="shared" si="516"/>
        <v>10.528479407531677</v>
      </c>
      <c r="H285" s="1">
        <f t="shared" si="412"/>
        <v>44713</v>
      </c>
      <c r="I285" s="4">
        <f t="shared" ref="I285:J285" si="517">+STDEV(E262:E285)</f>
        <v>2.5535769890367113</v>
      </c>
      <c r="J285" s="4">
        <f t="shared" si="517"/>
        <v>2.9778265834176665</v>
      </c>
    </row>
    <row r="286" spans="2:10" x14ac:dyDescent="0.35">
      <c r="B286" s="1">
        <v>44743</v>
      </c>
      <c r="C286" s="2">
        <v>91.929981768343737</v>
      </c>
      <c r="D286" s="2">
        <v>94.32777798736312</v>
      </c>
      <c r="E286" s="2">
        <f t="shared" ref="E286:F286" si="518">+C286/C274*100-100</f>
        <v>13.276810443853208</v>
      </c>
      <c r="F286" s="2">
        <f t="shared" si="518"/>
        <v>11.265890639338295</v>
      </c>
      <c r="H286" s="1">
        <f t="shared" si="412"/>
        <v>44743</v>
      </c>
      <c r="I286" s="4">
        <f t="shared" ref="I286:J286" si="519">+STDEV(E263:E286)</f>
        <v>2.8946173135911164</v>
      </c>
      <c r="J286" s="4">
        <f t="shared" si="519"/>
        <v>3.2548845368839405</v>
      </c>
    </row>
    <row r="287" spans="2:10" x14ac:dyDescent="0.35">
      <c r="B287" s="1">
        <v>44774</v>
      </c>
      <c r="C287" s="2">
        <v>93.412742710972779</v>
      </c>
      <c r="D287" s="2">
        <v>94.899370218431557</v>
      </c>
      <c r="E287" s="2">
        <f t="shared" ref="E287:F287" si="520">+C287/C275*100-100</f>
        <v>14.91308827604918</v>
      </c>
      <c r="F287" s="2">
        <f t="shared" si="520"/>
        <v>11.43490034109962</v>
      </c>
      <c r="H287" s="1">
        <f t="shared" si="412"/>
        <v>44774</v>
      </c>
      <c r="I287" s="4">
        <f t="shared" ref="I287:J287" si="521">+STDEV(E264:E287)</f>
        <v>3.3095895742605173</v>
      </c>
      <c r="J287" s="4">
        <f t="shared" si="521"/>
        <v>3.4747969431962575</v>
      </c>
    </row>
    <row r="288" spans="2:10" x14ac:dyDescent="0.35">
      <c r="B288" s="1">
        <v>44805</v>
      </c>
      <c r="C288" s="2">
        <v>94.852979176470711</v>
      </c>
      <c r="D288" s="2">
        <v>94.963008619246125</v>
      </c>
      <c r="E288" s="2">
        <f t="shared" ref="E288:F288" si="522">+C288/C276*100-100</f>
        <v>14.89547325472877</v>
      </c>
      <c r="F288" s="2">
        <f t="shared" si="522"/>
        <v>10.624202317998495</v>
      </c>
      <c r="H288" s="1">
        <f t="shared" si="412"/>
        <v>44805</v>
      </c>
      <c r="I288" s="4">
        <f t="shared" ref="I288:J288" si="523">+STDEV(E265:E288)</f>
        <v>3.653401718933325</v>
      </c>
      <c r="J288" s="4">
        <f t="shared" si="523"/>
        <v>3.5865244527461608</v>
      </c>
    </row>
    <row r="289" spans="2:12" x14ac:dyDescent="0.35">
      <c r="B289" s="1">
        <v>44835</v>
      </c>
      <c r="C289" s="2">
        <v>94.849555324862195</v>
      </c>
      <c r="D289" s="2">
        <v>96.01702373418064</v>
      </c>
      <c r="E289" s="2">
        <f t="shared" ref="E289:F289" si="524">+C289/C277*100-100</f>
        <v>14.825602138342703</v>
      </c>
      <c r="F289" s="2">
        <f t="shared" si="524"/>
        <v>9.0943799138010917</v>
      </c>
      <c r="H289" s="1">
        <f t="shared" si="412"/>
        <v>44835</v>
      </c>
      <c r="I289" s="4">
        <f t="shared" ref="I289:J289" si="525">+STDEV(E266:E289)</f>
        <v>3.9262197757919486</v>
      </c>
      <c r="J289" s="4">
        <f t="shared" si="525"/>
        <v>3.5715270810154656</v>
      </c>
    </row>
    <row r="290" spans="2:12" x14ac:dyDescent="0.35">
      <c r="B290" s="1">
        <v>44866</v>
      </c>
      <c r="C290" s="2">
        <v>96.559733019731581</v>
      </c>
      <c r="D290" s="2">
        <v>95.973135002701298</v>
      </c>
      <c r="E290" s="2">
        <f t="shared" ref="E290:F290" si="526">+C290/C278*100-100</f>
        <v>16.164264916593268</v>
      </c>
      <c r="F290" s="2">
        <f t="shared" si="526"/>
        <v>8.8346931380818745</v>
      </c>
      <c r="H290" s="1">
        <f t="shared" si="412"/>
        <v>44866</v>
      </c>
      <c r="I290" s="4">
        <f t="shared" ref="I290:J290" si="527">+STDEV(E267:E290)</f>
        <v>4.2192388066973869</v>
      </c>
      <c r="J290" s="4">
        <f t="shared" si="527"/>
        <v>3.5310727883697131</v>
      </c>
    </row>
    <row r="291" spans="2:12" x14ac:dyDescent="0.35">
      <c r="B291" s="1">
        <v>44896</v>
      </c>
      <c r="C291" s="2">
        <v>96.888034781102931</v>
      </c>
      <c r="D291" s="2">
        <v>96.403465953442478</v>
      </c>
      <c r="E291" s="2">
        <f t="shared" ref="E291:F291" si="528">+C291/C279*100-100</f>
        <v>15.6541993274286</v>
      </c>
      <c r="F291" s="2">
        <f t="shared" si="528"/>
        <v>8.3292630039793352</v>
      </c>
      <c r="H291" s="1">
        <f t="shared" si="412"/>
        <v>44896</v>
      </c>
      <c r="I291" s="4">
        <f t="shared" ref="I291:J291" si="529">+STDEV(E268:E291)</f>
        <v>4.4310513348557485</v>
      </c>
      <c r="J291" s="4">
        <f t="shared" si="529"/>
        <v>3.4461883375748341</v>
      </c>
    </row>
    <row r="292" spans="2:12" x14ac:dyDescent="0.35">
      <c r="B292" s="1">
        <v>44927</v>
      </c>
      <c r="C292" s="2">
        <v>98.10455211292043</v>
      </c>
      <c r="D292" s="2">
        <v>97.270169391495031</v>
      </c>
      <c r="E292" s="2">
        <f t="shared" ref="E292:F292" si="530">+C292/C280*100-100</f>
        <v>15.395355834899419</v>
      </c>
      <c r="F292" s="2">
        <f t="shared" si="530"/>
        <v>8.2555008633129319</v>
      </c>
      <c r="H292" s="1">
        <f t="shared" si="412"/>
        <v>44927</v>
      </c>
      <c r="I292" s="4">
        <f t="shared" ref="I292:J292" si="531">+STDEV(E269:E292)</f>
        <v>4.5891479959908157</v>
      </c>
      <c r="J292" s="4">
        <f t="shared" si="531"/>
        <v>3.3208760913919644</v>
      </c>
    </row>
    <row r="293" spans="2:12" x14ac:dyDescent="0.35">
      <c r="B293" s="1">
        <v>44958</v>
      </c>
      <c r="C293" s="2">
        <v>98.521155453822303</v>
      </c>
      <c r="D293" s="2">
        <v>96.913814662756195</v>
      </c>
      <c r="E293" s="2">
        <f t="shared" ref="E293:F293" si="532">+C293/C281*100-100</f>
        <v>14.525213983083731</v>
      </c>
      <c r="F293" s="2">
        <f t="shared" si="532"/>
        <v>8.8606786997515599</v>
      </c>
      <c r="H293" s="1">
        <f t="shared" si="412"/>
        <v>44958</v>
      </c>
      <c r="I293" s="4">
        <f t="shared" ref="I293:J293" si="533">+STDEV(E270:E293)</f>
        <v>4.636107434439718</v>
      </c>
      <c r="J293" s="4">
        <f t="shared" si="533"/>
        <v>3.1630811479827132</v>
      </c>
    </row>
    <row r="294" spans="2:12" x14ac:dyDescent="0.35">
      <c r="B294" s="1">
        <v>44986</v>
      </c>
      <c r="C294" s="2">
        <v>98.721510849909691</v>
      </c>
      <c r="D294" s="2">
        <v>99.169656006040597</v>
      </c>
      <c r="E294" s="2">
        <f t="shared" ref="E294:F294" si="534">+C294/C282*100-100</f>
        <v>12.208268701872328</v>
      </c>
      <c r="F294" s="2">
        <f t="shared" si="534"/>
        <v>10.010223200386562</v>
      </c>
      <c r="H294" s="1">
        <f t="shared" si="412"/>
        <v>44986</v>
      </c>
      <c r="I294" s="4">
        <f t="shared" ref="I294:J294" si="535">+STDEV(E271:E294)</f>
        <v>4.5468075451228325</v>
      </c>
      <c r="J294" s="4">
        <f t="shared" si="535"/>
        <v>3.0286130179387523</v>
      </c>
    </row>
    <row r="295" spans="2:12" x14ac:dyDescent="0.35">
      <c r="B295" s="1">
        <v>45017</v>
      </c>
      <c r="C295" s="2">
        <v>98.911982252237692</v>
      </c>
      <c r="D295" s="2">
        <v>99.583222108492947</v>
      </c>
      <c r="E295" s="2">
        <f t="shared" ref="E295:F295" si="536">+C295/C283*100-100</f>
        <v>10.835541651139664</v>
      </c>
      <c r="F295" s="2">
        <f t="shared" si="536"/>
        <v>9.2059318279058715</v>
      </c>
      <c r="H295" s="1">
        <f t="shared" si="412"/>
        <v>45017</v>
      </c>
      <c r="I295" s="4">
        <f t="shared" ref="I295:J295" si="537">+STDEV(E272:E295)</f>
        <v>4.416434131049007</v>
      </c>
      <c r="J295" s="4">
        <f t="shared" si="537"/>
        <v>2.8363082708144618</v>
      </c>
      <c r="L295" s="5" t="s">
        <v>6</v>
      </c>
    </row>
    <row r="296" spans="2:12" x14ac:dyDescent="0.35">
      <c r="B296" s="1">
        <v>45047</v>
      </c>
      <c r="C296" s="2">
        <v>99.248929205160607</v>
      </c>
      <c r="D296" s="2">
        <v>99.563396374582922</v>
      </c>
      <c r="E296" s="2">
        <f t="shared" ref="E296:F296" si="538">+C296/C284*100-100</f>
        <v>9.8977928265055084</v>
      </c>
      <c r="F296" s="2">
        <f t="shared" si="538"/>
        <v>7.968084021971535</v>
      </c>
      <c r="H296" s="1">
        <f t="shared" si="412"/>
        <v>45047</v>
      </c>
      <c r="I296" s="4">
        <f t="shared" ref="I296:J296" si="539">+STDEV(E273:E296)</f>
        <v>4.2698989945062005</v>
      </c>
      <c r="J296" s="4">
        <f t="shared" si="539"/>
        <v>2.599262465655499</v>
      </c>
      <c r="L296" t="s">
        <v>7</v>
      </c>
    </row>
    <row r="297" spans="2:12" x14ac:dyDescent="0.35">
      <c r="B297" s="1">
        <v>45078</v>
      </c>
      <c r="C297" s="2">
        <v>98.980629522506561</v>
      </c>
      <c r="D297" s="2">
        <v>99.870362181982472</v>
      </c>
      <c r="E297" s="2">
        <f t="shared" ref="E297:F297" si="540">+C297/C285*100-100</f>
        <v>9.0624655023660239</v>
      </c>
      <c r="F297" s="2">
        <f t="shared" si="540"/>
        <v>6.9277839707129232</v>
      </c>
      <c r="H297" s="1">
        <f t="shared" ref="H297:H325" si="541">+B297</f>
        <v>45078</v>
      </c>
      <c r="I297" s="4">
        <f t="shared" ref="I297:J297" si="542">+STDEV(E274:E297)</f>
        <v>4.0946447982477112</v>
      </c>
      <c r="J297" s="4">
        <f t="shared" si="542"/>
        <v>2.348138125218235</v>
      </c>
    </row>
    <row r="298" spans="2:12" x14ac:dyDescent="0.35">
      <c r="B298" s="1">
        <v>45108</v>
      </c>
      <c r="C298" s="2">
        <v>99.415822629041088</v>
      </c>
      <c r="D298" s="2">
        <v>100.43893873170541</v>
      </c>
      <c r="E298" s="2">
        <f t="shared" ref="E298:F298" si="543">+C298/C286*100-100</f>
        <v>8.1429809042724344</v>
      </c>
      <c r="F298" s="2">
        <f t="shared" si="543"/>
        <v>6.4786438043319379</v>
      </c>
      <c r="H298" s="1">
        <f t="shared" si="541"/>
        <v>45108</v>
      </c>
      <c r="I298" s="4">
        <f t="shared" ref="I298:J298" si="544">+STDEV(E275:E298)</f>
        <v>3.9581193278962599</v>
      </c>
      <c r="J298" s="4">
        <f t="shared" si="544"/>
        <v>2.1084727029842814</v>
      </c>
    </row>
    <row r="299" spans="2:12" x14ac:dyDescent="0.35">
      <c r="B299" s="1">
        <v>45139</v>
      </c>
      <c r="C299" s="2">
        <v>99.406185795720603</v>
      </c>
      <c r="D299" s="2">
        <v>100.42028478197089</v>
      </c>
      <c r="E299" s="2">
        <f t="shared" ref="E299:F299" si="545">+C299/C287*100-100</f>
        <v>6.4160872604844315</v>
      </c>
      <c r="F299" s="2">
        <f t="shared" si="545"/>
        <v>5.8176514246951712</v>
      </c>
      <c r="H299" s="1">
        <f t="shared" si="541"/>
        <v>45139</v>
      </c>
      <c r="I299" s="4">
        <f t="shared" ref="I299:J299" si="546">+STDEV(E276:E299)</f>
        <v>3.8651704305636434</v>
      </c>
      <c r="J299" s="4">
        <f t="shared" si="546"/>
        <v>1.9038415995927216</v>
      </c>
    </row>
    <row r="300" spans="2:12" x14ac:dyDescent="0.35">
      <c r="B300" s="1">
        <v>45170</v>
      </c>
      <c r="C300" s="2">
        <v>99.88524173139929</v>
      </c>
      <c r="D300" s="2">
        <v>101.03872539144317</v>
      </c>
      <c r="E300" s="2">
        <f t="shared" ref="E300:F300" si="547">+C300/C288*100-100</f>
        <v>5.3053289402394341</v>
      </c>
      <c r="F300" s="2">
        <f t="shared" si="547"/>
        <v>6.3979826045293038</v>
      </c>
      <c r="H300" s="1">
        <f t="shared" si="541"/>
        <v>45170</v>
      </c>
      <c r="I300" s="4">
        <f t="shared" ref="I300:J300" si="548">+STDEV(E277:E300)</f>
        <v>3.8586983265339727</v>
      </c>
      <c r="J300" s="4">
        <f t="shared" si="548"/>
        <v>1.7162299834546504</v>
      </c>
    </row>
    <row r="301" spans="2:12" x14ac:dyDescent="0.35">
      <c r="B301" s="1">
        <v>45200</v>
      </c>
      <c r="C301" s="2">
        <v>99.988862054536696</v>
      </c>
      <c r="D301" s="2">
        <v>101.45504908280533</v>
      </c>
      <c r="E301" s="2">
        <f t="shared" ref="E301:F301" si="549">+C301/C289*100-100</f>
        <v>5.4183772523468861</v>
      </c>
      <c r="F301" s="2">
        <f t="shared" si="549"/>
        <v>5.6636054078073244</v>
      </c>
      <c r="H301" s="1">
        <f t="shared" si="541"/>
        <v>45200</v>
      </c>
      <c r="I301" s="4">
        <f t="shared" ref="I301:J301" si="550">+STDEV(E278:E301)</f>
        <v>3.7855624981133973</v>
      </c>
      <c r="J301" s="4">
        <f t="shared" si="550"/>
        <v>1.7351209886267607</v>
      </c>
    </row>
    <row r="302" spans="2:12" x14ac:dyDescent="0.35">
      <c r="B302" s="1">
        <v>45231</v>
      </c>
      <c r="C302" s="2">
        <v>100.90782529862238</v>
      </c>
      <c r="D302" s="2">
        <v>102.04568643505215</v>
      </c>
      <c r="E302" s="2">
        <f t="shared" ref="E302:F302" si="551">+C302/C290*100-100</f>
        <v>4.5030077682612273</v>
      </c>
      <c r="F302" s="2">
        <f t="shared" si="551"/>
        <v>6.3273450764945096</v>
      </c>
      <c r="H302" s="1">
        <f t="shared" si="541"/>
        <v>45231</v>
      </c>
      <c r="I302" s="4">
        <f t="shared" ref="I302:J302" si="552">+STDEV(E279:E302)</f>
        <v>3.8355575206301524</v>
      </c>
      <c r="J302" s="4">
        <f t="shared" si="552"/>
        <v>1.7246482728774397</v>
      </c>
    </row>
    <row r="303" spans="2:12" x14ac:dyDescent="0.35">
      <c r="B303" s="1">
        <v>45261</v>
      </c>
      <c r="C303" s="2">
        <v>100.01592513550555</v>
      </c>
      <c r="D303" s="2">
        <v>101.95859381822959</v>
      </c>
      <c r="E303" s="2">
        <f t="shared" ref="E303:F303" si="553">+C303/C291*100-100</f>
        <v>3.2283556596739658</v>
      </c>
      <c r="F303" s="2">
        <f t="shared" si="553"/>
        <v>5.7623735929472844</v>
      </c>
      <c r="H303" s="1">
        <f t="shared" si="541"/>
        <v>45261</v>
      </c>
      <c r="I303" s="4">
        <f t="shared" ref="I303:J303" si="554">+STDEV(E280:E303)</f>
        <v>4.0020990171854809</v>
      </c>
      <c r="J303" s="4">
        <f t="shared" si="554"/>
        <v>1.7762952792062232</v>
      </c>
    </row>
    <row r="304" spans="2:12" x14ac:dyDescent="0.35">
      <c r="B304" s="1">
        <v>45292</v>
      </c>
      <c r="C304" s="2">
        <v>101.14459370602424</v>
      </c>
      <c r="D304" s="2">
        <v>102.32610513928228</v>
      </c>
      <c r="E304" s="2">
        <f t="shared" ref="E304:F304" si="555">+C304/C292*100-100</f>
        <v>3.0987773019998599</v>
      </c>
      <c r="F304" s="2">
        <f t="shared" si="555"/>
        <v>5.1978276376162285</v>
      </c>
      <c r="H304" s="1">
        <f t="shared" si="541"/>
        <v>45292</v>
      </c>
      <c r="I304" s="4">
        <f t="shared" ref="I304:J304" si="556">+STDEV(E281:E304)</f>
        <v>4.2003002145128026</v>
      </c>
      <c r="J304" s="4">
        <f t="shared" si="556"/>
        <v>1.8750758680781934</v>
      </c>
    </row>
    <row r="305" spans="2:10" x14ac:dyDescent="0.35">
      <c r="B305" s="1">
        <v>45323</v>
      </c>
      <c r="C305" s="2">
        <v>101.3085953567676</v>
      </c>
      <c r="D305" s="2">
        <v>103.32837804990588</v>
      </c>
      <c r="E305" s="2">
        <f t="shared" ref="E305:F305" si="557">+C305/C293*100-100</f>
        <v>2.8292805642660142</v>
      </c>
      <c r="F305" s="2">
        <f t="shared" si="557"/>
        <v>6.6188328356192301</v>
      </c>
      <c r="H305" s="1">
        <f t="shared" si="541"/>
        <v>45323</v>
      </c>
      <c r="I305" s="4">
        <f t="shared" ref="I305:J305" si="558">+STDEV(E282:E305)</f>
        <v>4.4453822977085391</v>
      </c>
      <c r="J305" s="4">
        <f t="shared" si="558"/>
        <v>1.8698315044571632</v>
      </c>
    </row>
    <row r="306" spans="2:10" x14ac:dyDescent="0.35">
      <c r="B306" s="1">
        <v>45352</v>
      </c>
      <c r="C306" s="2">
        <v>101.06437339013009</v>
      </c>
      <c r="D306" s="2">
        <v>104.01464566532121</v>
      </c>
      <c r="E306" s="2">
        <f t="shared" ref="E306:F306" si="559">+C306/C294*100-100</f>
        <v>2.3732036919312804</v>
      </c>
      <c r="F306" s="2">
        <f t="shared" si="559"/>
        <v>4.8855565849552818</v>
      </c>
      <c r="H306" s="1">
        <f t="shared" si="541"/>
        <v>45352</v>
      </c>
      <c r="I306" s="4">
        <f t="shared" ref="I306:J306" si="560">+STDEV(E283:E306)</f>
        <v>4.7289943450533638</v>
      </c>
      <c r="J306" s="4">
        <f t="shared" si="560"/>
        <v>1.9761498375660336</v>
      </c>
    </row>
    <row r="307" spans="2:10" x14ac:dyDescent="0.35">
      <c r="B307" s="1">
        <v>45383</v>
      </c>
      <c r="C307" s="2">
        <v>101.50274226604026</v>
      </c>
      <c r="D307" s="2">
        <v>104.38742113554918</v>
      </c>
      <c r="E307" s="2">
        <f t="shared" ref="E307:F307" si="561">+C307/C295*100-100</f>
        <v>2.6192580057649621</v>
      </c>
      <c r="F307" s="2">
        <f t="shared" si="561"/>
        <v>4.8243056664929043</v>
      </c>
      <c r="H307" s="1">
        <f t="shared" si="541"/>
        <v>45383</v>
      </c>
      <c r="I307" s="4">
        <f t="shared" ref="I307:J307" si="562">+STDEV(E284:E307)</f>
        <v>4.9532517475010955</v>
      </c>
      <c r="J307" s="4">
        <f t="shared" si="562"/>
        <v>2.077301069370852</v>
      </c>
    </row>
    <row r="308" spans="2:10" x14ac:dyDescent="0.35">
      <c r="B308" s="1">
        <v>45413</v>
      </c>
      <c r="C308" s="2">
        <v>101.93485394324659</v>
      </c>
      <c r="D308" s="2">
        <v>104.43234889724383</v>
      </c>
      <c r="E308" s="2">
        <f t="shared" ref="E308:F308" si="563">+C308/C296*100-100</f>
        <v>2.70625059594731</v>
      </c>
      <c r="F308" s="2">
        <f t="shared" si="563"/>
        <v>4.8903037661980306</v>
      </c>
      <c r="H308" s="1">
        <f t="shared" si="541"/>
        <v>45413</v>
      </c>
      <c r="I308" s="4">
        <f t="shared" ref="I308:J308" si="564">+STDEV(E285:E308)</f>
        <v>5.1180498032614841</v>
      </c>
      <c r="J308" s="4">
        <f t="shared" si="564"/>
        <v>2.1344870255432817</v>
      </c>
    </row>
    <row r="309" spans="2:10" x14ac:dyDescent="0.35">
      <c r="B309" s="1">
        <v>45444</v>
      </c>
      <c r="C309" s="2">
        <v>101.58723506358848</v>
      </c>
      <c r="D309" s="2">
        <v>104.61244110198558</v>
      </c>
      <c r="E309" s="2">
        <f t="shared" ref="E309:F309" si="565">+C309/C297*100-100</f>
        <v>2.6334501544963587</v>
      </c>
      <c r="F309" s="2">
        <f t="shared" si="565"/>
        <v>4.7482344275092885</v>
      </c>
      <c r="H309" s="1">
        <f t="shared" si="541"/>
        <v>45444</v>
      </c>
      <c r="I309" s="4">
        <f t="shared" ref="I309:J309" si="566">+STDEV(E286:E309)</f>
        <v>5.2232061294143968</v>
      </c>
      <c r="J309" s="4">
        <f t="shared" si="566"/>
        <v>2.1246218867607682</v>
      </c>
    </row>
    <row r="310" spans="2:10" x14ac:dyDescent="0.35">
      <c r="B310" s="1">
        <v>45474</v>
      </c>
      <c r="C310" s="2">
        <v>102.27147595461706</v>
      </c>
      <c r="D310" s="2">
        <v>105.06273546838241</v>
      </c>
      <c r="E310" s="2">
        <f t="shared" ref="E310:F310" si="567">+C310/C298*100-100</f>
        <v>2.8724334316797098</v>
      </c>
      <c r="F310" s="2">
        <f t="shared" si="567"/>
        <v>4.6035897980047196</v>
      </c>
      <c r="H310" s="1">
        <f t="shared" si="541"/>
        <v>45474</v>
      </c>
      <c r="I310" s="4">
        <f t="shared" ref="I310:J310" si="568">+STDEV(E287:E310)</f>
        <v>5.2660999081891315</v>
      </c>
      <c r="J310" s="4">
        <f t="shared" si="568"/>
        <v>2.0356109673444593</v>
      </c>
    </row>
    <row r="311" spans="2:10" x14ac:dyDescent="0.35">
      <c r="B311" s="1">
        <v>45505</v>
      </c>
      <c r="C311" s="2">
        <v>102.50648598509144</v>
      </c>
      <c r="D311" s="2">
        <v>105.3972897590138</v>
      </c>
      <c r="E311" s="2">
        <f t="shared" ref="E311:F311" si="569">+C311/C299*100-100</f>
        <v>3.1188201866450669</v>
      </c>
      <c r="F311" s="2">
        <f t="shared" si="569"/>
        <v>4.9561749280524481</v>
      </c>
      <c r="H311" s="1">
        <f t="shared" si="541"/>
        <v>45505</v>
      </c>
      <c r="I311" s="4">
        <f t="shared" ref="I311:J311" si="570">+STDEV(E288:E311)</f>
        <v>5.1770757379037171</v>
      </c>
      <c r="J311" s="4">
        <f t="shared" si="570"/>
        <v>1.8661325677021303</v>
      </c>
    </row>
    <row r="312" spans="2:10" x14ac:dyDescent="0.35">
      <c r="B312" s="1">
        <v>45536</v>
      </c>
      <c r="C312" s="2">
        <v>102.66807840544833</v>
      </c>
      <c r="D312" s="2">
        <v>105.73785835412828</v>
      </c>
      <c r="E312" s="2">
        <f t="shared" ref="E312:F312" si="571">+C312/C300*100-100</f>
        <v>2.7860338782903966</v>
      </c>
      <c r="F312" s="2">
        <f t="shared" si="571"/>
        <v>4.6508236762486774</v>
      </c>
      <c r="H312" s="1">
        <f t="shared" si="541"/>
        <v>45536</v>
      </c>
      <c r="I312" s="4">
        <f t="shared" ref="I312:J312" si="572">+STDEV(E289:E312)</f>
        <v>5.0505123378106376</v>
      </c>
      <c r="J312" s="4">
        <f t="shared" si="572"/>
        <v>1.7400780466730166</v>
      </c>
    </row>
    <row r="313" spans="2:10" x14ac:dyDescent="0.35">
      <c r="B313" s="1">
        <v>45566</v>
      </c>
      <c r="C313" s="2">
        <v>103.49678138266161</v>
      </c>
      <c r="D313" s="2">
        <v>106.34692337312188</v>
      </c>
      <c r="E313" s="2">
        <f t="shared" ref="E313:F313" si="573">+C313/C301*100-100</f>
        <v>3.5083100817885082</v>
      </c>
      <c r="F313" s="2">
        <f t="shared" si="573"/>
        <v>4.8217159565157885</v>
      </c>
      <c r="H313" s="1">
        <f t="shared" si="541"/>
        <v>45566</v>
      </c>
      <c r="I313" s="4">
        <f t="shared" ref="I313:J313" si="574">+STDEV(E290:E313)</f>
        <v>4.8473281656894356</v>
      </c>
      <c r="J313" s="4">
        <f t="shared" si="574"/>
        <v>1.6958349633385097</v>
      </c>
    </row>
    <row r="314" spans="2:10" x14ac:dyDescent="0.35">
      <c r="B314" s="1">
        <v>45597</v>
      </c>
      <c r="C314" s="2">
        <v>103.67318097925474</v>
      </c>
      <c r="D314" s="2">
        <v>106.89879296173012</v>
      </c>
      <c r="E314" s="2">
        <f t="shared" ref="E314:F314" si="575">+C314/C302*100-100</f>
        <v>2.7404769376891096</v>
      </c>
      <c r="F314" s="2">
        <f t="shared" si="575"/>
        <v>4.7558174149446018</v>
      </c>
      <c r="H314" s="1">
        <f t="shared" si="541"/>
        <v>45597</v>
      </c>
      <c r="I314" s="4">
        <f t="shared" ref="I314:J314" si="576">+STDEV(E291:E314)</f>
        <v>4.4918098353513365</v>
      </c>
      <c r="J314" s="4">
        <f t="shared" si="576"/>
        <v>1.6512915786946722</v>
      </c>
    </row>
    <row r="315" spans="2:10" x14ac:dyDescent="0.35">
      <c r="B315" s="1">
        <v>45627</v>
      </c>
      <c r="C315" s="2">
        <v>102.89620299038191</v>
      </c>
      <c r="D315" s="2">
        <v>107.14726578026313</v>
      </c>
      <c r="E315" s="2">
        <f t="shared" ref="E315:F315" si="577">+C315/C303*100-100</f>
        <v>2.8798192397601099</v>
      </c>
      <c r="F315" s="2">
        <f t="shared" si="577"/>
        <v>5.0889991394779628</v>
      </c>
      <c r="H315" s="1">
        <f t="shared" si="541"/>
        <v>45627</v>
      </c>
      <c r="I315" s="4">
        <f t="shared" ref="I315:J315" si="578">+STDEV(E292:E315)</f>
        <v>4.0763181858249569</v>
      </c>
      <c r="J315" s="4">
        <f t="shared" si="578"/>
        <v>1.6092319924263048</v>
      </c>
    </row>
    <row r="316" spans="2:10" x14ac:dyDescent="0.35">
      <c r="B316" s="1">
        <v>45658</v>
      </c>
      <c r="C316" s="2">
        <v>103.74263479754079</v>
      </c>
      <c r="D316" s="2">
        <v>107.76527931367782</v>
      </c>
      <c r="E316" s="2">
        <f t="shared" ref="E316:F316" si="579">+C316/C304*100-100</f>
        <v>2.5686405929591558</v>
      </c>
      <c r="F316" s="2">
        <f t="shared" si="579"/>
        <v>5.3155293724821888</v>
      </c>
      <c r="H316" s="1">
        <f t="shared" si="541"/>
        <v>45658</v>
      </c>
      <c r="I316" s="4">
        <f t="shared" ref="I316:J316" si="580">+STDEV(E293:E316)</f>
        <v>3.5727865402316925</v>
      </c>
      <c r="J316" s="4">
        <f t="shared" si="580"/>
        <v>1.5533051104644406</v>
      </c>
    </row>
    <row r="317" spans="2:10" x14ac:dyDescent="0.35">
      <c r="B317" s="1">
        <v>45689</v>
      </c>
      <c r="C317" s="2">
        <v>103.98034449644827</v>
      </c>
      <c r="D317" s="2">
        <v>108.15810520540101</v>
      </c>
      <c r="E317" s="2">
        <f t="shared" ref="E317:F317" si="581">+C317/C305*100-100</f>
        <v>2.6372383609424759</v>
      </c>
      <c r="F317" s="2">
        <f t="shared" si="581"/>
        <v>4.6741536513448949</v>
      </c>
      <c r="H317" s="1">
        <f t="shared" si="541"/>
        <v>45689</v>
      </c>
      <c r="I317" s="4">
        <f t="shared" ref="I317:J317" si="582">+STDEV(E294:E317)</f>
        <v>3.0128312042998862</v>
      </c>
      <c r="J317" s="4">
        <f t="shared" si="582"/>
        <v>1.4537647043148108</v>
      </c>
    </row>
    <row r="318" spans="2:10" x14ac:dyDescent="0.35">
      <c r="B318" s="1">
        <v>45717</v>
      </c>
      <c r="C318" s="2">
        <v>104.58782627810038</v>
      </c>
      <c r="D318" s="2">
        <v>108.78858829089212</v>
      </c>
      <c r="E318" s="2">
        <f t="shared" ref="E318:F318" si="583">+C318/C306*100-100</f>
        <v>3.4863451578223419</v>
      </c>
      <c r="F318" s="2">
        <f t="shared" si="583"/>
        <v>4.5896831114837511</v>
      </c>
      <c r="H318" s="1">
        <f t="shared" si="541"/>
        <v>45717</v>
      </c>
      <c r="I318" s="4">
        <f t="shared" ref="I318:J318" si="584">+STDEV(E295:E318)</f>
        <v>2.5695498451503322</v>
      </c>
      <c r="J318" s="4">
        <f t="shared" si="584"/>
        <v>1.1749581101246862</v>
      </c>
    </row>
    <row r="319" spans="2:10" x14ac:dyDescent="0.35">
      <c r="B319" s="1">
        <v>45748</v>
      </c>
      <c r="C319" s="2">
        <v>104.78645310596237</v>
      </c>
      <c r="D319" s="2">
        <v>109.22130578353575</v>
      </c>
      <c r="E319" s="2">
        <f t="shared" ref="E319:F319" si="585">+C319/C307*100-100</f>
        <v>3.2350956896469256</v>
      </c>
      <c r="F319" s="2">
        <f t="shared" si="585"/>
        <v>4.6307156507963612</v>
      </c>
      <c r="H319" s="1">
        <f t="shared" si="541"/>
        <v>45748</v>
      </c>
      <c r="I319" s="4">
        <f t="shared" ref="I319:J319" si="586">+STDEV(E296:E319)</f>
        <v>2.1813098170845246</v>
      </c>
      <c r="J319" s="4">
        <f t="shared" si="586"/>
        <v>0.91153538320508665</v>
      </c>
    </row>
    <row r="320" spans="2:10" x14ac:dyDescent="0.35">
      <c r="B320" s="1">
        <v>45778</v>
      </c>
      <c r="C320" s="2">
        <v>105.14322868630562</v>
      </c>
      <c r="D320" s="2">
        <v>109.44335940108778</v>
      </c>
      <c r="E320" s="2">
        <f t="shared" ref="E320:F320" si="587">+C320/C308*100-100</f>
        <v>3.1474756856426467</v>
      </c>
      <c r="F320" s="2">
        <f t="shared" si="587"/>
        <v>4.7983317015827538</v>
      </c>
      <c r="H320" s="1">
        <f t="shared" si="541"/>
        <v>45778</v>
      </c>
      <c r="I320" s="4">
        <f t="shared" ref="I320:J320" si="588">+STDEV(E297:E320)</f>
        <v>1.8014971855464239</v>
      </c>
      <c r="J320" s="4">
        <f t="shared" si="588"/>
        <v>0.74372607367800048</v>
      </c>
    </row>
    <row r="321" spans="2:10" x14ac:dyDescent="0.35">
      <c r="B321" s="1">
        <v>45809</v>
      </c>
      <c r="C321" s="2">
        <v>103.88910551102745</v>
      </c>
      <c r="D321" s="2">
        <v>109.88802253079754</v>
      </c>
      <c r="E321" s="2">
        <f t="shared" ref="E321:F321" si="589">+C321/C309*100-100</f>
        <v>2.2659052055094406</v>
      </c>
      <c r="F321" s="2">
        <f t="shared" si="589"/>
        <v>5.0429770811569767</v>
      </c>
      <c r="H321" s="1">
        <f t="shared" si="541"/>
        <v>45809</v>
      </c>
      <c r="I321" s="4">
        <f t="shared" ref="I321:J321" si="590">+STDEV(E298:E321)</f>
        <v>1.4362657064278614</v>
      </c>
      <c r="J321" s="4">
        <f t="shared" si="590"/>
        <v>0.66023080719766325</v>
      </c>
    </row>
    <row r="322" spans="2:10" x14ac:dyDescent="0.35">
      <c r="B322" s="1">
        <v>45839</v>
      </c>
      <c r="C322" s="2">
        <v>104.79054868376105</v>
      </c>
      <c r="D322" s="2">
        <v>110.31279631428384</v>
      </c>
      <c r="E322" s="2">
        <f t="shared" ref="E322:F322" si="591">+C322/C310*100-100</f>
        <v>2.4631234717506345</v>
      </c>
      <c r="F322" s="2">
        <f t="shared" si="591"/>
        <v>4.9970722944686656</v>
      </c>
      <c r="H322" s="1">
        <f t="shared" si="541"/>
        <v>45839</v>
      </c>
      <c r="I322" s="4">
        <f t="shared" ref="I322:J322" si="592">+STDEV(E299:E322)</f>
        <v>1.060475308042488</v>
      </c>
      <c r="J322" s="4">
        <f t="shared" si="592"/>
        <v>0.60548601319168771</v>
      </c>
    </row>
    <row r="323" spans="2:10" x14ac:dyDescent="0.35">
      <c r="B323" s="1">
        <v>45870</v>
      </c>
      <c r="C323" s="2">
        <v>104.83721802738192</v>
      </c>
      <c r="D323" s="2">
        <v>110.46778523820349</v>
      </c>
      <c r="E323" s="2">
        <f t="shared" ref="E323:F323" si="593">+C323/C311*100-100</f>
        <v>2.2737410417419426</v>
      </c>
      <c r="F323" s="2">
        <f t="shared" si="593"/>
        <v>4.8108404787097925</v>
      </c>
      <c r="H323" s="1">
        <f t="shared" si="541"/>
        <v>45870</v>
      </c>
      <c r="I323" s="4">
        <f t="shared" ref="I323:J323" si="594">+STDEV(E300:E323)</f>
        <v>0.84365500929494019</v>
      </c>
      <c r="J323" s="4">
        <f t="shared" si="594"/>
        <v>0.59335823374842178</v>
      </c>
    </row>
    <row r="324" spans="2:10" x14ac:dyDescent="0.35">
      <c r="B324" s="1">
        <v>45901</v>
      </c>
      <c r="C324" s="2">
        <v>105.54071505673265</v>
      </c>
      <c r="D324" s="2">
        <v>110.82830246285222</v>
      </c>
      <c r="E324" s="2">
        <f t="shared" ref="E324:F324" si="595">+C324/C312*100-100</f>
        <v>2.7979842380412947</v>
      </c>
      <c r="F324" s="2">
        <f t="shared" si="595"/>
        <v>4.8142114735059778</v>
      </c>
      <c r="H324" s="1">
        <f t="shared" si="541"/>
        <v>45901</v>
      </c>
      <c r="I324" s="4">
        <f t="shared" ref="I324:J324" si="596">+STDEV(E301:E324)</f>
        <v>0.70398084672445282</v>
      </c>
      <c r="J324" s="4">
        <f t="shared" si="596"/>
        <v>0.53063785960861709</v>
      </c>
    </row>
    <row r="325" spans="2:10" x14ac:dyDescent="0.35">
      <c r="B325" s="1">
        <v>45931</v>
      </c>
      <c r="C325" s="2">
        <v>105.2949561807454</v>
      </c>
      <c r="D325" s="2">
        <v>111.13358860245884</v>
      </c>
      <c r="E325" s="2">
        <f t="shared" ref="E325:F325" si="597">+C325/C313*100-100</f>
        <v>1.7374209845573318</v>
      </c>
      <c r="F325" s="2">
        <f t="shared" si="597"/>
        <v>4.5009907926934432</v>
      </c>
      <c r="H325" s="1">
        <f t="shared" si="541"/>
        <v>45931</v>
      </c>
      <c r="I325" s="4">
        <f t="shared" ref="I325:J325" si="598">+STDEV(E302:E325)</f>
        <v>0.53723355633702552</v>
      </c>
      <c r="J325" s="4">
        <f t="shared" si="598"/>
        <v>0.52630393528815056</v>
      </c>
    </row>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515f6b04-7aef-4bbc-95ca-31399e5029ad">
      <Terms xmlns="http://schemas.microsoft.com/office/infopath/2007/PartnerControls"/>
    </lcf76f155ced4ddcb4097134ff3c332f>
    <TaxCatchAll xmlns="d5004dc3-828f-4d78-9e4b-3b52e04134c2"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E943E3BA7AB514DA4C7A3E4C4F5C18E" ma:contentTypeVersion="10" ma:contentTypeDescription="Crear nuevo documento." ma:contentTypeScope="" ma:versionID="e0c418fd047ffcc00ca976b41a78179d">
  <xsd:schema xmlns:xsd="http://www.w3.org/2001/XMLSchema" xmlns:xs="http://www.w3.org/2001/XMLSchema" xmlns:p="http://schemas.microsoft.com/office/2006/metadata/properties" xmlns:ns2="515f6b04-7aef-4bbc-95ca-31399e5029ad" xmlns:ns3="d5004dc3-828f-4d78-9e4b-3b52e04134c2" targetNamespace="http://schemas.microsoft.com/office/2006/metadata/properties" ma:root="true" ma:fieldsID="03d93673ae8c9bc11f4de04fc1bfb1bf" ns2:_="" ns3:_="">
    <xsd:import namespace="515f6b04-7aef-4bbc-95ca-31399e5029ad"/>
    <xsd:import namespace="d5004dc3-828f-4d78-9e4b-3b52e04134c2"/>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15f6b04-7aef-4bbc-95ca-31399e5029ad"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Etiquetas de imagen" ma:readOnly="false" ma:fieldId="{5cf76f15-5ced-4ddc-b409-7134ff3c332f}" ma:taxonomyMulti="true" ma:sspId="44321521-9977-4e23-b86b-a1ec9eba7a98"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5004dc3-828f-4d78-9e4b-3b52e04134c2"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d6dc4bb2-f4ad-43e4-97cf-6bcfbe1f9f57}" ma:internalName="TaxCatchAll" ma:showField="CatchAllData" ma:web="d5004dc3-828f-4d78-9e4b-3b52e04134c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61DB945-FFEE-43E8-AE36-9E5D39D85512}">
  <ds:schemaRefs>
    <ds:schemaRef ds:uri="http://schemas.microsoft.com/office/2006/metadata/properties"/>
    <ds:schemaRef ds:uri="http://schemas.microsoft.com/office/infopath/2007/PartnerControls"/>
    <ds:schemaRef ds:uri="eb30667e-5b78-4efd-9c26-ddc8ff5667f7"/>
    <ds:schemaRef ds:uri="515f6b04-7aef-4bbc-95ca-31399e5029ad"/>
    <ds:schemaRef ds:uri="d5004dc3-828f-4d78-9e4b-3b52e04134c2"/>
  </ds:schemaRefs>
</ds:datastoreItem>
</file>

<file path=customXml/itemProps2.xml><?xml version="1.0" encoding="utf-8"?>
<ds:datastoreItem xmlns:ds="http://schemas.openxmlformats.org/officeDocument/2006/customXml" ds:itemID="{123CC94B-592E-4B03-859F-58C9859CA0E2}">
  <ds:schemaRefs>
    <ds:schemaRef ds:uri="http://schemas.microsoft.com/sharepoint/v3/contenttype/forms"/>
  </ds:schemaRefs>
</ds:datastoreItem>
</file>

<file path=customXml/itemProps3.xml><?xml version="1.0" encoding="utf-8"?>
<ds:datastoreItem xmlns:ds="http://schemas.openxmlformats.org/officeDocument/2006/customXml" ds:itemID="{BED55F55-D43C-4FA6-9569-54AF2FEA1EB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15f6b04-7aef-4bbc-95ca-31399e5029ad"/>
    <ds:schemaRef ds:uri="d5004dc3-828f-4d78-9e4b-3b52e04134c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088652c0-4c68-4217-8346-55265c7b16f1}" enabled="1" method="Privileged" siteId="{d1bf4087-52c2-42b9-913e-a262f9f83199}" contentBits="0" removed="0"/>
</clbl:labelLis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Hojas de cálculo</vt:lpstr>
      </vt:variant>
      <vt:variant>
        <vt:i4>6</vt:i4>
      </vt:variant>
    </vt:vector>
  </HeadingPairs>
  <TitlesOfParts>
    <vt:vector size="6" baseType="lpstr">
      <vt:lpstr>Gr1</vt:lpstr>
      <vt:lpstr>F.I.23</vt:lpstr>
      <vt:lpstr>F.I.24</vt:lpstr>
      <vt:lpstr>F.I.25</vt:lpstr>
      <vt:lpstr>F.I.26</vt:lpstr>
      <vt:lpstr>Gr2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2025-12-03T16:51:28Z</dcterms:created>
  <dcterms:modified xsi:type="dcterms:W3CDTF">2025-12-29T21:48:05Z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0x010100EE943E3BA7AB514DA4C7A3E4C4F5C18E</vt:lpwstr>
  </property>
  <property fmtid="{D5CDD505-2E9C-101B-9397-08002B2CF9AE}" pid="3" name="MediaServiceImageTags">
    <vt:lpwstr/>
  </property>
</Properties>
</file>