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xr:revisionPtr revIDLastSave="0" documentId="13_ncr:1_{445F313D-DC8B-48EA-913B-14CD5334B2E2}" xr6:coauthVersionLast="47" xr6:coauthVersionMax="47" xr10:uidLastSave="{00000000-0000-0000-0000-000000000000}"/>
  <bookViews>
    <workbookView xWindow="-120" yWindow="-120" windowWidth="29040" windowHeight="15540" tabRatio="779" activeTab="12" xr2:uid="{00000000-000D-0000-FFFF-FFFF00000000}"/>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'3_01'!$GS$2:$HE$37</definedName>
    <definedName name="_xlnm.Print_Area" localSheetId="5">'3_02'!$GS$2:$HE$37</definedName>
    <definedName name="_xlnm.Print_Area" localSheetId="6">'3_03'!$GS$2:$HE$37</definedName>
    <definedName name="_xlnm.Print_Area" localSheetId="7">'3_04'!$GS$2:$HE$37</definedName>
    <definedName name="_xlnm.Print_Area" localSheetId="8">'3_05'!$GS$2:$HE$37</definedName>
    <definedName name="_xlnm.Print_Area" localSheetId="9">'3_06'!$GS$2:$HE$37</definedName>
    <definedName name="_xlnm.Print_Area" localSheetId="10">'3_07'!$GS$2:$HE$37</definedName>
    <definedName name="_xlnm.Print_Area" localSheetId="11">'3_08'!$GS$2:$HE$37</definedName>
    <definedName name="_xlnm.Print_Area" localSheetId="12">'3_09'!$GS$2:$HE$37</definedName>
    <definedName name="_xlnm.Print_Area" localSheetId="13">'3_10'!$GS$2:$HE$37</definedName>
    <definedName name="_xlnm.Print_Area" localSheetId="14">'3_11'!$GS$2:$HE$37</definedName>
    <definedName name="_xlnm.Print_Area" localSheetId="15">'3_12'!$GS$2:$HE$37</definedName>
    <definedName name="_xlnm.Print_Area" localSheetId="16">'3_13'!$GS$2:$HE$37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F28" i="7" l="1"/>
  <c r="HF29" i="7"/>
  <c r="HF30" i="7"/>
  <c r="HF19" i="7"/>
  <c r="HF11" i="7"/>
  <c r="HF20" i="7"/>
  <c r="HF16" i="7"/>
  <c r="HF17" i="7"/>
  <c r="HF18" i="7"/>
  <c r="HF7" i="41"/>
  <c r="HF8" i="41"/>
  <c r="HF22" i="41"/>
  <c r="HF23" i="41"/>
  <c r="HF24" i="41"/>
  <c r="HF28" i="41"/>
  <c r="HF31" i="41"/>
  <c r="HF32" i="41"/>
  <c r="HF29" i="41"/>
  <c r="HC13" i="7"/>
  <c r="GY17" i="7"/>
  <c r="GY18" i="7"/>
  <c r="HB20" i="7"/>
  <c r="HB21" i="7"/>
  <c r="HE23" i="7"/>
  <c r="HE24" i="7"/>
  <c r="HA27" i="7"/>
  <c r="HA28" i="7"/>
  <c r="HD30" i="7"/>
  <c r="HD31" i="7"/>
  <c r="HE10" i="41"/>
  <c r="GY11" i="41"/>
  <c r="GZ11" i="41"/>
  <c r="HA14" i="41"/>
  <c r="HB14" i="41"/>
  <c r="HC14" i="41"/>
  <c r="HD17" i="41"/>
  <c r="HE17" i="41"/>
  <c r="GY18" i="41"/>
  <c r="HC24" i="41"/>
  <c r="HD24" i="41"/>
  <c r="HE24" i="41"/>
  <c r="GY28" i="41"/>
  <c r="GZ28" i="41"/>
  <c r="HA28" i="41"/>
  <c r="HD29" i="41"/>
  <c r="HE29" i="41"/>
  <c r="GY30" i="41"/>
  <c r="HB31" i="41"/>
  <c r="HC31" i="41"/>
  <c r="HD31" i="41"/>
  <c r="HB7" i="41"/>
  <c r="HD7" i="41"/>
  <c r="HE7" i="41"/>
  <c r="GY8" i="41"/>
  <c r="GZ8" i="41"/>
  <c r="HA8" i="41"/>
  <c r="HC8" i="41"/>
  <c r="HE8" i="41"/>
  <c r="GZ9" i="41"/>
  <c r="HA9" i="41"/>
  <c r="HB9" i="41"/>
  <c r="HC9" i="41"/>
  <c r="HD9" i="41"/>
  <c r="HE9" i="41"/>
  <c r="HA11" i="41"/>
  <c r="HB11" i="41"/>
  <c r="HC11" i="41"/>
  <c r="HD11" i="41"/>
  <c r="GY12" i="41"/>
  <c r="HA12" i="41"/>
  <c r="HC12" i="41"/>
  <c r="HD12" i="41"/>
  <c r="HE12" i="41"/>
  <c r="GY13" i="41"/>
  <c r="GZ13" i="41"/>
  <c r="HA13" i="41"/>
  <c r="HD14" i="41"/>
  <c r="HE14" i="41"/>
  <c r="GY15" i="41"/>
  <c r="GZ15" i="41"/>
  <c r="HB15" i="41"/>
  <c r="HD15" i="41"/>
  <c r="GY16" i="41"/>
  <c r="GZ16" i="41"/>
  <c r="HA16" i="41"/>
  <c r="HB16" i="41"/>
  <c r="HC16" i="41"/>
  <c r="HD16" i="41"/>
  <c r="GZ18" i="41"/>
  <c r="HA18" i="41"/>
  <c r="HB18" i="41"/>
  <c r="HC18" i="41"/>
  <c r="HE18" i="41"/>
  <c r="GZ19" i="41"/>
  <c r="HB19" i="41"/>
  <c r="HC19" i="41"/>
  <c r="HD19" i="41"/>
  <c r="HE19" i="41"/>
  <c r="GY20" i="41"/>
  <c r="GZ20" i="41"/>
  <c r="GZ21" i="41"/>
  <c r="HB21" i="41"/>
  <c r="HC21" i="41"/>
  <c r="HD21" i="41"/>
  <c r="HE21" i="41"/>
  <c r="GY22" i="41"/>
  <c r="GZ22" i="41"/>
  <c r="HA22" i="41"/>
  <c r="HC22" i="41"/>
  <c r="HE22" i="41"/>
  <c r="GY23" i="41"/>
  <c r="GZ23" i="41"/>
  <c r="HA23" i="41"/>
  <c r="HB23" i="41"/>
  <c r="HC23" i="41"/>
  <c r="GY25" i="41"/>
  <c r="GZ25" i="41"/>
  <c r="HA25" i="41"/>
  <c r="HB25" i="41"/>
  <c r="HC25" i="41"/>
  <c r="HD25" i="41"/>
  <c r="GY26" i="41"/>
  <c r="HA26" i="41"/>
  <c r="HB26" i="41"/>
  <c r="HC26" i="41"/>
  <c r="HD26" i="41"/>
  <c r="HE26" i="41"/>
  <c r="GY27" i="41"/>
  <c r="HB28" i="41"/>
  <c r="HC28" i="41"/>
  <c r="HD28" i="41"/>
  <c r="HE28" i="41"/>
  <c r="GY29" i="41"/>
  <c r="GZ29" i="41"/>
  <c r="HB29" i="41"/>
  <c r="GZ30" i="41"/>
  <c r="HA30" i="41"/>
  <c r="HB30" i="41"/>
  <c r="HE31" i="41"/>
  <c r="GY32" i="41"/>
  <c r="GZ32" i="41"/>
  <c r="HA32" i="41"/>
  <c r="HB32" i="41"/>
  <c r="HC32" i="41"/>
  <c r="HE32" i="41"/>
  <c r="GZ33" i="41"/>
  <c r="HA33" i="41"/>
  <c r="HB33" i="41"/>
  <c r="HC33" i="41"/>
  <c r="HD33" i="41"/>
  <c r="HE33" i="41"/>
  <c r="HC7" i="41"/>
  <c r="GZ10" i="41"/>
  <c r="HC13" i="41"/>
  <c r="GY17" i="41"/>
  <c r="HA21" i="41"/>
  <c r="GY7" i="41"/>
  <c r="HA7" i="41"/>
  <c r="HB10" i="41"/>
  <c r="HD10" i="41"/>
  <c r="HE13" i="41"/>
  <c r="GZ14" i="41"/>
  <c r="HA17" i="41"/>
  <c r="HC17" i="41"/>
  <c r="HD20" i="41"/>
  <c r="GY21" i="41"/>
  <c r="GZ24" i="41"/>
  <c r="HB24" i="41"/>
  <c r="HC27" i="41"/>
  <c r="HE27" i="41"/>
  <c r="GY31" i="41"/>
  <c r="HA31" i="41"/>
  <c r="HD7" i="7"/>
  <c r="HB9" i="7"/>
  <c r="GZ11" i="7"/>
  <c r="HE12" i="7"/>
  <c r="HC14" i="7"/>
  <c r="HA16" i="7"/>
  <c r="HC31" i="7" l="1"/>
  <c r="GZ28" i="7"/>
  <c r="HD24" i="7"/>
  <c r="HA21" i="7"/>
  <c r="HE17" i="7"/>
  <c r="HB14" i="7"/>
  <c r="GY11" i="7"/>
  <c r="HC7" i="7"/>
  <c r="GZ31" i="7"/>
  <c r="HD27" i="7"/>
  <c r="HA24" i="7"/>
  <c r="HE20" i="7"/>
  <c r="HB17" i="7"/>
  <c r="GY14" i="7"/>
  <c r="HC10" i="7"/>
  <c r="GZ7" i="7"/>
  <c r="GZ10" i="7"/>
  <c r="HF16" i="41"/>
  <c r="HE31" i="7"/>
  <c r="HB28" i="7"/>
  <c r="GY25" i="7"/>
  <c r="HC21" i="7"/>
  <c r="GZ18" i="7"/>
  <c r="HD14" i="7"/>
  <c r="HA11" i="7"/>
  <c r="HE7" i="7"/>
  <c r="HB31" i="7"/>
  <c r="GY28" i="7"/>
  <c r="HC24" i="7"/>
  <c r="GZ21" i="7"/>
  <c r="HD17" i="7"/>
  <c r="HA14" i="7"/>
  <c r="HE10" i="7"/>
  <c r="HB7" i="7"/>
  <c r="GY31" i="7"/>
  <c r="HC27" i="7"/>
  <c r="GZ24" i="7"/>
  <c r="HD20" i="7"/>
  <c r="HA17" i="7"/>
  <c r="HE13" i="7"/>
  <c r="HB10" i="7"/>
  <c r="GY7" i="7"/>
  <c r="HC30" i="7"/>
  <c r="GZ27" i="7"/>
  <c r="HD23" i="7"/>
  <c r="HA20" i="7"/>
  <c r="HE16" i="7"/>
  <c r="HB13" i="7"/>
  <c r="GY10" i="7"/>
  <c r="HF15" i="41"/>
  <c r="HF12" i="41"/>
  <c r="HF13" i="7"/>
  <c r="HF32" i="7"/>
  <c r="GY30" i="7"/>
  <c r="HC26" i="7"/>
  <c r="GZ23" i="7"/>
  <c r="HD19" i="7"/>
  <c r="HF33" i="39"/>
  <c r="HF15" i="7"/>
  <c r="HF27" i="7"/>
  <c r="HF14" i="7"/>
  <c r="HF26" i="7"/>
  <c r="HF25" i="7"/>
  <c r="HF12" i="7"/>
  <c r="HF24" i="7"/>
  <c r="HF23" i="7"/>
  <c r="HF31" i="7"/>
  <c r="HF7" i="7"/>
  <c r="HF10" i="7"/>
  <c r="HF22" i="7"/>
  <c r="HF21" i="41"/>
  <c r="HF9" i="7"/>
  <c r="HF20" i="41"/>
  <c r="HF19" i="41"/>
  <c r="HF18" i="41"/>
  <c r="HF17" i="41"/>
  <c r="GY33" i="39"/>
  <c r="HA31" i="7"/>
  <c r="HE27" i="7"/>
  <c r="HB24" i="7"/>
  <c r="GY21" i="7"/>
  <c r="HC17" i="7"/>
  <c r="GZ14" i="7"/>
  <c r="HD10" i="7"/>
  <c r="HA7" i="7"/>
  <c r="HE30" i="7"/>
  <c r="HB27" i="7"/>
  <c r="GY24" i="7"/>
  <c r="HC20" i="7"/>
  <c r="GZ17" i="7"/>
  <c r="HD13" i="7"/>
  <c r="HF13" i="41"/>
  <c r="HF21" i="7"/>
  <c r="HF8" i="7"/>
  <c r="HE15" i="41"/>
  <c r="HB22" i="41"/>
  <c r="GZ12" i="41"/>
  <c r="HF33" i="41"/>
  <c r="HF9" i="41"/>
  <c r="HD32" i="41"/>
  <c r="HE25" i="41"/>
  <c r="HC15" i="41"/>
  <c r="HF30" i="41"/>
  <c r="HD22" i="41"/>
  <c r="GZ31" i="41"/>
  <c r="HD27" i="41"/>
  <c r="HA24" i="41"/>
  <c r="HE20" i="41"/>
  <c r="HB17" i="41"/>
  <c r="GY14" i="41"/>
  <c r="HC10" i="41"/>
  <c r="GZ7" i="41"/>
  <c r="HC29" i="41"/>
  <c r="HB12" i="41"/>
  <c r="HA29" i="41"/>
  <c r="HE29" i="7"/>
  <c r="HB29" i="7"/>
  <c r="HB32" i="7"/>
  <c r="GU8" i="7"/>
  <c r="HE30" i="41"/>
  <c r="HB27" i="41"/>
  <c r="GY24" i="41"/>
  <c r="HC20" i="41"/>
  <c r="GZ17" i="41"/>
  <c r="HD13" i="41"/>
  <c r="HA10" i="41"/>
  <c r="HE33" i="39"/>
  <c r="HB33" i="39"/>
  <c r="HB33" i="7" s="1"/>
  <c r="GZ30" i="7"/>
  <c r="HD26" i="7"/>
  <c r="HA23" i="7"/>
  <c r="HE19" i="7"/>
  <c r="HB16" i="7"/>
  <c r="GY13" i="7"/>
  <c r="HC9" i="7"/>
  <c r="GZ33" i="7"/>
  <c r="HD29" i="7"/>
  <c r="HA26" i="7"/>
  <c r="HE22" i="7"/>
  <c r="HB19" i="7"/>
  <c r="GY16" i="7"/>
  <c r="HC12" i="7"/>
  <c r="GZ9" i="7"/>
  <c r="HD32" i="7"/>
  <c r="HA29" i="7"/>
  <c r="HE25" i="7"/>
  <c r="HB22" i="7"/>
  <c r="GY19" i="7"/>
  <c r="HC15" i="7"/>
  <c r="GZ12" i="7"/>
  <c r="HD8" i="7"/>
  <c r="HA32" i="7"/>
  <c r="HE28" i="7"/>
  <c r="HB25" i="7"/>
  <c r="GY22" i="7"/>
  <c r="HC18" i="7"/>
  <c r="GZ15" i="7"/>
  <c r="HD11" i="7"/>
  <c r="HA8" i="7"/>
  <c r="HF27" i="41"/>
  <c r="HA10" i="7"/>
  <c r="HB30" i="7"/>
  <c r="GY27" i="7"/>
  <c r="HC23" i="7"/>
  <c r="GZ20" i="7"/>
  <c r="HD16" i="7"/>
  <c r="HA13" i="7"/>
  <c r="HE9" i="7"/>
  <c r="HF14" i="41"/>
  <c r="HA30" i="7"/>
  <c r="HE26" i="7"/>
  <c r="HB23" i="7"/>
  <c r="GY20" i="7"/>
  <c r="HC16" i="7"/>
  <c r="GZ13" i="7"/>
  <c r="HD9" i="7"/>
  <c r="GY33" i="41"/>
  <c r="GZ26" i="41"/>
  <c r="HA19" i="41"/>
  <c r="GY9" i="41"/>
  <c r="HD18" i="41"/>
  <c r="HA15" i="41"/>
  <c r="HE11" i="41"/>
  <c r="HB8" i="41"/>
  <c r="HF11" i="41"/>
  <c r="GY19" i="41"/>
  <c r="HD8" i="41"/>
  <c r="HF10" i="41"/>
  <c r="HC33" i="39"/>
  <c r="HC33" i="7" s="1"/>
  <c r="HA33" i="7"/>
  <c r="HB26" i="7"/>
  <c r="GY23" i="7"/>
  <c r="HC19" i="7"/>
  <c r="HD12" i="7"/>
  <c r="HA9" i="7"/>
  <c r="GY26" i="7"/>
  <c r="HC22" i="7"/>
  <c r="GZ19" i="7"/>
  <c r="HD15" i="7"/>
  <c r="HA12" i="7"/>
  <c r="HC25" i="7"/>
  <c r="GZ22" i="7"/>
  <c r="HD18" i="7"/>
  <c r="HA15" i="7"/>
  <c r="HE11" i="7"/>
  <c r="HB8" i="7"/>
  <c r="HD30" i="41"/>
  <c r="HA27" i="41"/>
  <c r="HE23" i="41"/>
  <c r="HB20" i="41"/>
  <c r="HD33" i="39"/>
  <c r="HA33" i="39"/>
  <c r="HC29" i="7"/>
  <c r="GZ26" i="7"/>
  <c r="HD22" i="7"/>
  <c r="HA19" i="7"/>
  <c r="HE15" i="7"/>
  <c r="HB12" i="7"/>
  <c r="GY9" i="7"/>
  <c r="HC32" i="7"/>
  <c r="GZ29" i="7"/>
  <c r="HD25" i="7"/>
  <c r="HA22" i="7"/>
  <c r="HE18" i="7"/>
  <c r="HB15" i="7"/>
  <c r="GY12" i="7"/>
  <c r="HC8" i="7"/>
  <c r="GZ32" i="7"/>
  <c r="HD28" i="7"/>
  <c r="HA25" i="7"/>
  <c r="HE21" i="7"/>
  <c r="HB18" i="7"/>
  <c r="GY15" i="7"/>
  <c r="HC11" i="7"/>
  <c r="GZ8" i="7"/>
  <c r="HF26" i="41"/>
  <c r="GZ16" i="7"/>
  <c r="HE32" i="7"/>
  <c r="HE8" i="7"/>
  <c r="GY29" i="7"/>
  <c r="HC30" i="41"/>
  <c r="GZ27" i="41"/>
  <c r="HD23" i="41"/>
  <c r="HA20" i="41"/>
  <c r="HE16" i="41"/>
  <c r="HB13" i="41"/>
  <c r="GY10" i="41"/>
  <c r="GZ33" i="39"/>
  <c r="GY32" i="7"/>
  <c r="HC28" i="7"/>
  <c r="GZ25" i="7"/>
  <c r="HD21" i="7"/>
  <c r="HA18" i="7"/>
  <c r="HE14" i="7"/>
  <c r="HB11" i="7"/>
  <c r="GY8" i="7"/>
  <c r="HF25" i="41"/>
  <c r="HF33" i="7"/>
  <c r="GY33" i="7"/>
  <c r="HE33" i="7"/>
  <c r="HD33" i="7"/>
  <c r="GX7" i="7"/>
  <c r="GQ8" i="41"/>
  <c r="GP8" i="41"/>
  <c r="GW7" i="7"/>
  <c r="GR8" i="7"/>
  <c r="GV8" i="7"/>
  <c r="GS8" i="7"/>
  <c r="GW8" i="7"/>
  <c r="GX8" i="7"/>
  <c r="GU7" i="7"/>
  <c r="GX8" i="41"/>
  <c r="GW8" i="41"/>
  <c r="GV8" i="41"/>
  <c r="GT7" i="7"/>
  <c r="GT8" i="7"/>
  <c r="GT7" i="41"/>
  <c r="GU8" i="41"/>
  <c r="GS7" i="7"/>
  <c r="GQ8" i="7"/>
  <c r="GS7" i="41"/>
  <c r="GT8" i="41"/>
  <c r="GS8" i="41"/>
  <c r="GV7" i="7"/>
  <c r="GP8" i="7"/>
  <c r="GX7" i="41"/>
  <c r="GW7" i="41"/>
  <c r="GV7" i="41"/>
  <c r="GU7" i="41"/>
  <c r="GR8" i="41"/>
  <c r="GX29" i="41"/>
  <c r="GX17" i="7"/>
  <c r="GX14" i="7"/>
  <c r="GX19" i="7"/>
  <c r="GX25" i="41"/>
  <c r="GX24" i="41"/>
  <c r="GX13" i="7"/>
  <c r="GX32" i="7"/>
  <c r="GX9" i="7"/>
  <c r="GX29" i="7"/>
  <c r="GX21" i="41"/>
  <c r="GX22" i="41"/>
  <c r="GX31" i="7"/>
  <c r="GX20" i="41"/>
  <c r="GX18" i="41"/>
  <c r="GX13" i="41"/>
  <c r="GX28" i="7"/>
  <c r="GX27" i="7"/>
  <c r="GW13" i="7"/>
  <c r="GX24" i="7"/>
  <c r="GX23" i="41"/>
  <c r="GX21" i="7"/>
  <c r="GX18" i="7"/>
  <c r="GX12" i="7"/>
  <c r="GX15" i="7"/>
  <c r="GX31" i="41"/>
  <c r="GX11" i="7"/>
  <c r="GX22" i="7"/>
  <c r="GX10" i="7"/>
  <c r="GX15" i="41"/>
  <c r="GX30" i="7"/>
  <c r="GX26" i="7"/>
  <c r="GX23" i="7"/>
  <c r="GX16" i="41"/>
  <c r="GX30" i="41"/>
  <c r="GX33" i="41"/>
  <c r="GX9" i="41"/>
  <c r="GX12" i="41"/>
  <c r="GX10" i="41"/>
  <c r="GX32" i="41"/>
  <c r="GX16" i="7"/>
  <c r="GX14" i="41"/>
  <c r="GX33" i="39"/>
  <c r="GX33" i="7" s="1"/>
  <c r="GX19" i="41"/>
  <c r="GX20" i="7"/>
  <c r="GX28" i="41"/>
  <c r="GX27" i="41"/>
  <c r="GX25" i="7"/>
  <c r="GX17" i="41"/>
  <c r="GX11" i="41"/>
  <c r="GX26" i="41"/>
  <c r="GU24" i="41"/>
  <c r="GU32" i="41"/>
  <c r="GV20" i="41"/>
  <c r="GW13" i="41"/>
  <c r="GV19" i="41"/>
  <c r="GU13" i="41"/>
  <c r="GU21" i="41"/>
  <c r="GU30" i="41"/>
  <c r="GT22" i="41"/>
  <c r="GW11" i="41"/>
  <c r="GV33" i="41"/>
  <c r="GV9" i="41"/>
  <c r="GU16" i="41"/>
  <c r="GU12" i="7"/>
  <c r="GU20" i="7"/>
  <c r="GU29" i="41"/>
  <c r="GV30" i="41"/>
  <c r="GV29" i="41"/>
  <c r="GW12" i="41"/>
  <c r="GW10" i="41"/>
  <c r="GW33" i="41"/>
  <c r="GW9" i="41"/>
  <c r="GW32" i="41"/>
  <c r="GV19" i="7"/>
  <c r="GW28" i="41"/>
  <c r="GW31" i="41"/>
  <c r="GW30" i="7"/>
  <c r="GW30" i="41"/>
  <c r="GU22" i="41"/>
  <c r="GW29" i="41"/>
  <c r="GV31" i="41"/>
  <c r="GW12" i="7"/>
  <c r="GV32" i="41"/>
  <c r="GW14" i="7"/>
  <c r="GV18" i="41"/>
  <c r="GW24" i="7"/>
  <c r="GU33" i="41"/>
  <c r="GV11" i="7"/>
  <c r="GW23" i="41"/>
  <c r="GV15" i="41"/>
  <c r="GW22" i="41"/>
  <c r="GV9" i="7"/>
  <c r="GW21" i="41"/>
  <c r="GV13" i="41"/>
  <c r="GW23" i="7"/>
  <c r="GV14" i="41"/>
  <c r="GU23" i="41"/>
  <c r="GU31" i="41"/>
  <c r="GV23" i="41"/>
  <c r="GV22" i="41"/>
  <c r="GV33" i="39"/>
  <c r="GV33" i="7" s="1"/>
  <c r="GV15" i="7"/>
  <c r="GV27" i="7"/>
  <c r="GU25" i="41"/>
  <c r="GV21" i="41"/>
  <c r="GV14" i="7"/>
  <c r="GV26" i="7"/>
  <c r="GU9" i="41"/>
  <c r="GV16" i="41"/>
  <c r="GV12" i="7"/>
  <c r="GV24" i="7"/>
  <c r="GW27" i="41"/>
  <c r="GW29" i="7"/>
  <c r="GW11" i="7"/>
  <c r="GU17" i="41"/>
  <c r="GV17" i="41"/>
  <c r="GV13" i="7"/>
  <c r="GV25" i="7"/>
  <c r="GV23" i="7"/>
  <c r="GW26" i="41"/>
  <c r="GW28" i="7"/>
  <c r="GW10" i="7"/>
  <c r="GV22" i="7"/>
  <c r="GW9" i="7"/>
  <c r="GW32" i="7"/>
  <c r="GV21" i="7"/>
  <c r="GU14" i="7"/>
  <c r="GU22" i="7"/>
  <c r="GT28" i="41"/>
  <c r="GV20" i="7"/>
  <c r="GW31" i="7"/>
  <c r="GT31" i="41"/>
  <c r="GT20" i="41"/>
  <c r="GU28" i="41"/>
  <c r="GT26" i="41"/>
  <c r="GU12" i="41"/>
  <c r="GU20" i="41"/>
  <c r="GU26" i="41"/>
  <c r="GU15" i="41"/>
  <c r="GV12" i="41"/>
  <c r="GU10" i="41"/>
  <c r="GU18" i="41"/>
  <c r="GV11" i="41"/>
  <c r="GW25" i="41"/>
  <c r="GW33" i="39"/>
  <c r="GW33" i="7" s="1"/>
  <c r="GW27" i="7"/>
  <c r="GT29" i="41"/>
  <c r="GV10" i="41"/>
  <c r="GW24" i="41"/>
  <c r="GW26" i="7"/>
  <c r="GT28" i="7"/>
  <c r="GU25" i="7"/>
  <c r="GT21" i="41"/>
  <c r="GW25" i="7"/>
  <c r="GV32" i="7"/>
  <c r="GW20" i="41"/>
  <c r="GW22" i="7"/>
  <c r="GW19" i="41"/>
  <c r="GW21" i="7"/>
  <c r="GV10" i="7"/>
  <c r="GU18" i="7"/>
  <c r="GU24" i="7"/>
  <c r="GU32" i="7"/>
  <c r="GU21" i="7"/>
  <c r="GV28" i="41"/>
  <c r="GW18" i="41"/>
  <c r="GW20" i="7"/>
  <c r="GV27" i="41"/>
  <c r="GW17" i="41"/>
  <c r="GW19" i="7"/>
  <c r="GU10" i="7"/>
  <c r="GV31" i="7"/>
  <c r="GU16" i="7"/>
  <c r="GV26" i="41"/>
  <c r="GW16" i="41"/>
  <c r="GW15" i="7"/>
  <c r="GW18" i="7"/>
  <c r="GV25" i="41"/>
  <c r="GV18" i="7"/>
  <c r="GV30" i="7"/>
  <c r="GW15" i="41"/>
  <c r="GW17" i="7"/>
  <c r="GU31" i="7"/>
  <c r="GT29" i="7"/>
  <c r="GU26" i="7"/>
  <c r="GU15" i="7"/>
  <c r="GU27" i="7"/>
  <c r="GV24" i="41"/>
  <c r="GV17" i="7"/>
  <c r="GV29" i="7"/>
  <c r="GW14" i="41"/>
  <c r="GW16" i="7"/>
  <c r="GU23" i="7"/>
  <c r="GV16" i="7"/>
  <c r="GV28" i="7"/>
  <c r="GT19" i="7"/>
  <c r="GU11" i="7"/>
  <c r="GU19" i="7"/>
  <c r="GT30" i="7"/>
  <c r="GU30" i="7"/>
  <c r="GT27" i="41"/>
  <c r="GU11" i="41"/>
  <c r="GU19" i="41"/>
  <c r="GU27" i="41"/>
  <c r="GT30" i="41"/>
  <c r="GU14" i="41"/>
  <c r="GT23" i="7"/>
  <c r="GU9" i="7"/>
  <c r="GU17" i="7"/>
  <c r="GU28" i="7"/>
  <c r="GT10" i="7"/>
  <c r="GU33" i="39"/>
  <c r="GU33" i="7" s="1"/>
  <c r="GU13" i="7"/>
  <c r="GU29" i="7"/>
  <c r="GT33" i="39"/>
  <c r="GT33" i="7" s="1"/>
  <c r="GT22" i="7"/>
  <c r="GT24" i="7"/>
  <c r="GT21" i="7"/>
  <c r="GT17" i="7"/>
  <c r="GT16" i="7"/>
  <c r="GT14" i="7"/>
  <c r="GT33" i="41"/>
  <c r="GT12" i="41"/>
  <c r="GT32" i="41"/>
  <c r="GT10" i="41"/>
  <c r="GR27" i="41"/>
  <c r="GT18" i="7"/>
  <c r="GT16" i="41"/>
  <c r="GT15" i="41"/>
  <c r="GT11" i="7"/>
  <c r="GT12" i="7"/>
  <c r="GT9" i="41"/>
  <c r="GT11" i="41"/>
  <c r="GT23" i="41"/>
  <c r="GT24" i="41"/>
  <c r="GT9" i="7"/>
  <c r="GT18" i="41"/>
  <c r="GT32" i="7"/>
  <c r="GT20" i="7"/>
  <c r="GT17" i="41"/>
  <c r="GT31" i="7"/>
  <c r="GT15" i="7"/>
  <c r="GT25" i="41"/>
  <c r="GT27" i="7"/>
  <c r="GT26" i="7"/>
  <c r="GT25" i="7"/>
  <c r="GT19" i="41"/>
  <c r="GT13" i="41"/>
  <c r="GT14" i="41"/>
  <c r="GT13" i="7"/>
  <c r="GS27" i="7"/>
  <c r="GS31" i="41"/>
  <c r="GS24" i="41"/>
  <c r="GS19" i="7"/>
  <c r="GS18" i="41"/>
  <c r="GS19" i="41"/>
  <c r="GR24" i="41"/>
  <c r="GS32" i="41"/>
  <c r="GS28" i="7"/>
  <c r="GS20" i="7"/>
  <c r="GS26" i="41"/>
  <c r="GS9" i="7"/>
  <c r="GS25" i="41"/>
  <c r="GS11" i="7"/>
  <c r="GS25" i="7"/>
  <c r="GS23" i="41"/>
  <c r="GS17" i="7"/>
  <c r="GS20" i="41"/>
  <c r="GR29" i="41"/>
  <c r="GS16" i="41"/>
  <c r="GR7" i="41"/>
  <c r="GS15" i="41"/>
  <c r="GR19" i="7"/>
  <c r="GS10" i="41"/>
  <c r="GS9" i="41"/>
  <c r="GS23" i="7"/>
  <c r="GS26" i="7"/>
  <c r="GS29" i="7"/>
  <c r="GS32" i="7"/>
  <c r="GS14" i="7"/>
  <c r="GS31" i="7"/>
  <c r="GS33" i="41"/>
  <c r="GQ7" i="41"/>
  <c r="GR32" i="7"/>
  <c r="GR14" i="7"/>
  <c r="GS16" i="7"/>
  <c r="GR22" i="7"/>
  <c r="GS14" i="41"/>
  <c r="GR16" i="41"/>
  <c r="GS12" i="41"/>
  <c r="GS30" i="41"/>
  <c r="GR12" i="41"/>
  <c r="GS29" i="41"/>
  <c r="GS10" i="7"/>
  <c r="GR19" i="41"/>
  <c r="GS11" i="41"/>
  <c r="GS17" i="41"/>
  <c r="GS13" i="7"/>
  <c r="GR17" i="41"/>
  <c r="GR11" i="41"/>
  <c r="GS28" i="41"/>
  <c r="GR31" i="41"/>
  <c r="GS27" i="41"/>
  <c r="GS22" i="7"/>
  <c r="GS15" i="7"/>
  <c r="GS24" i="7"/>
  <c r="GR30" i="41"/>
  <c r="GR12" i="7"/>
  <c r="GR18" i="7"/>
  <c r="GR30" i="7"/>
  <c r="GS12" i="7"/>
  <c r="GS18" i="7"/>
  <c r="GS21" i="7"/>
  <c r="GS30" i="7"/>
  <c r="GS22" i="41"/>
  <c r="GR20" i="41"/>
  <c r="GS13" i="41"/>
  <c r="GO20" i="7"/>
  <c r="GR28" i="41"/>
  <c r="GS21" i="41"/>
  <c r="GS33" i="39"/>
  <c r="GS33" i="7" s="1"/>
  <c r="GR13" i="7"/>
  <c r="GQ10" i="41"/>
  <c r="GR23" i="41"/>
  <c r="GR15" i="41"/>
  <c r="GR26" i="41"/>
  <c r="GR18" i="41"/>
  <c r="GR10" i="41"/>
  <c r="GR28" i="7"/>
  <c r="GR20" i="7"/>
  <c r="GR29" i="7"/>
  <c r="GR22" i="41"/>
  <c r="GR33" i="41"/>
  <c r="GR25" i="41"/>
  <c r="GR9" i="41"/>
  <c r="GR33" i="39"/>
  <c r="GR33" i="7" s="1"/>
  <c r="GR24" i="7"/>
  <c r="GR27" i="7"/>
  <c r="GR31" i="7"/>
  <c r="GQ7" i="7"/>
  <c r="GQ21" i="7"/>
  <c r="GQ24" i="7"/>
  <c r="GR32" i="41"/>
  <c r="GR26" i="7"/>
  <c r="GR7" i="7"/>
  <c r="GR21" i="7"/>
  <c r="GQ26" i="41"/>
  <c r="GQ10" i="7"/>
  <c r="GQ20" i="7"/>
  <c r="GQ31" i="7"/>
  <c r="GQ26" i="7"/>
  <c r="GQ29" i="7"/>
  <c r="GR25" i="7"/>
  <c r="GQ22" i="41"/>
  <c r="GR14" i="41"/>
  <c r="GR10" i="7"/>
  <c r="GR16" i="7"/>
  <c r="GQ19" i="7"/>
  <c r="GR21" i="41"/>
  <c r="GR13" i="41"/>
  <c r="GR11" i="7"/>
  <c r="GR17" i="7"/>
  <c r="GR9" i="7"/>
  <c r="GR23" i="7"/>
  <c r="GR15" i="7"/>
  <c r="GQ27" i="41"/>
  <c r="GQ19" i="41"/>
  <c r="GQ18" i="41"/>
  <c r="GQ9" i="7"/>
  <c r="GQ20" i="41"/>
  <c r="GQ14" i="41"/>
  <c r="GQ22" i="7"/>
  <c r="GQ32" i="7"/>
  <c r="GQ14" i="7"/>
  <c r="GP22" i="41"/>
  <c r="GQ11" i="41"/>
  <c r="GQ23" i="41"/>
  <c r="GQ30" i="41"/>
  <c r="GQ32" i="41"/>
  <c r="GQ15" i="41"/>
  <c r="GQ31" i="41"/>
  <c r="GQ12" i="7"/>
  <c r="GQ27" i="7"/>
  <c r="GQ15" i="7"/>
  <c r="GQ30" i="7"/>
  <c r="GQ18" i="7"/>
  <c r="GP30" i="41"/>
  <c r="GQ17" i="7"/>
  <c r="GQ11" i="7"/>
  <c r="GQ33" i="39"/>
  <c r="GQ33" i="7" s="1"/>
  <c r="GQ25" i="7"/>
  <c r="GQ13" i="7"/>
  <c r="GQ28" i="7"/>
  <c r="GQ16" i="7"/>
  <c r="GQ29" i="41"/>
  <c r="GQ17" i="41"/>
  <c r="GQ28" i="41"/>
  <c r="GQ16" i="41"/>
  <c r="GQ33" i="41"/>
  <c r="GQ21" i="41"/>
  <c r="GQ9" i="41"/>
  <c r="GQ24" i="41"/>
  <c r="GQ12" i="41"/>
  <c r="GQ23" i="7"/>
  <c r="GQ25" i="41"/>
  <c r="GQ13" i="41"/>
  <c r="GP31" i="41"/>
  <c r="GP19" i="41"/>
  <c r="GP7" i="41"/>
  <c r="GP31" i="7"/>
  <c r="GN12" i="41"/>
  <c r="GP19" i="7"/>
  <c r="GO25" i="7"/>
  <c r="GO28" i="7"/>
  <c r="GP29" i="41"/>
  <c r="GP17" i="41"/>
  <c r="GM8" i="41"/>
  <c r="GD8" i="41"/>
  <c r="GP24" i="41"/>
  <c r="GP12" i="41"/>
  <c r="GO25" i="41"/>
  <c r="GP11" i="7"/>
  <c r="GN10" i="41"/>
  <c r="GP27" i="41"/>
  <c r="GP15" i="41"/>
  <c r="GP18" i="7"/>
  <c r="GP30" i="7"/>
  <c r="GO24" i="41"/>
  <c r="GO28" i="41"/>
  <c r="GP26" i="41"/>
  <c r="GP14" i="41"/>
  <c r="GP17" i="7"/>
  <c r="GP29" i="7"/>
  <c r="GO30" i="7"/>
  <c r="GD25" i="41"/>
  <c r="GP25" i="41"/>
  <c r="GP13" i="41"/>
  <c r="GP10" i="7"/>
  <c r="GP16" i="7"/>
  <c r="GP7" i="7"/>
  <c r="GP13" i="7"/>
  <c r="GP28" i="7"/>
  <c r="GP32" i="7"/>
  <c r="GP33" i="39"/>
  <c r="GP33" i="7" s="1"/>
  <c r="GP15" i="7"/>
  <c r="GP27" i="7"/>
  <c r="GP23" i="41"/>
  <c r="GP11" i="41"/>
  <c r="GP26" i="7"/>
  <c r="GM23" i="41"/>
  <c r="GP10" i="41"/>
  <c r="GP25" i="7"/>
  <c r="GN26" i="41"/>
  <c r="GP33" i="41"/>
  <c r="GP21" i="41"/>
  <c r="GP9" i="41"/>
  <c r="GP24" i="7"/>
  <c r="GO26" i="41"/>
  <c r="GO7" i="41"/>
  <c r="GO15" i="41"/>
  <c r="GO23" i="41"/>
  <c r="GO31" i="41"/>
  <c r="GP32" i="41"/>
  <c r="GP20" i="41"/>
  <c r="GP14" i="7"/>
  <c r="GP23" i="7"/>
  <c r="GP22" i="7"/>
  <c r="GN25" i="7"/>
  <c r="GP18" i="41"/>
  <c r="GP9" i="7"/>
  <c r="GP12" i="7"/>
  <c r="GP21" i="7"/>
  <c r="GP20" i="7"/>
  <c r="GP28" i="41"/>
  <c r="GP16" i="41"/>
  <c r="GO17" i="7"/>
  <c r="GO19" i="7"/>
  <c r="GO27" i="7"/>
  <c r="GO15" i="7"/>
  <c r="GO24" i="7"/>
  <c r="GO21" i="7"/>
  <c r="GM25" i="7"/>
  <c r="GO9" i="7"/>
  <c r="GO27" i="41"/>
  <c r="GD7" i="41"/>
  <c r="GO18" i="7"/>
  <c r="GL13" i="41"/>
  <c r="GO11" i="7"/>
  <c r="GL15" i="41"/>
  <c r="GK20" i="7"/>
  <c r="GN19" i="7"/>
  <c r="GN30" i="41"/>
  <c r="GN25" i="41"/>
  <c r="GN28" i="41"/>
  <c r="GN22" i="7"/>
  <c r="GN28" i="7"/>
  <c r="GO21" i="41"/>
  <c r="GM17" i="7"/>
  <c r="GO17" i="41"/>
  <c r="GO20" i="41"/>
  <c r="GO31" i="7"/>
  <c r="GO7" i="7"/>
  <c r="GO10" i="7"/>
  <c r="GO13" i="7"/>
  <c r="GO16" i="7"/>
  <c r="GO22" i="7"/>
  <c r="GO16" i="41"/>
  <c r="GO18" i="41"/>
  <c r="GO19" i="41"/>
  <c r="GL31" i="41"/>
  <c r="GL7" i="41"/>
  <c r="GN22" i="41"/>
  <c r="GN18" i="41"/>
  <c r="GO14" i="41"/>
  <c r="GN17" i="41"/>
  <c r="GN20" i="41"/>
  <c r="GN11" i="7"/>
  <c r="GN17" i="7"/>
  <c r="GN20" i="7"/>
  <c r="GO13" i="41"/>
  <c r="GO33" i="41"/>
  <c r="GO23" i="7"/>
  <c r="GO26" i="7"/>
  <c r="GO29" i="7"/>
  <c r="GO32" i="7"/>
  <c r="GO8" i="7"/>
  <c r="GO14" i="7"/>
  <c r="GD20" i="7"/>
  <c r="GM7" i="41"/>
  <c r="GO32" i="41"/>
  <c r="GO8" i="41"/>
  <c r="GO11" i="41"/>
  <c r="GO22" i="41"/>
  <c r="GO10" i="41"/>
  <c r="GL23" i="41"/>
  <c r="GO9" i="41"/>
  <c r="GN14" i="41"/>
  <c r="GM27" i="7"/>
  <c r="GO30" i="41"/>
  <c r="GN33" i="41"/>
  <c r="GN9" i="41"/>
  <c r="GN27" i="7"/>
  <c r="GN30" i="7"/>
  <c r="GN9" i="7"/>
  <c r="GO29" i="41"/>
  <c r="GM24" i="41"/>
  <c r="GN29" i="41"/>
  <c r="GN21" i="41"/>
  <c r="GN13" i="41"/>
  <c r="GN12" i="7"/>
  <c r="GN31" i="7"/>
  <c r="GN23" i="7"/>
  <c r="GN15" i="7"/>
  <c r="GN7" i="7"/>
  <c r="GN26" i="7"/>
  <c r="GN18" i="7"/>
  <c r="GN10" i="7"/>
  <c r="GN29" i="7"/>
  <c r="GN21" i="7"/>
  <c r="GN13" i="7"/>
  <c r="GN32" i="7"/>
  <c r="GN24" i="7"/>
  <c r="GN16" i="7"/>
  <c r="GN8" i="7"/>
  <c r="GN14" i="7"/>
  <c r="GL31" i="7"/>
  <c r="GL23" i="7"/>
  <c r="GL15" i="7"/>
  <c r="GL7" i="7"/>
  <c r="GK7" i="41"/>
  <c r="GN27" i="41"/>
  <c r="GN19" i="41"/>
  <c r="GN11" i="41"/>
  <c r="GL29" i="41"/>
  <c r="GL21" i="41"/>
  <c r="GM32" i="41"/>
  <c r="GM16" i="41"/>
  <c r="GM15" i="41"/>
  <c r="GM31" i="7"/>
  <c r="GM23" i="7"/>
  <c r="GM15" i="7"/>
  <c r="GM7" i="7"/>
  <c r="GM32" i="7"/>
  <c r="GM24" i="7"/>
  <c r="GM16" i="7"/>
  <c r="GM8" i="7"/>
  <c r="GM19" i="7"/>
  <c r="GM11" i="7"/>
  <c r="GM30" i="7"/>
  <c r="GM22" i="7"/>
  <c r="GM14" i="7"/>
  <c r="GN32" i="41"/>
  <c r="GN24" i="41"/>
  <c r="GN16" i="41"/>
  <c r="GN8" i="41"/>
  <c r="GN33" i="39"/>
  <c r="GN33" i="7" s="1"/>
  <c r="GM31" i="41"/>
  <c r="GM29" i="41"/>
  <c r="GM21" i="41"/>
  <c r="GM13" i="41"/>
  <c r="GN31" i="41"/>
  <c r="GN23" i="41"/>
  <c r="GN15" i="41"/>
  <c r="GN7" i="41"/>
  <c r="GM28" i="41"/>
  <c r="GM20" i="41"/>
  <c r="GM12" i="41"/>
  <c r="GL27" i="7"/>
  <c r="GL19" i="7"/>
  <c r="GL11" i="7"/>
  <c r="GL25" i="7"/>
  <c r="GL17" i="7"/>
  <c r="GL9" i="7"/>
  <c r="GL28" i="7"/>
  <c r="GL20" i="7"/>
  <c r="GL12" i="7"/>
  <c r="GM28" i="7"/>
  <c r="GM20" i="7"/>
  <c r="GM12" i="7"/>
  <c r="GM26" i="41"/>
  <c r="GM18" i="41"/>
  <c r="GM10" i="41"/>
  <c r="GM33" i="39"/>
  <c r="GM33" i="7" s="1"/>
  <c r="GM26" i="7"/>
  <c r="GM18" i="7"/>
  <c r="GM10" i="7"/>
  <c r="GM29" i="7"/>
  <c r="GM21" i="7"/>
  <c r="GM13" i="7"/>
  <c r="GM27" i="41"/>
  <c r="GM19" i="41"/>
  <c r="GM11" i="41"/>
  <c r="GM33" i="41"/>
  <c r="GM25" i="41"/>
  <c r="GM17" i="41"/>
  <c r="GM9" i="41"/>
  <c r="GM9" i="7"/>
  <c r="GK15" i="41"/>
  <c r="GM30" i="41"/>
  <c r="GM22" i="41"/>
  <c r="GM14" i="41"/>
  <c r="GI29" i="41"/>
  <c r="GK17" i="7"/>
  <c r="GL33" i="41"/>
  <c r="GL25" i="41"/>
  <c r="GL17" i="41"/>
  <c r="GL9" i="41"/>
  <c r="GL26" i="7"/>
  <c r="GL18" i="7"/>
  <c r="GL10" i="7"/>
  <c r="GL29" i="7"/>
  <c r="GL21" i="7"/>
  <c r="GL13" i="7"/>
  <c r="GL32" i="7"/>
  <c r="GL24" i="7"/>
  <c r="GL16" i="7"/>
  <c r="GL8" i="7"/>
  <c r="GL30" i="7"/>
  <c r="GL22" i="7"/>
  <c r="GL14" i="7"/>
  <c r="GL32" i="41"/>
  <c r="GL24" i="41"/>
  <c r="GL16" i="41"/>
  <c r="GL8" i="41"/>
  <c r="GJ15" i="41"/>
  <c r="GJ7" i="41"/>
  <c r="GK31" i="41"/>
  <c r="GL30" i="41"/>
  <c r="GL22" i="41"/>
  <c r="GL14" i="41"/>
  <c r="GL33" i="39"/>
  <c r="GL33" i="7" s="1"/>
  <c r="GK12" i="7"/>
  <c r="GK31" i="7"/>
  <c r="GK15" i="7"/>
  <c r="GK7" i="7"/>
  <c r="GK26" i="7"/>
  <c r="GK18" i="7"/>
  <c r="GK10" i="7"/>
  <c r="GK13" i="7"/>
  <c r="GK32" i="7"/>
  <c r="GK24" i="7"/>
  <c r="GK16" i="7"/>
  <c r="GK8" i="7"/>
  <c r="GK27" i="7"/>
  <c r="GK19" i="7"/>
  <c r="GK11" i="7"/>
  <c r="GK30" i="7"/>
  <c r="GK22" i="7"/>
  <c r="GK14" i="7"/>
  <c r="GJ27" i="7"/>
  <c r="GJ19" i="7"/>
  <c r="GJ11" i="7"/>
  <c r="GK25" i="7"/>
  <c r="GK9" i="7"/>
  <c r="GK28" i="7"/>
  <c r="GL28" i="41"/>
  <c r="GL20" i="41"/>
  <c r="GL12" i="41"/>
  <c r="GK30" i="41"/>
  <c r="GK22" i="41"/>
  <c r="GK14" i="41"/>
  <c r="GK28" i="41"/>
  <c r="GK20" i="41"/>
  <c r="GK12" i="41"/>
  <c r="GL27" i="41"/>
  <c r="GL19" i="41"/>
  <c r="GL11" i="41"/>
  <c r="GJ29" i="41"/>
  <c r="GJ21" i="41"/>
  <c r="GJ13" i="41"/>
  <c r="GK27" i="41"/>
  <c r="GK19" i="41"/>
  <c r="GK11" i="41"/>
  <c r="GL26" i="41"/>
  <c r="GL18" i="41"/>
  <c r="GL10" i="41"/>
  <c r="GK29" i="7"/>
  <c r="GJ33" i="41"/>
  <c r="GJ25" i="41"/>
  <c r="GJ17" i="41"/>
  <c r="GJ9" i="41"/>
  <c r="GK26" i="41"/>
  <c r="GK18" i="41"/>
  <c r="GK10" i="41"/>
  <c r="GK21" i="7"/>
  <c r="GI31" i="41"/>
  <c r="GI7" i="41"/>
  <c r="GK33" i="41"/>
  <c r="GK25" i="41"/>
  <c r="GK17" i="41"/>
  <c r="GK9" i="41"/>
  <c r="GH15" i="41"/>
  <c r="GH7" i="41"/>
  <c r="GJ31" i="41"/>
  <c r="GJ23" i="41"/>
  <c r="GK32" i="41"/>
  <c r="GK24" i="41"/>
  <c r="GK16" i="41"/>
  <c r="GK8" i="41"/>
  <c r="GJ30" i="7"/>
  <c r="GJ22" i="7"/>
  <c r="GJ14" i="7"/>
  <c r="GJ25" i="7"/>
  <c r="GJ17" i="7"/>
  <c r="GJ28" i="41"/>
  <c r="GJ20" i="41"/>
  <c r="GJ12" i="41"/>
  <c r="GK29" i="41"/>
  <c r="GK21" i="41"/>
  <c r="GK13" i="41"/>
  <c r="GK33" i="39"/>
  <c r="GK33" i="7" s="1"/>
  <c r="GH26" i="41"/>
  <c r="GI30" i="41"/>
  <c r="GJ30" i="41"/>
  <c r="GJ22" i="41"/>
  <c r="GJ14" i="41"/>
  <c r="GJ26" i="7"/>
  <c r="GJ18" i="7"/>
  <c r="GJ10" i="7"/>
  <c r="GJ32" i="7"/>
  <c r="GJ24" i="7"/>
  <c r="GJ16" i="7"/>
  <c r="GJ8" i="7"/>
  <c r="GJ27" i="41"/>
  <c r="GJ19" i="41"/>
  <c r="GJ11" i="41"/>
  <c r="GJ9" i="7"/>
  <c r="GJ28" i="7"/>
  <c r="GJ20" i="7"/>
  <c r="GJ12" i="7"/>
  <c r="GJ31" i="7"/>
  <c r="GJ23" i="7"/>
  <c r="GJ15" i="7"/>
  <c r="GJ7" i="7"/>
  <c r="GJ29" i="7"/>
  <c r="GJ21" i="7"/>
  <c r="GJ13" i="7"/>
  <c r="GG17" i="41"/>
  <c r="GI18" i="7"/>
  <c r="GI10" i="7"/>
  <c r="GI19" i="7"/>
  <c r="GI30" i="7"/>
  <c r="GI22" i="7"/>
  <c r="GJ26" i="41"/>
  <c r="GJ18" i="41"/>
  <c r="GJ10" i="41"/>
  <c r="GJ33" i="39"/>
  <c r="GJ33" i="7" s="1"/>
  <c r="GI21" i="41"/>
  <c r="GI13" i="41"/>
  <c r="GJ32" i="41"/>
  <c r="GJ24" i="41"/>
  <c r="GJ16" i="41"/>
  <c r="GJ8" i="41"/>
  <c r="GI28" i="41"/>
  <c r="GI20" i="41"/>
  <c r="GI12" i="41"/>
  <c r="GH30" i="41"/>
  <c r="GH22" i="41"/>
  <c r="GH14" i="41"/>
  <c r="GH27" i="41"/>
  <c r="GI27" i="41"/>
  <c r="GI19" i="41"/>
  <c r="GI11" i="41"/>
  <c r="GI17" i="7"/>
  <c r="GI9" i="7"/>
  <c r="GI29" i="7"/>
  <c r="GI21" i="7"/>
  <c r="GI26" i="41"/>
  <c r="GI18" i="41"/>
  <c r="GI10" i="41"/>
  <c r="GI32" i="7"/>
  <c r="GI16" i="7"/>
  <c r="GI8" i="7"/>
  <c r="GI28" i="7"/>
  <c r="GI20" i="7"/>
  <c r="GG14" i="7"/>
  <c r="GH31" i="41"/>
  <c r="GH23" i="41"/>
  <c r="GI33" i="41"/>
  <c r="GI25" i="41"/>
  <c r="GI17" i="41"/>
  <c r="GI9" i="41"/>
  <c r="GI33" i="39"/>
  <c r="GI33" i="7" s="1"/>
  <c r="GI31" i="7"/>
  <c r="GI15" i="7"/>
  <c r="GI7" i="7"/>
  <c r="GI27" i="7"/>
  <c r="GH18" i="7"/>
  <c r="GH24" i="7"/>
  <c r="GH30" i="7"/>
  <c r="GI32" i="41"/>
  <c r="GI24" i="41"/>
  <c r="GI16" i="41"/>
  <c r="GI8" i="41"/>
  <c r="GI14" i="7"/>
  <c r="GI26" i="7"/>
  <c r="GH17" i="7"/>
  <c r="GH20" i="7"/>
  <c r="GH23" i="7"/>
  <c r="GH29" i="7"/>
  <c r="GI23" i="41"/>
  <c r="GI15" i="41"/>
  <c r="GI13" i="7"/>
  <c r="GI25" i="7"/>
  <c r="GH28" i="41"/>
  <c r="GH11" i="7"/>
  <c r="GI22" i="41"/>
  <c r="GI14" i="41"/>
  <c r="GI12" i="7"/>
  <c r="GI24" i="7"/>
  <c r="GH27" i="7"/>
  <c r="GH19" i="7"/>
  <c r="GI11" i="7"/>
  <c r="GI23" i="7"/>
  <c r="GG11" i="41"/>
  <c r="GH10" i="7"/>
  <c r="GH18" i="41"/>
  <c r="GH17" i="41"/>
  <c r="GH26" i="7"/>
  <c r="GH11" i="41"/>
  <c r="GH28" i="7"/>
  <c r="GH13" i="7"/>
  <c r="GH10" i="41"/>
  <c r="GG12" i="7"/>
  <c r="GH25" i="41"/>
  <c r="GG12" i="41"/>
  <c r="GF28" i="41"/>
  <c r="GG9" i="41"/>
  <c r="GH20" i="41"/>
  <c r="GH22" i="7"/>
  <c r="GH9" i="7"/>
  <c r="GH16" i="41"/>
  <c r="GG25" i="41"/>
  <c r="GH14" i="7"/>
  <c r="GH25" i="7"/>
  <c r="GH31" i="7"/>
  <c r="GH7" i="7"/>
  <c r="GG20" i="7"/>
  <c r="GH33" i="41"/>
  <c r="GH9" i="41"/>
  <c r="GH21" i="41"/>
  <c r="GH16" i="7"/>
  <c r="GG30" i="7"/>
  <c r="GH19" i="41"/>
  <c r="GH12" i="7"/>
  <c r="GG28" i="7"/>
  <c r="GH12" i="41"/>
  <c r="GH32" i="7"/>
  <c r="GG20" i="41"/>
  <c r="GH33" i="39"/>
  <c r="GH33" i="7" s="1"/>
  <c r="GH24" i="41"/>
  <c r="GG33" i="41"/>
  <c r="GH15" i="7"/>
  <c r="GG28" i="41"/>
  <c r="GF20" i="41"/>
  <c r="GG27" i="41"/>
  <c r="GG26" i="41"/>
  <c r="GH13" i="41"/>
  <c r="GH8" i="7"/>
  <c r="GH32" i="41"/>
  <c r="GE29" i="41"/>
  <c r="GF30" i="41"/>
  <c r="GF12" i="41"/>
  <c r="GG19" i="41"/>
  <c r="GG10" i="41"/>
  <c r="GH21" i="7"/>
  <c r="GG22" i="7"/>
  <c r="GH8" i="41"/>
  <c r="GG18" i="41"/>
  <c r="GH29" i="41"/>
  <c r="GG33" i="39"/>
  <c r="GG33" i="7" s="1"/>
  <c r="GG27" i="7"/>
  <c r="GG19" i="7"/>
  <c r="GG11" i="7"/>
  <c r="GG26" i="7"/>
  <c r="GG18" i="7"/>
  <c r="GG10" i="7"/>
  <c r="GG32" i="41"/>
  <c r="GG24" i="41"/>
  <c r="GG16" i="41"/>
  <c r="GG8" i="41"/>
  <c r="GG25" i="7"/>
  <c r="GG17" i="7"/>
  <c r="GG9" i="7"/>
  <c r="GF18" i="7"/>
  <c r="GF10" i="7"/>
  <c r="GF30" i="7"/>
  <c r="GF22" i="7"/>
  <c r="GG31" i="41"/>
  <c r="GG23" i="41"/>
  <c r="GG15" i="41"/>
  <c r="GG7" i="41"/>
  <c r="GG21" i="7"/>
  <c r="GG13" i="7"/>
  <c r="GG32" i="7"/>
  <c r="GG24" i="7"/>
  <c r="GG16" i="7"/>
  <c r="GG8" i="7"/>
  <c r="GG30" i="41"/>
  <c r="GG22" i="41"/>
  <c r="GG14" i="41"/>
  <c r="GG31" i="7"/>
  <c r="GG23" i="7"/>
  <c r="GG15" i="7"/>
  <c r="GG7" i="7"/>
  <c r="GG29" i="41"/>
  <c r="GG21" i="41"/>
  <c r="GG13" i="41"/>
  <c r="GG29" i="7"/>
  <c r="GF19" i="7"/>
  <c r="GF31" i="41"/>
  <c r="GF32" i="41"/>
  <c r="GF8" i="41"/>
  <c r="GF29" i="41"/>
  <c r="GF21" i="41"/>
  <c r="GF13" i="41"/>
  <c r="GF7" i="41"/>
  <c r="GF27" i="41"/>
  <c r="GF19" i="41"/>
  <c r="GF11" i="41"/>
  <c r="GF17" i="7"/>
  <c r="GF9" i="7"/>
  <c r="GF29" i="7"/>
  <c r="GF21" i="7"/>
  <c r="GF26" i="41"/>
  <c r="GF18" i="41"/>
  <c r="GF10" i="41"/>
  <c r="GF33" i="39"/>
  <c r="GF33" i="7" s="1"/>
  <c r="GF32" i="7"/>
  <c r="GF16" i="7"/>
  <c r="GF8" i="7"/>
  <c r="GF28" i="7"/>
  <c r="GF20" i="7"/>
  <c r="GF33" i="41"/>
  <c r="GF25" i="41"/>
  <c r="GF17" i="41"/>
  <c r="GF9" i="41"/>
  <c r="GF31" i="7"/>
  <c r="GF15" i="7"/>
  <c r="GF7" i="7"/>
  <c r="GF27" i="7"/>
  <c r="GD21" i="7"/>
  <c r="GE30" i="7"/>
  <c r="GF24" i="41"/>
  <c r="GF16" i="41"/>
  <c r="GF14" i="7"/>
  <c r="GF26" i="7"/>
  <c r="GE31" i="41"/>
  <c r="GE7" i="41"/>
  <c r="GE29" i="7"/>
  <c r="GF23" i="41"/>
  <c r="GF15" i="41"/>
  <c r="GF13" i="7"/>
  <c r="GF25" i="7"/>
  <c r="GE28" i="7"/>
  <c r="GF22" i="41"/>
  <c r="GF14" i="41"/>
  <c r="GF12" i="7"/>
  <c r="GF24" i="7"/>
  <c r="GF11" i="7"/>
  <c r="GF23" i="7"/>
  <c r="GE23" i="41"/>
  <c r="GE26" i="41"/>
  <c r="GE25" i="41"/>
  <c r="GE24" i="41"/>
  <c r="GE13" i="41"/>
  <c r="GE12" i="41"/>
  <c r="GD19" i="7"/>
  <c r="GE30" i="41"/>
  <c r="GE12" i="7"/>
  <c r="GE27" i="7"/>
  <c r="GE26" i="7"/>
  <c r="GE21" i="41"/>
  <c r="GE25" i="7"/>
  <c r="GE20" i="41"/>
  <c r="GE24" i="7"/>
  <c r="GE19" i="41"/>
  <c r="GE11" i="7"/>
  <c r="GE23" i="7"/>
  <c r="GE18" i="41"/>
  <c r="GE10" i="7"/>
  <c r="GE22" i="7"/>
  <c r="GE17" i="41"/>
  <c r="GE9" i="7"/>
  <c r="GE21" i="7"/>
  <c r="GE32" i="7"/>
  <c r="GE19" i="7"/>
  <c r="GE18" i="7"/>
  <c r="GE16" i="41"/>
  <c r="GE8" i="7"/>
  <c r="GE17" i="7"/>
  <c r="GE20" i="7"/>
  <c r="GE15" i="41"/>
  <c r="GE31" i="7"/>
  <c r="GE7" i="7"/>
  <c r="GE16" i="7"/>
  <c r="GE11" i="41"/>
  <c r="GE14" i="41"/>
  <c r="GE15" i="7"/>
  <c r="GE33" i="39"/>
  <c r="GE33" i="7" s="1"/>
  <c r="GE14" i="7"/>
  <c r="GE33" i="41"/>
  <c r="GE8" i="41"/>
  <c r="GE13" i="7"/>
  <c r="GE22" i="41"/>
  <c r="GE28" i="41"/>
  <c r="GE10" i="41"/>
  <c r="GE9" i="41"/>
  <c r="GE32" i="41"/>
  <c r="GE27" i="41"/>
  <c r="GD12" i="41"/>
  <c r="GD15" i="41"/>
  <c r="GD14" i="41"/>
  <c r="GD32" i="7"/>
  <c r="GD11" i="41"/>
  <c r="GD28" i="41"/>
  <c r="GD31" i="41"/>
  <c r="GD22" i="7"/>
  <c r="GD23" i="41"/>
  <c r="GD24" i="41"/>
  <c r="GD30" i="41"/>
  <c r="GD32" i="41"/>
  <c r="GD22" i="41"/>
  <c r="GD29" i="41"/>
  <c r="GD27" i="41"/>
  <c r="GD33" i="41"/>
  <c r="GD26" i="41"/>
  <c r="GD18" i="41"/>
  <c r="GD17" i="41"/>
  <c r="GD15" i="7"/>
  <c r="GD28" i="7"/>
  <c r="GD13" i="7"/>
  <c r="GD11" i="7"/>
  <c r="GD25" i="7"/>
  <c r="GD10" i="7"/>
  <c r="GD20" i="41"/>
  <c r="GD19" i="41"/>
  <c r="GD30" i="7"/>
  <c r="GD13" i="41"/>
  <c r="GD27" i="7"/>
  <c r="GD12" i="7"/>
  <c r="GD18" i="7"/>
  <c r="GD10" i="41"/>
  <c r="GD9" i="41"/>
  <c r="GD24" i="7"/>
  <c r="GD26" i="7"/>
  <c r="GD9" i="7"/>
  <c r="GD17" i="7"/>
  <c r="GD16" i="41"/>
  <c r="GD33" i="39"/>
  <c r="GD33" i="7" s="1"/>
  <c r="GD16" i="7"/>
  <c r="GD14" i="7"/>
  <c r="GD23" i="7"/>
  <c r="GD8" i="7"/>
  <c r="GD7" i="7"/>
  <c r="GD21" i="41"/>
  <c r="GD31" i="7"/>
  <c r="GD29" i="7"/>
  <c r="GC13" i="41"/>
  <c r="GC14" i="41" l="1"/>
  <c r="GC21" i="41"/>
  <c r="GC12" i="41"/>
  <c r="GC11" i="41"/>
  <c r="GC33" i="39"/>
  <c r="GC33" i="7" s="1"/>
  <c r="GC15" i="7"/>
  <c r="GC19" i="41"/>
  <c r="GC10" i="41"/>
  <c r="GC16" i="7"/>
  <c r="GC14" i="7"/>
  <c r="GC20" i="41"/>
  <c r="GC9" i="41"/>
  <c r="GC15" i="41"/>
  <c r="GC22" i="7"/>
  <c r="GC21" i="7"/>
  <c r="GC13" i="7"/>
  <c r="GC12" i="7"/>
  <c r="GC7" i="7"/>
  <c r="GC19" i="7"/>
  <c r="GC7" i="41"/>
  <c r="GC32" i="41"/>
  <c r="GC26" i="41"/>
  <c r="GC18" i="7"/>
  <c r="GC17" i="7"/>
  <c r="GC23" i="41"/>
  <c r="GC11" i="7"/>
  <c r="GC10" i="7"/>
  <c r="GC8" i="41"/>
  <c r="GC9" i="7"/>
  <c r="GC8" i="7"/>
  <c r="GC33" i="41"/>
  <c r="GC31" i="41"/>
  <c r="GC32" i="7"/>
  <c r="GC23" i="7"/>
  <c r="GC25" i="7"/>
  <c r="GC27" i="7"/>
  <c r="GC30" i="41"/>
  <c r="GC24" i="41"/>
  <c r="GC27" i="41"/>
  <c r="GC30" i="7"/>
  <c r="GC29" i="7"/>
  <c r="GC18" i="41"/>
  <c r="GC17" i="41"/>
  <c r="GC31" i="7"/>
  <c r="GC24" i="7"/>
  <c r="GC25" i="41"/>
  <c r="GC22" i="41"/>
  <c r="GC16" i="41"/>
  <c r="GC26" i="7"/>
  <c r="GC20" i="7"/>
  <c r="GC29" i="41"/>
  <c r="GC28" i="41"/>
  <c r="GC28" i="7"/>
  <c r="GB19" i="41" l="1"/>
  <c r="GB20" i="4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33" i="7" s="1"/>
  <c r="GB24" i="7"/>
  <c r="GB19" i="7"/>
  <c r="GB14" i="7"/>
  <c r="GB9" i="7"/>
  <c r="GB14" i="41"/>
  <c r="GB9" i="41"/>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s="1"/>
  <c r="AX36" i="44" s="1"/>
  <c r="BJ36" i="44" s="1"/>
  <c r="BV36" i="44" s="1"/>
  <c r="CH36" i="44" s="1"/>
  <c r="CT36" i="44" s="1"/>
  <c r="Z36" i="43"/>
  <c r="AL36" i="43"/>
  <c r="AX36" i="43"/>
  <c r="BJ36" i="43"/>
  <c r="BV36" i="43"/>
  <c r="CH36" i="43"/>
  <c r="CT36" i="43"/>
  <c r="Z36" i="41"/>
  <c r="AL36" i="41"/>
  <c r="AX36" i="41"/>
  <c r="BJ36" i="41"/>
  <c r="BV36" i="41"/>
  <c r="CH36" i="41"/>
  <c r="CT36" i="41"/>
  <c r="Z36" i="40"/>
  <c r="AL36" i="40"/>
  <c r="AX36" i="40"/>
  <c r="BJ36" i="40"/>
  <c r="BV36" i="40" s="1"/>
  <c r="CH36" i="40" s="1"/>
  <c r="CT36" i="40" s="1"/>
  <c r="Z36" i="39"/>
  <c r="AL36" i="39"/>
  <c r="AX36" i="39" s="1"/>
  <c r="BJ36" i="39" s="1"/>
  <c r="BV36" i="39" s="1"/>
  <c r="CH36" i="39" s="1"/>
  <c r="CT36" i="39" s="1"/>
  <c r="Z36" i="37"/>
  <c r="AL36" i="37"/>
  <c r="AX36" i="37"/>
  <c r="BJ36" i="37"/>
  <c r="BV36" i="37"/>
  <c r="CH36" i="37"/>
  <c r="Z36" i="36"/>
  <c r="AL36" i="36"/>
  <c r="AX36" i="36"/>
  <c r="BJ36" i="36"/>
  <c r="BV36" i="36"/>
  <c r="CH36" i="36"/>
  <c r="CT36" i="36"/>
  <c r="Z36" i="34"/>
  <c r="AL36" i="34" s="1"/>
  <c r="AX36" i="34" s="1"/>
  <c r="BJ36" i="34" s="1"/>
  <c r="BV36" i="34" s="1"/>
  <c r="CH36" i="34" s="1"/>
  <c r="CT36" i="34" s="1"/>
  <c r="Z36" i="14"/>
  <c r="AL36" i="14"/>
  <c r="AX36" i="14"/>
  <c r="BJ36" i="14"/>
  <c r="BV36" i="14"/>
  <c r="CH36" i="14"/>
  <c r="CT36" i="14"/>
  <c r="Z36" i="7"/>
  <c r="AL36" i="7"/>
  <c r="AX36" i="7"/>
  <c r="BJ36" i="7"/>
  <c r="BV36" i="7"/>
  <c r="CH36" i="7"/>
  <c r="CT36" i="7"/>
  <c r="Z36" i="8"/>
  <c r="AL36" i="8"/>
  <c r="AX36" i="8"/>
  <c r="BJ36" i="8"/>
  <c r="BV36" i="8" s="1"/>
  <c r="CH36" i="8" s="1"/>
  <c r="CT36" i="8" s="1"/>
  <c r="Z36" i="9"/>
  <c r="AL36" i="9"/>
  <c r="AX36" i="9" s="1"/>
  <c r="BJ36" i="9" s="1"/>
  <c r="BV36" i="9" s="1"/>
  <c r="CH36" i="9" s="1"/>
  <c r="CT36" i="9" s="1"/>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 r="GO33" i="39" l="1"/>
  <c r="GO33" i="7"/>
  <c r="GO12" i="43"/>
  <c r="GO12" i="45"/>
  <c r="GO12" i="44"/>
  <c r="GO12" i="41"/>
  <c r="GO12" i="7"/>
</calcChain>
</file>

<file path=xl/sharedStrings.xml><?xml version="1.0" encoding="utf-8"?>
<sst xmlns="http://schemas.openxmlformats.org/spreadsheetml/2006/main" count="16274" uniqueCount="229">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</sst>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64" formatCode="_-* #,##0.00_-;\-* #,##0.00_-;_-* &quot;-&quot;??_-;_-@_-"/>
    <numFmt numFmtId="165" formatCode="#.##0"/>
    <numFmt numFmtId="166" formatCode="\(0\)"/>
    <numFmt numFmtId="167" formatCode="_-* #,##0_-;\-* #,##0_-;_-* &quot;-&quot;??_-;_-@_-"/>
    <numFmt numFmtId="168"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3">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164" fontId="33" fillId="0" borderId="0" applyFont="0" applyFill="0" applyBorder="0" applyAlignment="0" applyProtection="0"/>
    <xf numFmtId="41" fontId="33" fillId="0" borderId="0" applyFont="0" applyFill="0" applyBorder="0" applyAlignment="0" applyProtection="0"/>
  </cellStyleXfs>
  <cellXfs count="70">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6" fontId="14" fillId="2" borderId="0" xfId="0" applyNumberFormat="1" applyFont="1" applyFill="1" applyAlignment="1">
      <alignment horizontal="left" vertical="top"/>
    </xf>
    <xf numFmtId="0" fontId="20" fillId="2" borderId="0" xfId="0" applyFont="1" applyFill="1"/>
    <xf numFmtId="166"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6" fontId="28" fillId="2" borderId="0" xfId="0" applyNumberFormat="1" applyFont="1" applyFill="1" applyAlignment="1">
      <alignment horizontal="center" vertical="top"/>
    </xf>
    <xf numFmtId="166" fontId="24" fillId="2" borderId="0" xfId="0" applyNumberFormat="1" applyFont="1" applyFill="1" applyAlignment="1">
      <alignment horizontal="center" vertical="top"/>
    </xf>
    <xf numFmtId="167" fontId="24" fillId="2" borderId="0" xfId="11" applyNumberFormat="1" applyFont="1" applyFill="1" applyAlignment="1">
      <alignment vertical="top"/>
    </xf>
    <xf numFmtId="167" fontId="24" fillId="2" borderId="0" xfId="0" applyNumberFormat="1" applyFont="1" applyFill="1" applyAlignment="1">
      <alignment vertical="top"/>
    </xf>
    <xf numFmtId="168"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41" fontId="24" fillId="2" borderId="0" xfId="12" applyFont="1" applyFill="1" applyAlignment="1">
      <alignment vertical="top"/>
    </xf>
    <xf numFmtId="0" fontId="7" fillId="2" borderId="0" xfId="0" applyFont="1" applyFill="1" applyAlignment="1">
      <alignment vertical="top" wrapText="1"/>
    </xf>
  </cellXfs>
  <cellStyles count="13">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xfId="11" builtinId="3"/>
    <cellStyle name="Millares [0]" xfId="12" builtinId="6"/>
    <cellStyle name="Millares 2" xfId="4" xr:uid="{00000000-0005-0000-0000-000005000000}"/>
    <cellStyle name="No-definido" xfId="5" xr:uid="{00000000-0005-0000-0000-000006000000}"/>
    <cellStyle name="Normal" xfId="0" builtinId="0"/>
    <cellStyle name="Normal 2" xfId="6" xr:uid="{00000000-0005-0000-0000-000008000000}"/>
    <cellStyle name="Normal 3" xfId="7" xr:uid="{00000000-0005-0000-0000-000009000000}"/>
    <cellStyle name="Normal 4" xfId="8" xr:uid="{00000000-0005-0000-0000-00000A000000}"/>
    <cellStyle name="pablo" xfId="9" xr:uid="{00000000-0005-0000-0000-00000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550077</xdr:colOff>
      <xdr:row>2</xdr:row>
      <xdr:rowOff>320841</xdr:rowOff>
    </xdr:to>
    <xdr:pic>
      <xdr:nvPicPr>
        <xdr:cNvPr id="29" name="Imagen 28">
          <a:extLst>
            <a:ext uri="{FF2B5EF4-FFF2-40B4-BE49-F238E27FC236}">
              <a16:creationId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120317</xdr:colOff>
      <xdr:row>1</xdr:row>
      <xdr:rowOff>160420</xdr:rowOff>
    </xdr:from>
    <xdr:to>
      <xdr:col>202</xdr:col>
      <xdr:colOff>441691</xdr:colOff>
      <xdr:row>3</xdr:row>
      <xdr:rowOff>141770</xdr:rowOff>
    </xdr:to>
    <xdr:pic>
      <xdr:nvPicPr>
        <xdr:cNvPr id="3" name="Imagen 2">
          <a:extLst>
            <a:ext uri="{FF2B5EF4-FFF2-40B4-BE49-F238E27FC236}">
              <a16:creationId xmlns:a16="http://schemas.microsoft.com/office/drawing/2014/main" id="{29362C5D-639D-4573-9909-7399DC52A6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37606" y="370973"/>
          <a:ext cx="973085" cy="542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555289</xdr:colOff>
      <xdr:row>2</xdr:row>
      <xdr:rowOff>320841</xdr:rowOff>
    </xdr:to>
    <xdr:pic>
      <xdr:nvPicPr>
        <xdr:cNvPr id="29" name="Imagen 28">
          <a:extLst>
            <a:ext uri="{FF2B5EF4-FFF2-40B4-BE49-F238E27FC236}">
              <a16:creationId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140369</xdr:colOff>
      <xdr:row>2</xdr:row>
      <xdr:rowOff>40104</xdr:rowOff>
    </xdr:from>
    <xdr:to>
      <xdr:col>202</xdr:col>
      <xdr:colOff>467458</xdr:colOff>
      <xdr:row>4</xdr:row>
      <xdr:rowOff>498</xdr:rowOff>
    </xdr:to>
    <xdr:pic>
      <xdr:nvPicPr>
        <xdr:cNvPr id="3" name="Imagen 2">
          <a:extLst>
            <a:ext uri="{FF2B5EF4-FFF2-40B4-BE49-F238E27FC236}">
              <a16:creationId xmlns:a16="http://schemas.microsoft.com/office/drawing/2014/main" id="{BCDB1628-188D-4AFD-B310-42AFEF07B9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57658" y="461209"/>
          <a:ext cx="978800" cy="521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550075</xdr:colOff>
      <xdr:row>2</xdr:row>
      <xdr:rowOff>320841</xdr:rowOff>
    </xdr:to>
    <xdr:pic>
      <xdr:nvPicPr>
        <xdr:cNvPr id="29" name="Imagen 28">
          <a:extLst>
            <a:ext uri="{FF2B5EF4-FFF2-40B4-BE49-F238E27FC236}">
              <a16:creationId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100262</xdr:colOff>
      <xdr:row>1</xdr:row>
      <xdr:rowOff>180473</xdr:rowOff>
    </xdr:from>
    <xdr:to>
      <xdr:col>202</xdr:col>
      <xdr:colOff>427351</xdr:colOff>
      <xdr:row>3</xdr:row>
      <xdr:rowOff>150393</xdr:rowOff>
    </xdr:to>
    <xdr:pic>
      <xdr:nvPicPr>
        <xdr:cNvPr id="3" name="Imagen 2">
          <a:extLst>
            <a:ext uri="{FF2B5EF4-FFF2-40B4-BE49-F238E27FC236}">
              <a16:creationId xmlns:a16="http://schemas.microsoft.com/office/drawing/2014/main" id="{2967DB8B-83C1-458F-B874-CB77942FA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17551" y="340894"/>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323280</xdr:colOff>
      <xdr:row>2</xdr:row>
      <xdr:rowOff>324651</xdr:rowOff>
    </xdr:to>
    <xdr:pic>
      <xdr:nvPicPr>
        <xdr:cNvPr id="16" name="Imagen 15">
          <a:extLst>
            <a:ext uri="{FF2B5EF4-FFF2-40B4-BE49-F238E27FC236}">
              <a16:creationId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323279</xdr:colOff>
      <xdr:row>2</xdr:row>
      <xdr:rowOff>324651</xdr:rowOff>
    </xdr:to>
    <xdr:pic>
      <xdr:nvPicPr>
        <xdr:cNvPr id="18" name="Imagen 17">
          <a:extLst>
            <a:ext uri="{FF2B5EF4-FFF2-40B4-BE49-F238E27FC236}">
              <a16:creationId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323279</xdr:colOff>
      <xdr:row>2</xdr:row>
      <xdr:rowOff>324651</xdr:rowOff>
    </xdr:to>
    <xdr:pic>
      <xdr:nvPicPr>
        <xdr:cNvPr id="19" name="Imagen 18">
          <a:extLst>
            <a:ext uri="{FF2B5EF4-FFF2-40B4-BE49-F238E27FC236}">
              <a16:creationId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323279</xdr:colOff>
      <xdr:row>2</xdr:row>
      <xdr:rowOff>324651</xdr:rowOff>
    </xdr:to>
    <xdr:pic>
      <xdr:nvPicPr>
        <xdr:cNvPr id="20" name="Imagen 19">
          <a:extLst>
            <a:ext uri="{FF2B5EF4-FFF2-40B4-BE49-F238E27FC236}">
              <a16:creationId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323279</xdr:colOff>
      <xdr:row>2</xdr:row>
      <xdr:rowOff>324651</xdr:rowOff>
    </xdr:to>
    <xdr:pic>
      <xdr:nvPicPr>
        <xdr:cNvPr id="21" name="Imagen 20">
          <a:extLst>
            <a:ext uri="{FF2B5EF4-FFF2-40B4-BE49-F238E27FC236}">
              <a16:creationId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323280</xdr:colOff>
      <xdr:row>2</xdr:row>
      <xdr:rowOff>324651</xdr:rowOff>
    </xdr:to>
    <xdr:pic>
      <xdr:nvPicPr>
        <xdr:cNvPr id="22" name="Imagen 21">
          <a:extLst>
            <a:ext uri="{FF2B5EF4-FFF2-40B4-BE49-F238E27FC236}">
              <a16:creationId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323279</xdr:colOff>
      <xdr:row>2</xdr:row>
      <xdr:rowOff>324651</xdr:rowOff>
    </xdr:to>
    <xdr:pic>
      <xdr:nvPicPr>
        <xdr:cNvPr id="23" name="Imagen 22">
          <a:extLst>
            <a:ext uri="{FF2B5EF4-FFF2-40B4-BE49-F238E27FC236}">
              <a16:creationId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323280</xdr:colOff>
      <xdr:row>2</xdr:row>
      <xdr:rowOff>324651</xdr:rowOff>
    </xdr:to>
    <xdr:pic>
      <xdr:nvPicPr>
        <xdr:cNvPr id="24" name="Imagen 23">
          <a:extLst>
            <a:ext uri="{FF2B5EF4-FFF2-40B4-BE49-F238E27FC236}">
              <a16:creationId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323280</xdr:colOff>
      <xdr:row>2</xdr:row>
      <xdr:rowOff>324651</xdr:rowOff>
    </xdr:to>
    <xdr:pic>
      <xdr:nvPicPr>
        <xdr:cNvPr id="25" name="Imagen 24">
          <a:extLst>
            <a:ext uri="{FF2B5EF4-FFF2-40B4-BE49-F238E27FC236}">
              <a16:creationId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323279</xdr:colOff>
      <xdr:row>2</xdr:row>
      <xdr:rowOff>324651</xdr:rowOff>
    </xdr:to>
    <xdr:pic>
      <xdr:nvPicPr>
        <xdr:cNvPr id="26" name="Imagen 25">
          <a:extLst>
            <a:ext uri="{FF2B5EF4-FFF2-40B4-BE49-F238E27FC236}">
              <a16:creationId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323280</xdr:colOff>
      <xdr:row>2</xdr:row>
      <xdr:rowOff>324651</xdr:rowOff>
    </xdr:to>
    <xdr:pic>
      <xdr:nvPicPr>
        <xdr:cNvPr id="27" name="Imagen 26">
          <a:extLst>
            <a:ext uri="{FF2B5EF4-FFF2-40B4-BE49-F238E27FC236}">
              <a16:creationId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323280</xdr:colOff>
      <xdr:row>2</xdr:row>
      <xdr:rowOff>324651</xdr:rowOff>
    </xdr:to>
    <xdr:pic>
      <xdr:nvPicPr>
        <xdr:cNvPr id="28" name="Imagen 27">
          <a:extLst>
            <a:ext uri="{FF2B5EF4-FFF2-40B4-BE49-F238E27FC236}">
              <a16:creationId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514284</xdr:colOff>
      <xdr:row>2</xdr:row>
      <xdr:rowOff>324651</xdr:rowOff>
    </xdr:to>
    <xdr:pic>
      <xdr:nvPicPr>
        <xdr:cNvPr id="29" name="Imagen 28">
          <a:extLst>
            <a:ext uri="{FF2B5EF4-FFF2-40B4-BE49-F238E27FC236}">
              <a16:creationId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323280</xdr:colOff>
      <xdr:row>2</xdr:row>
      <xdr:rowOff>324651</xdr:rowOff>
    </xdr:to>
    <xdr:pic>
      <xdr:nvPicPr>
        <xdr:cNvPr id="17" name="Imagen 16">
          <a:extLst>
            <a:ext uri="{FF2B5EF4-FFF2-40B4-BE49-F238E27FC236}">
              <a16:creationId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70185</xdr:colOff>
      <xdr:row>2</xdr:row>
      <xdr:rowOff>60160</xdr:rowOff>
    </xdr:from>
    <xdr:to>
      <xdr:col>202</xdr:col>
      <xdr:colOff>383939</xdr:colOff>
      <xdr:row>4</xdr:row>
      <xdr:rowOff>41509</xdr:rowOff>
    </xdr:to>
    <xdr:pic>
      <xdr:nvPicPr>
        <xdr:cNvPr id="3" name="Imagen 2">
          <a:extLst>
            <a:ext uri="{FF2B5EF4-FFF2-40B4-BE49-F238E27FC236}">
              <a16:creationId xmlns:a16="http://schemas.microsoft.com/office/drawing/2014/main" id="{2BD3660D-BE53-4E44-B558-F4087417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87474" y="481265"/>
          <a:ext cx="965465" cy="5428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100264</xdr:colOff>
      <xdr:row>2</xdr:row>
      <xdr:rowOff>80210</xdr:rowOff>
    </xdr:from>
    <xdr:to>
      <xdr:col>202</xdr:col>
      <xdr:colOff>427353</xdr:colOff>
      <xdr:row>4</xdr:row>
      <xdr:rowOff>50129</xdr:rowOff>
    </xdr:to>
    <xdr:pic>
      <xdr:nvPicPr>
        <xdr:cNvPr id="3" name="Imagen 2">
          <a:extLst>
            <a:ext uri="{FF2B5EF4-FFF2-40B4-BE49-F238E27FC236}">
              <a16:creationId xmlns:a16="http://schemas.microsoft.com/office/drawing/2014/main" id="{513C22A8-2AF5-4D00-A40A-7CDD1CA29F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17553" y="5013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323280</xdr:colOff>
      <xdr:row>2</xdr:row>
      <xdr:rowOff>324651</xdr:rowOff>
    </xdr:to>
    <xdr:pic>
      <xdr:nvPicPr>
        <xdr:cNvPr id="14" name="Imagen 13">
          <a:extLst>
            <a:ext uri="{FF2B5EF4-FFF2-40B4-BE49-F238E27FC236}">
              <a16:creationId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323279</xdr:colOff>
      <xdr:row>2</xdr:row>
      <xdr:rowOff>324651</xdr:rowOff>
    </xdr:to>
    <xdr:pic>
      <xdr:nvPicPr>
        <xdr:cNvPr id="17" name="Imagen 16">
          <a:extLst>
            <a:ext uri="{FF2B5EF4-FFF2-40B4-BE49-F238E27FC236}">
              <a16:creationId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323279</xdr:colOff>
      <xdr:row>2</xdr:row>
      <xdr:rowOff>324651</xdr:rowOff>
    </xdr:to>
    <xdr:pic>
      <xdr:nvPicPr>
        <xdr:cNvPr id="18" name="Imagen 17">
          <a:extLst>
            <a:ext uri="{FF2B5EF4-FFF2-40B4-BE49-F238E27FC236}">
              <a16:creationId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323279</xdr:colOff>
      <xdr:row>2</xdr:row>
      <xdr:rowOff>324651</xdr:rowOff>
    </xdr:to>
    <xdr:pic>
      <xdr:nvPicPr>
        <xdr:cNvPr id="19" name="Imagen 18">
          <a:extLst>
            <a:ext uri="{FF2B5EF4-FFF2-40B4-BE49-F238E27FC236}">
              <a16:creationId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323279</xdr:colOff>
      <xdr:row>2</xdr:row>
      <xdr:rowOff>324651</xdr:rowOff>
    </xdr:to>
    <xdr:pic>
      <xdr:nvPicPr>
        <xdr:cNvPr id="20" name="Imagen 19">
          <a:extLst>
            <a:ext uri="{FF2B5EF4-FFF2-40B4-BE49-F238E27FC236}">
              <a16:creationId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323280</xdr:colOff>
      <xdr:row>2</xdr:row>
      <xdr:rowOff>324651</xdr:rowOff>
    </xdr:to>
    <xdr:pic>
      <xdr:nvPicPr>
        <xdr:cNvPr id="21" name="Imagen 20">
          <a:extLst>
            <a:ext uri="{FF2B5EF4-FFF2-40B4-BE49-F238E27FC236}">
              <a16:creationId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323279</xdr:colOff>
      <xdr:row>2</xdr:row>
      <xdr:rowOff>324651</xdr:rowOff>
    </xdr:to>
    <xdr:pic>
      <xdr:nvPicPr>
        <xdr:cNvPr id="22" name="Imagen 21">
          <a:extLst>
            <a:ext uri="{FF2B5EF4-FFF2-40B4-BE49-F238E27FC236}">
              <a16:creationId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323280</xdr:colOff>
      <xdr:row>2</xdr:row>
      <xdr:rowOff>324651</xdr:rowOff>
    </xdr:to>
    <xdr:pic>
      <xdr:nvPicPr>
        <xdr:cNvPr id="23" name="Imagen 22">
          <a:extLst>
            <a:ext uri="{FF2B5EF4-FFF2-40B4-BE49-F238E27FC236}">
              <a16:creationId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323280</xdr:colOff>
      <xdr:row>2</xdr:row>
      <xdr:rowOff>324651</xdr:rowOff>
    </xdr:to>
    <xdr:pic>
      <xdr:nvPicPr>
        <xdr:cNvPr id="24" name="Imagen 23">
          <a:extLst>
            <a:ext uri="{FF2B5EF4-FFF2-40B4-BE49-F238E27FC236}">
              <a16:creationId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323279</xdr:colOff>
      <xdr:row>2</xdr:row>
      <xdr:rowOff>324651</xdr:rowOff>
    </xdr:to>
    <xdr:pic>
      <xdr:nvPicPr>
        <xdr:cNvPr id="25" name="Imagen 24">
          <a:extLst>
            <a:ext uri="{FF2B5EF4-FFF2-40B4-BE49-F238E27FC236}">
              <a16:creationId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323280</xdr:colOff>
      <xdr:row>2</xdr:row>
      <xdr:rowOff>324651</xdr:rowOff>
    </xdr:to>
    <xdr:pic>
      <xdr:nvPicPr>
        <xdr:cNvPr id="26" name="Imagen 25">
          <a:extLst>
            <a:ext uri="{FF2B5EF4-FFF2-40B4-BE49-F238E27FC236}">
              <a16:creationId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323280</xdr:colOff>
      <xdr:row>2</xdr:row>
      <xdr:rowOff>324651</xdr:rowOff>
    </xdr:to>
    <xdr:pic>
      <xdr:nvPicPr>
        <xdr:cNvPr id="27" name="Imagen 26">
          <a:extLst>
            <a:ext uri="{FF2B5EF4-FFF2-40B4-BE49-F238E27FC236}">
              <a16:creationId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400582</xdr:colOff>
      <xdr:row>2</xdr:row>
      <xdr:rowOff>324651</xdr:rowOff>
    </xdr:to>
    <xdr:pic>
      <xdr:nvPicPr>
        <xdr:cNvPr id="28" name="Imagen 27">
          <a:extLst>
            <a:ext uri="{FF2B5EF4-FFF2-40B4-BE49-F238E27FC236}">
              <a16:creationId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323279</xdr:colOff>
      <xdr:row>2</xdr:row>
      <xdr:rowOff>324651</xdr:rowOff>
    </xdr:to>
    <xdr:pic>
      <xdr:nvPicPr>
        <xdr:cNvPr id="16" name="Imagen 15">
          <a:extLst>
            <a:ext uri="{FF2B5EF4-FFF2-40B4-BE49-F238E27FC236}">
              <a16:creationId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70183</xdr:colOff>
      <xdr:row>2</xdr:row>
      <xdr:rowOff>10025</xdr:rowOff>
    </xdr:from>
    <xdr:to>
      <xdr:col>202</xdr:col>
      <xdr:colOff>404893</xdr:colOff>
      <xdr:row>3</xdr:row>
      <xdr:rowOff>186687</xdr:rowOff>
    </xdr:to>
    <xdr:pic>
      <xdr:nvPicPr>
        <xdr:cNvPr id="3" name="Imagen 2">
          <a:extLst>
            <a:ext uri="{FF2B5EF4-FFF2-40B4-BE49-F238E27FC236}">
              <a16:creationId xmlns:a16="http://schemas.microsoft.com/office/drawing/2014/main" id="{EA793200-EB36-48A1-88D6-8EF67F94D8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57394" y="431130"/>
          <a:ext cx="986420" cy="52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323280</xdr:colOff>
      <xdr:row>2</xdr:row>
      <xdr:rowOff>324651</xdr:rowOff>
    </xdr:to>
    <xdr:pic>
      <xdr:nvPicPr>
        <xdr:cNvPr id="14" name="Imagen 13">
          <a:extLst>
            <a:ext uri="{FF2B5EF4-FFF2-40B4-BE49-F238E27FC236}">
              <a16:creationId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323279</xdr:colOff>
      <xdr:row>2</xdr:row>
      <xdr:rowOff>324651</xdr:rowOff>
    </xdr:to>
    <xdr:pic>
      <xdr:nvPicPr>
        <xdr:cNvPr id="18" name="Imagen 17">
          <a:extLst>
            <a:ext uri="{FF2B5EF4-FFF2-40B4-BE49-F238E27FC236}">
              <a16:creationId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323279</xdr:colOff>
      <xdr:row>2</xdr:row>
      <xdr:rowOff>324651</xdr:rowOff>
    </xdr:to>
    <xdr:pic>
      <xdr:nvPicPr>
        <xdr:cNvPr id="21" name="Imagen 20">
          <a:extLst>
            <a:ext uri="{FF2B5EF4-FFF2-40B4-BE49-F238E27FC236}">
              <a16:creationId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323279</xdr:colOff>
      <xdr:row>2</xdr:row>
      <xdr:rowOff>324651</xdr:rowOff>
    </xdr:to>
    <xdr:pic>
      <xdr:nvPicPr>
        <xdr:cNvPr id="22" name="Imagen 21">
          <a:extLst>
            <a:ext uri="{FF2B5EF4-FFF2-40B4-BE49-F238E27FC236}">
              <a16:creationId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323279</xdr:colOff>
      <xdr:row>2</xdr:row>
      <xdr:rowOff>324651</xdr:rowOff>
    </xdr:to>
    <xdr:pic>
      <xdr:nvPicPr>
        <xdr:cNvPr id="23" name="Imagen 22">
          <a:extLst>
            <a:ext uri="{FF2B5EF4-FFF2-40B4-BE49-F238E27FC236}">
              <a16:creationId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323280</xdr:colOff>
      <xdr:row>2</xdr:row>
      <xdr:rowOff>324651</xdr:rowOff>
    </xdr:to>
    <xdr:pic>
      <xdr:nvPicPr>
        <xdr:cNvPr id="24" name="Imagen 23">
          <a:extLst>
            <a:ext uri="{FF2B5EF4-FFF2-40B4-BE49-F238E27FC236}">
              <a16:creationId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323279</xdr:colOff>
      <xdr:row>2</xdr:row>
      <xdr:rowOff>324651</xdr:rowOff>
    </xdr:to>
    <xdr:pic>
      <xdr:nvPicPr>
        <xdr:cNvPr id="25" name="Imagen 24">
          <a:extLst>
            <a:ext uri="{FF2B5EF4-FFF2-40B4-BE49-F238E27FC236}">
              <a16:creationId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323280</xdr:colOff>
      <xdr:row>2</xdr:row>
      <xdr:rowOff>324651</xdr:rowOff>
    </xdr:to>
    <xdr:pic>
      <xdr:nvPicPr>
        <xdr:cNvPr id="26" name="Imagen 25">
          <a:extLst>
            <a:ext uri="{FF2B5EF4-FFF2-40B4-BE49-F238E27FC236}">
              <a16:creationId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323280</xdr:colOff>
      <xdr:row>2</xdr:row>
      <xdr:rowOff>324651</xdr:rowOff>
    </xdr:to>
    <xdr:pic>
      <xdr:nvPicPr>
        <xdr:cNvPr id="27" name="Imagen 26">
          <a:extLst>
            <a:ext uri="{FF2B5EF4-FFF2-40B4-BE49-F238E27FC236}">
              <a16:creationId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323279</xdr:colOff>
      <xdr:row>2</xdr:row>
      <xdr:rowOff>324651</xdr:rowOff>
    </xdr:to>
    <xdr:pic>
      <xdr:nvPicPr>
        <xdr:cNvPr id="28" name="Imagen 27">
          <a:extLst>
            <a:ext uri="{FF2B5EF4-FFF2-40B4-BE49-F238E27FC236}">
              <a16:creationId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323280</xdr:colOff>
      <xdr:row>2</xdr:row>
      <xdr:rowOff>324651</xdr:rowOff>
    </xdr:to>
    <xdr:pic>
      <xdr:nvPicPr>
        <xdr:cNvPr id="29" name="Imagen 28">
          <a:extLst>
            <a:ext uri="{FF2B5EF4-FFF2-40B4-BE49-F238E27FC236}">
              <a16:creationId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323280</xdr:colOff>
      <xdr:row>2</xdr:row>
      <xdr:rowOff>324651</xdr:rowOff>
    </xdr:to>
    <xdr:pic>
      <xdr:nvPicPr>
        <xdr:cNvPr id="30" name="Imagen 29">
          <a:extLst>
            <a:ext uri="{FF2B5EF4-FFF2-40B4-BE49-F238E27FC236}">
              <a16:creationId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591084</xdr:colOff>
      <xdr:row>2</xdr:row>
      <xdr:rowOff>324651</xdr:rowOff>
    </xdr:to>
    <xdr:pic>
      <xdr:nvPicPr>
        <xdr:cNvPr id="31" name="Imagen 30">
          <a:extLst>
            <a:ext uri="{FF2B5EF4-FFF2-40B4-BE49-F238E27FC236}">
              <a16:creationId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323280</xdr:colOff>
      <xdr:row>2</xdr:row>
      <xdr:rowOff>324651</xdr:rowOff>
    </xdr:to>
    <xdr:pic>
      <xdr:nvPicPr>
        <xdr:cNvPr id="16" name="Imagen 15">
          <a:extLst>
            <a:ext uri="{FF2B5EF4-FFF2-40B4-BE49-F238E27FC236}">
              <a16:creationId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90237</xdr:colOff>
      <xdr:row>2</xdr:row>
      <xdr:rowOff>0</xdr:rowOff>
    </xdr:from>
    <xdr:to>
      <xdr:col>202</xdr:col>
      <xdr:colOff>426851</xdr:colOff>
      <xdr:row>3</xdr:row>
      <xdr:rowOff>176662</xdr:rowOff>
    </xdr:to>
    <xdr:pic>
      <xdr:nvPicPr>
        <xdr:cNvPr id="3" name="Imagen 2">
          <a:extLst>
            <a:ext uri="{FF2B5EF4-FFF2-40B4-BE49-F238E27FC236}">
              <a16:creationId xmlns:a16="http://schemas.microsoft.com/office/drawing/2014/main" id="{51A0C4D1-815D-4C3B-AFCC-D1E408904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07526" y="421105"/>
          <a:ext cx="988325" cy="527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518092</xdr:colOff>
      <xdr:row>2</xdr:row>
      <xdr:rowOff>320841</xdr:rowOff>
    </xdr:to>
    <xdr:pic>
      <xdr:nvPicPr>
        <xdr:cNvPr id="29" name="Imagen 28">
          <a:extLst>
            <a:ext uri="{FF2B5EF4-FFF2-40B4-BE49-F238E27FC236}">
              <a16:creationId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110292</xdr:colOff>
      <xdr:row>1</xdr:row>
      <xdr:rowOff>160422</xdr:rowOff>
    </xdr:from>
    <xdr:to>
      <xdr:col>202</xdr:col>
      <xdr:colOff>448811</xdr:colOff>
      <xdr:row>3</xdr:row>
      <xdr:rowOff>130342</xdr:rowOff>
    </xdr:to>
    <xdr:pic>
      <xdr:nvPicPr>
        <xdr:cNvPr id="3" name="Imagen 2">
          <a:extLst>
            <a:ext uri="{FF2B5EF4-FFF2-40B4-BE49-F238E27FC236}">
              <a16:creationId xmlns:a16="http://schemas.microsoft.com/office/drawing/2014/main" id="{40090ABB-A7F3-4BA2-BA64-EAC466938E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27581" y="370975"/>
          <a:ext cx="99023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555291</xdr:colOff>
      <xdr:row>2</xdr:row>
      <xdr:rowOff>320841</xdr:rowOff>
    </xdr:to>
    <xdr:pic>
      <xdr:nvPicPr>
        <xdr:cNvPr id="29" name="Imagen 28">
          <a:extLst>
            <a:ext uri="{FF2B5EF4-FFF2-40B4-BE49-F238E27FC236}">
              <a16:creationId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120314</xdr:colOff>
      <xdr:row>1</xdr:row>
      <xdr:rowOff>160420</xdr:rowOff>
    </xdr:from>
    <xdr:to>
      <xdr:col>202</xdr:col>
      <xdr:colOff>455024</xdr:colOff>
      <xdr:row>3</xdr:row>
      <xdr:rowOff>130340</xdr:rowOff>
    </xdr:to>
    <xdr:pic>
      <xdr:nvPicPr>
        <xdr:cNvPr id="3" name="Imagen 2">
          <a:extLst>
            <a:ext uri="{FF2B5EF4-FFF2-40B4-BE49-F238E27FC236}">
              <a16:creationId xmlns:a16="http://schemas.microsoft.com/office/drawing/2014/main" id="{6370D0F3-EDC2-4CD6-A69F-0E368B2450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87209" y="370973"/>
          <a:ext cx="98642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473172</xdr:colOff>
      <xdr:row>2</xdr:row>
      <xdr:rowOff>320841</xdr:rowOff>
    </xdr:to>
    <xdr:pic>
      <xdr:nvPicPr>
        <xdr:cNvPr id="29" name="Imagen 28">
          <a:extLst>
            <a:ext uri="{FF2B5EF4-FFF2-40B4-BE49-F238E27FC236}">
              <a16:creationId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140370</xdr:colOff>
      <xdr:row>1</xdr:row>
      <xdr:rowOff>140369</xdr:rowOff>
    </xdr:from>
    <xdr:to>
      <xdr:col>202</xdr:col>
      <xdr:colOff>461744</xdr:colOff>
      <xdr:row>3</xdr:row>
      <xdr:rowOff>110289</xdr:rowOff>
    </xdr:to>
    <xdr:pic>
      <xdr:nvPicPr>
        <xdr:cNvPr id="3" name="Imagen 2">
          <a:extLst>
            <a:ext uri="{FF2B5EF4-FFF2-40B4-BE49-F238E27FC236}">
              <a16:creationId xmlns:a16="http://schemas.microsoft.com/office/drawing/2014/main" id="{9AB27FC5-D3CC-4237-9340-EFCE9BC253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57659" y="350922"/>
          <a:ext cx="973085"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120316</xdr:colOff>
      <xdr:row>1</xdr:row>
      <xdr:rowOff>160420</xdr:rowOff>
    </xdr:from>
    <xdr:to>
      <xdr:col>202</xdr:col>
      <xdr:colOff>455025</xdr:colOff>
      <xdr:row>3</xdr:row>
      <xdr:rowOff>130340</xdr:rowOff>
    </xdr:to>
    <xdr:pic>
      <xdr:nvPicPr>
        <xdr:cNvPr id="3" name="Imagen 2">
          <a:extLst>
            <a:ext uri="{FF2B5EF4-FFF2-40B4-BE49-F238E27FC236}">
              <a16:creationId xmlns:a16="http://schemas.microsoft.com/office/drawing/2014/main" id="{246AB12D-5983-4D33-92E8-68A2874E10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37605" y="370973"/>
          <a:ext cx="98642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550077</xdr:colOff>
      <xdr:row>2</xdr:row>
      <xdr:rowOff>320841</xdr:rowOff>
    </xdr:to>
    <xdr:pic>
      <xdr:nvPicPr>
        <xdr:cNvPr id="29" name="Imagen 28">
          <a:extLst>
            <a:ext uri="{FF2B5EF4-FFF2-40B4-BE49-F238E27FC236}">
              <a16:creationId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150396</xdr:colOff>
      <xdr:row>2</xdr:row>
      <xdr:rowOff>60157</xdr:rowOff>
    </xdr:from>
    <xdr:to>
      <xdr:col>202</xdr:col>
      <xdr:colOff>485105</xdr:colOff>
      <xdr:row>4</xdr:row>
      <xdr:rowOff>20551</xdr:rowOff>
    </xdr:to>
    <xdr:pic>
      <xdr:nvPicPr>
        <xdr:cNvPr id="3" name="Imagen 2">
          <a:extLst>
            <a:ext uri="{FF2B5EF4-FFF2-40B4-BE49-F238E27FC236}">
              <a16:creationId xmlns:a16="http://schemas.microsoft.com/office/drawing/2014/main" id="{333500EE-09B7-410C-AAD8-EFA1146783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67685" y="481262"/>
          <a:ext cx="986420" cy="521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201</xdr:col>
      <xdr:colOff>120313</xdr:colOff>
      <xdr:row>2</xdr:row>
      <xdr:rowOff>80213</xdr:rowOff>
    </xdr:from>
    <xdr:to>
      <xdr:col>202</xdr:col>
      <xdr:colOff>437877</xdr:colOff>
      <xdr:row>4</xdr:row>
      <xdr:rowOff>50132</xdr:rowOff>
    </xdr:to>
    <xdr:pic>
      <xdr:nvPicPr>
        <xdr:cNvPr id="3" name="Imagen 2">
          <a:extLst>
            <a:ext uri="{FF2B5EF4-FFF2-40B4-BE49-F238E27FC236}">
              <a16:creationId xmlns:a16="http://schemas.microsoft.com/office/drawing/2014/main" id="{82B62B33-ED42-44CD-B230-B42F613DFF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37602" y="501318"/>
          <a:ext cx="969275"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75">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1"/>
  <dimension ref="A1:HF42"/>
  <sheetViews>
    <sheetView zoomScale="95" zoomScaleNormal="95" workbookViewId="0">
      <pane xSplit="2" ySplit="6" topLeftCell="GI7" activePane="bottomRight" state="frozenSplit"/>
      <selection activeCell="GO3" sqref="GO3"/>
      <selection pane="topRight" activeCell="GO3" sqref="GO3"/>
      <selection pane="bottomLeft" activeCell="GO3" sqref="GO3"/>
      <selection pane="bottomRight" activeCell="GO13" sqref="GO13"/>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c r="GE7" s="32">
        <v>62816.496019999999</v>
      </c>
      <c r="GF7" s="32">
        <v>61860.282196</v>
      </c>
      <c r="GG7" s="32">
        <v>59034.990769999997</v>
      </c>
      <c r="GH7" s="32">
        <v>62738.846713999999</v>
      </c>
      <c r="GI7" s="32">
        <v>62368.431364999997</v>
      </c>
      <c r="GJ7" s="32">
        <v>62215.935318000003</v>
      </c>
      <c r="GK7" s="32">
        <v>62687.039255000003</v>
      </c>
      <c r="GL7" s="32">
        <v>58570.150318</v>
      </c>
      <c r="GM7" s="32">
        <v>57719.261007000001</v>
      </c>
      <c r="GN7" s="32">
        <v>58002.329903999998</v>
      </c>
      <c r="GO7" s="32">
        <v>54973.495667000003</v>
      </c>
      <c r="GP7" s="32">
        <v>58615.597967000002</v>
      </c>
      <c r="GQ7" s="32">
        <v>60909.360182999997</v>
      </c>
      <c r="GR7" s="32">
        <v>60166.689786000003</v>
      </c>
      <c r="GS7" s="32">
        <v>59410.350237999999</v>
      </c>
      <c r="GT7" s="32">
        <v>59560.974290999999</v>
      </c>
      <c r="GU7" s="32">
        <v>59468.832356999999</v>
      </c>
      <c r="GV7" s="32">
        <v>56672.265380999997</v>
      </c>
      <c r="GW7" s="32">
        <v>57138.350438000001</v>
      </c>
      <c r="GX7" s="32">
        <v>56574.116885000003</v>
      </c>
      <c r="GY7" s="32">
        <v>55773.163022000001</v>
      </c>
      <c r="GZ7" s="32">
        <v>55820.347566999997</v>
      </c>
      <c r="HA7" s="32">
        <v>50024.575107999997</v>
      </c>
      <c r="HB7" s="32">
        <v>54193.101209</v>
      </c>
      <c r="HC7" s="32">
        <v>54461.108063</v>
      </c>
      <c r="HD7" s="32">
        <v>49440.640020999999</v>
      </c>
      <c r="HE7" s="32">
        <v>48623.740913000001</v>
      </c>
      <c r="HF7" s="32">
        <v>48780.597388000002</v>
      </c>
    </row>
    <row r="8" spans="1:21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c r="GE8" s="32">
        <v>149014.95154499999</v>
      </c>
      <c r="GF8" s="32">
        <v>168858.73308800001</v>
      </c>
      <c r="GG8" s="32">
        <v>184471.24015999999</v>
      </c>
      <c r="GH8" s="32">
        <v>208843.92616599999</v>
      </c>
      <c r="GI8" s="32">
        <v>232172.76079100001</v>
      </c>
      <c r="GJ8" s="32">
        <v>205937.40863799999</v>
      </c>
      <c r="GK8" s="32">
        <v>222605.53006799999</v>
      </c>
      <c r="GL8" s="32">
        <v>234062.909503</v>
      </c>
      <c r="GM8" s="32">
        <v>238119.14911500001</v>
      </c>
      <c r="GN8" s="32">
        <v>243235.83432200001</v>
      </c>
      <c r="GO8" s="32">
        <v>244066.516099</v>
      </c>
      <c r="GP8" s="32">
        <v>234613.20558400001</v>
      </c>
      <c r="GQ8" s="32">
        <v>257474.29353200001</v>
      </c>
      <c r="GR8" s="32">
        <v>252738.62486800001</v>
      </c>
      <c r="GS8" s="32">
        <v>253423.840903</v>
      </c>
      <c r="GT8" s="32">
        <v>262764.26452999999</v>
      </c>
      <c r="GU8" s="32">
        <v>253137.41973699999</v>
      </c>
      <c r="GV8" s="32">
        <v>274618.10357799998</v>
      </c>
      <c r="GW8" s="32">
        <v>290062.83129900001</v>
      </c>
      <c r="GX8" s="32">
        <v>318508.23183200002</v>
      </c>
      <c r="GY8" s="32">
        <v>298592.32584800001</v>
      </c>
      <c r="GZ8" s="32">
        <v>298559.51643000002</v>
      </c>
      <c r="HA8" s="32">
        <v>349823.329272</v>
      </c>
      <c r="HB8" s="32">
        <v>338073.10818699998</v>
      </c>
      <c r="HC8" s="32">
        <v>418525.51325199998</v>
      </c>
      <c r="HD8" s="32">
        <v>369996.587581</v>
      </c>
      <c r="HE8" s="32">
        <v>328922.15043500002</v>
      </c>
      <c r="HF8" s="32">
        <v>237831.22405700001</v>
      </c>
    </row>
    <row r="9" spans="1:214"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c r="GE9" s="32">
        <v>353896.86122199998</v>
      </c>
      <c r="GF9" s="32">
        <v>353420.86428500002</v>
      </c>
      <c r="GG9" s="32">
        <v>360144.03977799998</v>
      </c>
      <c r="GH9" s="32">
        <v>354968.71973499999</v>
      </c>
      <c r="GI9" s="32">
        <v>350900.77259499999</v>
      </c>
      <c r="GJ9" s="32">
        <v>344945.76870900003</v>
      </c>
      <c r="GK9" s="32">
        <v>348889.90629900002</v>
      </c>
      <c r="GL9" s="32">
        <v>347271.49758999998</v>
      </c>
      <c r="GM9" s="32">
        <v>347046.83209400001</v>
      </c>
      <c r="GN9" s="32">
        <v>347605.621078</v>
      </c>
      <c r="GO9" s="32">
        <v>349563.21332699998</v>
      </c>
      <c r="GP9" s="32">
        <v>338800.94160000002</v>
      </c>
      <c r="GQ9" s="32">
        <v>303045.68536800001</v>
      </c>
      <c r="GR9" s="32">
        <v>276836.55199299997</v>
      </c>
      <c r="GS9" s="32">
        <v>264793.18998899998</v>
      </c>
      <c r="GT9" s="32">
        <v>254566.213838</v>
      </c>
      <c r="GU9" s="32">
        <v>234321.744144</v>
      </c>
      <c r="GV9" s="32">
        <v>223510.03922800001</v>
      </c>
      <c r="GW9" s="32">
        <v>213759.56897600001</v>
      </c>
      <c r="GX9" s="32">
        <v>207300.63716300001</v>
      </c>
      <c r="GY9" s="32">
        <v>254363.57219199999</v>
      </c>
      <c r="GZ9" s="32">
        <v>254931.730568</v>
      </c>
      <c r="HA9" s="32">
        <v>253891.286349</v>
      </c>
      <c r="HB9" s="32">
        <v>258497.73842099999</v>
      </c>
      <c r="HC9" s="32">
        <v>245167.83467800001</v>
      </c>
      <c r="HD9" s="32">
        <v>224657.16924799999</v>
      </c>
      <c r="HE9" s="32">
        <v>224195.51550000001</v>
      </c>
      <c r="HF9" s="32">
        <v>229693.51283200001</v>
      </c>
    </row>
    <row r="10" spans="1:214"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c r="GE10" s="32">
        <v>62541.296863000003</v>
      </c>
      <c r="GF10" s="32">
        <v>63114.630223</v>
      </c>
      <c r="GG10" s="32">
        <v>62311.712508999997</v>
      </c>
      <c r="GH10" s="32">
        <v>62230.566589000002</v>
      </c>
      <c r="GI10" s="32">
        <v>60648.129008999997</v>
      </c>
      <c r="GJ10" s="32">
        <v>58719.189436000001</v>
      </c>
      <c r="GK10" s="32">
        <v>59027.162450999997</v>
      </c>
      <c r="GL10" s="32">
        <v>59921.484928999998</v>
      </c>
      <c r="GM10" s="32">
        <v>60353.250384999999</v>
      </c>
      <c r="GN10" s="32">
        <v>59581.580550999999</v>
      </c>
      <c r="GO10" s="32">
        <v>44388.633261000003</v>
      </c>
      <c r="GP10" s="32">
        <v>49703.996777</v>
      </c>
      <c r="GQ10" s="32">
        <v>48798.478665000002</v>
      </c>
      <c r="GR10" s="32">
        <v>47953.455599000001</v>
      </c>
      <c r="GS10" s="32">
        <v>48095.005724000002</v>
      </c>
      <c r="GT10" s="32">
        <v>49111.325130999998</v>
      </c>
      <c r="GU10" s="32">
        <v>50648.830275</v>
      </c>
      <c r="GV10" s="32">
        <v>50486.059022000001</v>
      </c>
      <c r="GW10" s="32">
        <v>54758.689526000002</v>
      </c>
      <c r="GX10" s="32">
        <v>54600.098981000003</v>
      </c>
      <c r="GY10" s="32">
        <v>54691.326782999997</v>
      </c>
      <c r="GZ10" s="32">
        <v>55005.277647000003</v>
      </c>
      <c r="HA10" s="32">
        <v>64964.429607999999</v>
      </c>
      <c r="HB10" s="32">
        <v>64971.916302999998</v>
      </c>
      <c r="HC10" s="32">
        <v>65279.430109000001</v>
      </c>
      <c r="HD10" s="32">
        <v>64655.318456000001</v>
      </c>
      <c r="HE10" s="32">
        <v>64496.690665000002</v>
      </c>
      <c r="HF10" s="32">
        <v>53385.259980000003</v>
      </c>
    </row>
    <row r="11" spans="1:214"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c r="GE11" s="32">
        <v>9905.6022560000001</v>
      </c>
      <c r="GF11" s="32">
        <v>10127.962317</v>
      </c>
      <c r="GG11" s="32">
        <v>10103.300931</v>
      </c>
      <c r="GH11" s="32">
        <v>10152.219773000001</v>
      </c>
      <c r="GI11" s="32">
        <v>10123.323262</v>
      </c>
      <c r="GJ11" s="32">
        <v>10164.164119999999</v>
      </c>
      <c r="GK11" s="32">
        <v>10317.838349</v>
      </c>
      <c r="GL11" s="32">
        <v>10396.219150999999</v>
      </c>
      <c r="GM11" s="32">
        <v>10362.572706999999</v>
      </c>
      <c r="GN11" s="32">
        <v>10442.959024</v>
      </c>
      <c r="GO11" s="32">
        <v>10644.195532</v>
      </c>
      <c r="GP11" s="32">
        <v>10788.151293000001</v>
      </c>
      <c r="GQ11" s="32">
        <v>10827.320584999999</v>
      </c>
      <c r="GR11" s="32">
        <v>10972.885075</v>
      </c>
      <c r="GS11" s="32">
        <v>11018.09261</v>
      </c>
      <c r="GT11" s="32">
        <v>11153.026217000001</v>
      </c>
      <c r="GU11" s="32">
        <v>11211.712989</v>
      </c>
      <c r="GV11" s="32">
        <v>11200.639154</v>
      </c>
      <c r="GW11" s="32">
        <v>11340.105836999999</v>
      </c>
      <c r="GX11" s="32">
        <v>11392.001878999999</v>
      </c>
      <c r="GY11" s="32">
        <v>11452.793667</v>
      </c>
      <c r="GZ11" s="32">
        <v>11528.360644</v>
      </c>
      <c r="HA11" s="32">
        <v>11576.388722</v>
      </c>
      <c r="HB11" s="32">
        <v>11663.982970999999</v>
      </c>
      <c r="HC11" s="32">
        <v>11696.602956999999</v>
      </c>
      <c r="HD11" s="32">
        <v>11746.997191</v>
      </c>
      <c r="HE11" s="32">
        <v>11780.267086</v>
      </c>
      <c r="HF11" s="32">
        <v>11853.690544999999</v>
      </c>
    </row>
    <row r="12" spans="1:21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c r="GE13" s="32">
        <v>19565.106905000001</v>
      </c>
      <c r="GF13" s="32">
        <v>19119.515292</v>
      </c>
      <c r="GG13" s="32">
        <v>19189.502195000001</v>
      </c>
      <c r="GH13" s="32">
        <v>19291.826878</v>
      </c>
      <c r="GI13" s="32">
        <v>18848.911789000002</v>
      </c>
      <c r="GJ13" s="32">
        <v>18949.790965</v>
      </c>
      <c r="GK13" s="32">
        <v>19047.926282</v>
      </c>
      <c r="GL13" s="32">
        <v>45.218862000000001</v>
      </c>
      <c r="GM13" s="32">
        <v>16.023136999999998</v>
      </c>
      <c r="GN13" s="32">
        <v>15.704181</v>
      </c>
      <c r="GO13" s="32">
        <v>15.76746</v>
      </c>
      <c r="GP13" s="32">
        <v>15.828939999999999</v>
      </c>
      <c r="GQ13" s="32">
        <v>15.892721999999999</v>
      </c>
      <c r="GR13" s="32">
        <v>15.954691</v>
      </c>
      <c r="GS13" s="32">
        <v>16.018979999999999</v>
      </c>
      <c r="GT13" s="32">
        <v>7.5950499999999996</v>
      </c>
      <c r="GU13" s="32">
        <v>6.1288020000000003</v>
      </c>
      <c r="GV13" s="32">
        <v>6.1534979999999999</v>
      </c>
      <c r="GW13" s="32">
        <v>6.177492</v>
      </c>
      <c r="GX13" s="32">
        <v>6.2023840000000003</v>
      </c>
      <c r="GY13" s="32">
        <v>6.5913760000000003</v>
      </c>
      <c r="GZ13" s="32">
        <v>2.8392339999999998</v>
      </c>
      <c r="HA13" s="32">
        <v>2.8510179999999998</v>
      </c>
      <c r="HB13" s="32">
        <v>2.8624679999999998</v>
      </c>
      <c r="HC13" s="32">
        <v>2.8743479999999999</v>
      </c>
      <c r="HD13" s="32">
        <v>2.8858920000000001</v>
      </c>
      <c r="HE13" s="32">
        <v>2.8988360000000002</v>
      </c>
      <c r="HF13" s="32">
        <v>2.9108670000000001</v>
      </c>
    </row>
    <row r="14" spans="1:21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row>
    <row r="16" spans="1:21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c r="GE16" s="32">
        <v>5113.8494490000003</v>
      </c>
      <c r="GF16" s="32">
        <v>5140.230243</v>
      </c>
      <c r="GG16" s="32">
        <v>5183.486981</v>
      </c>
      <c r="GH16" s="32">
        <v>5223.8099350000002</v>
      </c>
      <c r="GI16" s="32">
        <v>5240.0327699999998</v>
      </c>
      <c r="GJ16" s="32">
        <v>5282.550405</v>
      </c>
      <c r="GK16" s="32">
        <v>5336.3192879999997</v>
      </c>
      <c r="GL16" s="32">
        <v>5404.2968000000001</v>
      </c>
      <c r="GM16" s="32">
        <v>5445.1873910000004</v>
      </c>
      <c r="GN16" s="32">
        <v>5441.6785739999996</v>
      </c>
      <c r="GO16" s="32">
        <v>5512.4440489999997</v>
      </c>
      <c r="GP16" s="32">
        <v>5580.936463</v>
      </c>
      <c r="GQ16" s="32">
        <v>5623.8090750000001</v>
      </c>
      <c r="GR16" s="32">
        <v>5681.0081270000001</v>
      </c>
      <c r="GS16" s="32">
        <v>5713.2766430000001</v>
      </c>
      <c r="GT16" s="32">
        <v>0</v>
      </c>
      <c r="GU16" s="32">
        <v>0</v>
      </c>
      <c r="GV16" s="32">
        <v>0</v>
      </c>
      <c r="GW16" s="32">
        <v>0</v>
      </c>
      <c r="GX16" s="32">
        <v>0</v>
      </c>
      <c r="GY16" s="32">
        <v>0</v>
      </c>
      <c r="GZ16" s="32">
        <v>0</v>
      </c>
      <c r="HA16" s="32">
        <v>0</v>
      </c>
      <c r="HB16" s="32">
        <v>0</v>
      </c>
      <c r="HC16" s="32">
        <v>0</v>
      </c>
      <c r="HD16" s="32">
        <v>0</v>
      </c>
      <c r="HE16" s="32">
        <v>0</v>
      </c>
      <c r="HF16" s="32">
        <v>0</v>
      </c>
    </row>
    <row r="17" spans="2:214"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c r="GE17" s="32">
        <v>133.392428</v>
      </c>
      <c r="GF17" s="32">
        <v>133.56199699999999</v>
      </c>
      <c r="GG17" s="32">
        <v>78.885299000000003</v>
      </c>
      <c r="GH17" s="32">
        <v>79.360061000000002</v>
      </c>
      <c r="GI17" s="32">
        <v>79.91574</v>
      </c>
      <c r="GJ17" s="32">
        <v>80.010565999999997</v>
      </c>
      <c r="GK17" s="32">
        <v>80.336735000000004</v>
      </c>
      <c r="GL17" s="32">
        <v>81.285101999999995</v>
      </c>
      <c r="GM17" s="32">
        <v>31.461055999999999</v>
      </c>
      <c r="GN17" s="32">
        <v>30.950263</v>
      </c>
      <c r="GO17" s="32">
        <v>31.740876</v>
      </c>
      <c r="GP17" s="32">
        <v>31.219370999999999</v>
      </c>
      <c r="GQ17" s="32">
        <v>31.358547000000002</v>
      </c>
      <c r="GR17" s="32">
        <v>31.978541</v>
      </c>
      <c r="GS17" s="32">
        <v>31.630181</v>
      </c>
      <c r="GT17" s="32">
        <v>17.510259000000001</v>
      </c>
      <c r="GU17" s="32">
        <v>15.010014</v>
      </c>
      <c r="GV17" s="32">
        <v>15.297642</v>
      </c>
      <c r="GW17" s="32">
        <v>15.385735</v>
      </c>
      <c r="GX17" s="32">
        <v>15.488524999999999</v>
      </c>
      <c r="GY17" s="32">
        <v>18.032547000000001</v>
      </c>
      <c r="GZ17" s="32">
        <v>9.6113750000000007</v>
      </c>
      <c r="HA17" s="32">
        <v>9.6631540000000005</v>
      </c>
      <c r="HB17" s="32">
        <v>9.7139729999999993</v>
      </c>
      <c r="HC17" s="32">
        <v>9.8000389999999999</v>
      </c>
      <c r="HD17" s="32">
        <v>9.8165739999999992</v>
      </c>
      <c r="HE17" s="32">
        <v>9.8747670000000003</v>
      </c>
      <c r="HF17" s="32">
        <v>10.002908</v>
      </c>
    </row>
    <row r="18" spans="2:21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c r="GE20" s="32">
        <v>49851.513720000003</v>
      </c>
      <c r="GF20" s="32">
        <v>58455.732087999997</v>
      </c>
      <c r="GG20" s="32">
        <v>45579.7952</v>
      </c>
      <c r="GH20" s="32">
        <v>36559.496571000003</v>
      </c>
      <c r="GI20" s="32">
        <v>30663.065789</v>
      </c>
      <c r="GJ20" s="32">
        <v>26543.500757000002</v>
      </c>
      <c r="GK20" s="32">
        <v>25729.640803999999</v>
      </c>
      <c r="GL20" s="32">
        <v>26362.427208000001</v>
      </c>
      <c r="GM20" s="32">
        <v>26402.338663999999</v>
      </c>
      <c r="GN20" s="32">
        <v>19038.705730999998</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row>
    <row r="21" spans="2:214"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c r="GE21" s="32">
        <v>0</v>
      </c>
      <c r="GF21" s="32">
        <v>0</v>
      </c>
      <c r="GG21" s="32">
        <v>0</v>
      </c>
      <c r="GH21" s="32">
        <v>0</v>
      </c>
      <c r="GI21" s="32">
        <v>0</v>
      </c>
      <c r="GJ21" s="32">
        <v>8647.9705680000006</v>
      </c>
      <c r="GK21" s="32">
        <v>9263.6495840000007</v>
      </c>
      <c r="GL21" s="32">
        <v>0</v>
      </c>
      <c r="GM21" s="32">
        <v>14936.620306999999</v>
      </c>
      <c r="GN21" s="32">
        <v>14880.895272</v>
      </c>
      <c r="GO21" s="32">
        <v>0</v>
      </c>
      <c r="GP21" s="32">
        <v>9289.4732449999992</v>
      </c>
      <c r="GQ21" s="32">
        <v>0</v>
      </c>
      <c r="GR21" s="32">
        <v>0</v>
      </c>
      <c r="GS21" s="32">
        <v>13345.314998</v>
      </c>
      <c r="GT21" s="32">
        <v>0</v>
      </c>
      <c r="GU21" s="32">
        <v>5835.3914329999998</v>
      </c>
      <c r="GV21" s="32">
        <v>0</v>
      </c>
      <c r="GW21" s="32">
        <v>0</v>
      </c>
      <c r="GX21" s="32">
        <v>4345.2471329999998</v>
      </c>
      <c r="GY21" s="32">
        <v>4296.3761629999999</v>
      </c>
      <c r="GZ21" s="32">
        <v>4279.0583130000005</v>
      </c>
      <c r="HA21" s="32">
        <v>4346.8978079999997</v>
      </c>
      <c r="HB21" s="32">
        <v>8237.3621650000005</v>
      </c>
      <c r="HC21" s="32">
        <v>4453.9476610000002</v>
      </c>
      <c r="HD21" s="32">
        <v>4282.6836590000003</v>
      </c>
      <c r="HE21" s="32">
        <v>4296.4925949999997</v>
      </c>
      <c r="HF21" s="32">
        <v>4493.4865980000004</v>
      </c>
    </row>
    <row r="22" spans="2:214"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c r="GE22" s="32">
        <v>163921.873116</v>
      </c>
      <c r="GF22" s="32">
        <v>162707.355698</v>
      </c>
      <c r="GG22" s="32">
        <v>166620.32175</v>
      </c>
      <c r="GH22" s="32">
        <v>169401.681564</v>
      </c>
      <c r="GI22" s="32">
        <v>160998.60609099999</v>
      </c>
      <c r="GJ22" s="32">
        <v>158922.73569500001</v>
      </c>
      <c r="GK22" s="32">
        <v>159056.27677</v>
      </c>
      <c r="GL22" s="32">
        <v>159551.297635</v>
      </c>
      <c r="GM22" s="32">
        <v>173058.128257</v>
      </c>
      <c r="GN22" s="32">
        <v>172671.40206699999</v>
      </c>
      <c r="GO22" s="32">
        <v>168926.57724799999</v>
      </c>
      <c r="GP22" s="32">
        <v>145410.71667200001</v>
      </c>
      <c r="GQ22" s="32">
        <v>154865.448477</v>
      </c>
      <c r="GR22" s="32">
        <v>150200.02540499999</v>
      </c>
      <c r="GS22" s="32">
        <v>156330.251945</v>
      </c>
      <c r="GT22" s="32">
        <v>169548.72360500001</v>
      </c>
      <c r="GU22" s="32">
        <v>167481.81372899999</v>
      </c>
      <c r="GV22" s="32">
        <v>164222.61829400001</v>
      </c>
      <c r="GW22" s="32">
        <v>167039.542862</v>
      </c>
      <c r="GX22" s="32">
        <v>172295.73324500001</v>
      </c>
      <c r="GY22" s="32">
        <v>163436.80246199999</v>
      </c>
      <c r="GZ22" s="32">
        <v>165240.86601500001</v>
      </c>
      <c r="HA22" s="32">
        <v>164318.43036900001</v>
      </c>
      <c r="HB22" s="32">
        <v>163484.331645</v>
      </c>
      <c r="HC22" s="32">
        <v>154622.93792500001</v>
      </c>
      <c r="HD22" s="32">
        <v>143290.579233</v>
      </c>
      <c r="HE22" s="32">
        <v>145263.934778</v>
      </c>
      <c r="HF22" s="32">
        <v>143164.25058200001</v>
      </c>
    </row>
    <row r="23" spans="2:21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row>
    <row r="28" spans="2:214"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row>
    <row r="29" spans="2:21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c r="GE30" s="32">
        <v>1935.6799329999999</v>
      </c>
      <c r="GF30" s="32">
        <v>1964.0916110000001</v>
      </c>
      <c r="GG30" s="32">
        <v>1968.3477869999999</v>
      </c>
      <c r="GH30" s="32">
        <v>1964.6981880000001</v>
      </c>
      <c r="GI30" s="32">
        <v>1924.2860780000001</v>
      </c>
      <c r="GJ30" s="32">
        <v>1905.616201</v>
      </c>
      <c r="GK30" s="32">
        <v>1998.7311299999999</v>
      </c>
      <c r="GL30" s="32">
        <v>32952.984833000002</v>
      </c>
      <c r="GM30" s="32">
        <v>33195.201882000001</v>
      </c>
      <c r="GN30" s="32">
        <v>32175.357816</v>
      </c>
      <c r="GO30" s="32">
        <v>31733.296833</v>
      </c>
      <c r="GP30" s="32">
        <v>31973.098785999999</v>
      </c>
      <c r="GQ30" s="32">
        <v>32228.024708000001</v>
      </c>
      <c r="GR30" s="32">
        <v>31574.366232</v>
      </c>
      <c r="GS30" s="32">
        <v>31821.564629</v>
      </c>
      <c r="GT30" s="32">
        <v>32070.689653000001</v>
      </c>
      <c r="GU30" s="32">
        <v>30986.840252000002</v>
      </c>
      <c r="GV30" s="32">
        <v>31208.663766999998</v>
      </c>
      <c r="GW30" s="32">
        <v>31542.748721</v>
      </c>
      <c r="GX30" s="32">
        <v>29237.198260000001</v>
      </c>
      <c r="GY30" s="32">
        <v>29183.837149999999</v>
      </c>
      <c r="GZ30" s="32">
        <v>27848.785575999998</v>
      </c>
      <c r="HA30" s="32">
        <v>24571.491011999999</v>
      </c>
      <c r="HB30" s="32">
        <v>24539.973096000002</v>
      </c>
      <c r="HC30" s="32">
        <v>24705.578275</v>
      </c>
      <c r="HD30" s="32">
        <v>23735.437578000001</v>
      </c>
      <c r="HE30" s="32">
        <v>23271.810078999999</v>
      </c>
      <c r="HF30" s="32">
        <v>23426.438838999999</v>
      </c>
    </row>
    <row r="31" spans="2:21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row>
    <row r="33" spans="1:214"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c r="GE33" s="33">
        <v>878696.62345700001</v>
      </c>
      <c r="GF33" s="33">
        <v>904902.95903800009</v>
      </c>
      <c r="GG33" s="33">
        <v>914685.62335999997</v>
      </c>
      <c r="GH33" s="33">
        <v>931455.15217400005</v>
      </c>
      <c r="GI33" s="33">
        <v>933968.23527900013</v>
      </c>
      <c r="GJ33" s="33">
        <v>902314.64137800015</v>
      </c>
      <c r="GK33" s="33">
        <v>924040.35701499984</v>
      </c>
      <c r="GL33" s="33">
        <v>934619.77193099994</v>
      </c>
      <c r="GM33" s="33">
        <v>966686.02600200009</v>
      </c>
      <c r="GN33" s="33">
        <v>963123.01878299995</v>
      </c>
      <c r="GO33" s="33">
        <v>909855.88035200012</v>
      </c>
      <c r="GP33" s="33">
        <v>884823.16669800016</v>
      </c>
      <c r="GQ33" s="33">
        <v>873819.67186200013</v>
      </c>
      <c r="GR33" s="33">
        <v>836171.54031699989</v>
      </c>
      <c r="GS33" s="33">
        <v>843998.53684000019</v>
      </c>
      <c r="GT33" s="33">
        <v>838800.32257399999</v>
      </c>
      <c r="GU33" s="33">
        <v>813113.72373199987</v>
      </c>
      <c r="GV33" s="33">
        <v>811939.83956399991</v>
      </c>
      <c r="GW33" s="33">
        <v>825663.40088600025</v>
      </c>
      <c r="GX33" s="33">
        <v>854274.9562870001</v>
      </c>
      <c r="GY33" s="33">
        <v>871814.82121000008</v>
      </c>
      <c r="GZ33" s="33">
        <v>873226.39336900006</v>
      </c>
      <c r="HA33" s="33">
        <v>923529.34242</v>
      </c>
      <c r="HB33" s="33">
        <v>923674.09043800004</v>
      </c>
      <c r="HC33" s="33">
        <v>978925.62730699987</v>
      </c>
      <c r="HD33" s="33">
        <v>891818.11543300003</v>
      </c>
      <c r="HE33" s="33">
        <v>850863.37565399986</v>
      </c>
      <c r="HF33" s="33">
        <v>752641.37459600007</v>
      </c>
    </row>
    <row r="34" spans="1:214"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HF42"/>
  <sheetViews>
    <sheetView zoomScale="95" zoomScaleNormal="95" workbookViewId="0">
      <pane xSplit="2" ySplit="6" topLeftCell="GI11" activePane="bottomRight" state="frozenSplit"/>
      <selection activeCell="GO3" sqref="GO3"/>
      <selection pane="topRight" activeCell="GO3" sqref="GO3"/>
      <selection pane="bottomLeft" activeCell="GO3" sqref="GO3"/>
      <selection pane="bottomRight" activeCell="GO13" sqref="GO13"/>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row>
    <row r="8" spans="1:21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row>
    <row r="9" spans="1:21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row>
    <row r="10" spans="1:214"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c r="HC10" s="32">
        <v>0</v>
      </c>
      <c r="HD10" s="32">
        <v>0</v>
      </c>
      <c r="HE10" s="32">
        <v>0</v>
      </c>
      <c r="HF10" s="32">
        <v>0</v>
      </c>
    </row>
    <row r="11" spans="1:21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2833.5030400000001</v>
      </c>
      <c r="GM11" s="32">
        <v>2855.3936210000002</v>
      </c>
      <c r="GN11" s="32">
        <v>2876.0309499999998</v>
      </c>
      <c r="GO11" s="32">
        <v>2833.3075819999999</v>
      </c>
      <c r="GP11" s="32">
        <v>2854.4883239999999</v>
      </c>
      <c r="GQ11" s="32">
        <v>2876.5467060000001</v>
      </c>
      <c r="GR11" s="32">
        <v>2833.1260130000001</v>
      </c>
      <c r="GS11" s="32">
        <v>2855.0111809999999</v>
      </c>
      <c r="GT11" s="32">
        <v>2877.0756369999999</v>
      </c>
      <c r="GU11" s="32">
        <v>15009.321392</v>
      </c>
      <c r="GV11" s="32">
        <v>15134.709602000001</v>
      </c>
      <c r="GW11" s="32">
        <v>15257.058743</v>
      </c>
      <c r="GX11" s="32">
        <v>15152.341095</v>
      </c>
      <c r="GY11" s="32">
        <v>15278.673493</v>
      </c>
      <c r="GZ11" s="32">
        <v>15248.902124</v>
      </c>
      <c r="HA11" s="32">
        <v>14734.008981999999</v>
      </c>
      <c r="HB11" s="32">
        <v>14851.873564</v>
      </c>
      <c r="HC11" s="32">
        <v>14974.659818</v>
      </c>
      <c r="HD11" s="32">
        <v>14682.165774999999</v>
      </c>
      <c r="HE11" s="32">
        <v>14803.602811999999</v>
      </c>
      <c r="HF11" s="32">
        <v>14926.057916</v>
      </c>
    </row>
    <row r="12" spans="1:21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row>
    <row r="14" spans="1:21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row>
    <row r="16" spans="1:214"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c r="HF16" s="32">
        <v>0</v>
      </c>
    </row>
    <row r="17" spans="2:21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row>
    <row r="18" spans="2:21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row>
    <row r="21" spans="2:214"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c r="GE21" s="32">
        <v>0</v>
      </c>
      <c r="GF21" s="32">
        <v>0</v>
      </c>
      <c r="GG21" s="32">
        <v>0</v>
      </c>
      <c r="GH21" s="32">
        <v>0</v>
      </c>
      <c r="GI21" s="32">
        <v>0</v>
      </c>
      <c r="GJ21" s="32">
        <v>0</v>
      </c>
      <c r="GK21" s="32">
        <v>0</v>
      </c>
      <c r="GL21" s="32">
        <v>0</v>
      </c>
      <c r="GM21" s="32">
        <v>5667.5333700000001</v>
      </c>
      <c r="GN21" s="32">
        <v>5740.3526830000001</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row>
    <row r="22" spans="2:21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row>
    <row r="23" spans="2:21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row>
    <row r="28" spans="2:21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row>
    <row r="29" spans="2:21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row>
    <row r="31" spans="2:21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row>
    <row r="33" spans="1:214"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c r="GE33" s="33">
        <v>0</v>
      </c>
      <c r="GF33" s="33">
        <v>0</v>
      </c>
      <c r="GG33" s="33">
        <v>0</v>
      </c>
      <c r="GH33" s="33">
        <v>0</v>
      </c>
      <c r="GI33" s="33">
        <v>0</v>
      </c>
      <c r="GJ33" s="33">
        <v>0</v>
      </c>
      <c r="GK33" s="33">
        <v>0</v>
      </c>
      <c r="GL33" s="33">
        <v>2833.5030400000001</v>
      </c>
      <c r="GM33" s="33">
        <v>8522.9269910000003</v>
      </c>
      <c r="GN33" s="33">
        <v>8616.3836329999995</v>
      </c>
      <c r="GO33" s="33">
        <v>2833.3075819999999</v>
      </c>
      <c r="GP33" s="33">
        <v>2854.4883239999999</v>
      </c>
      <c r="GQ33" s="33">
        <v>2876.5467060000001</v>
      </c>
      <c r="GR33" s="33">
        <v>2833.1260130000001</v>
      </c>
      <c r="GS33" s="33">
        <v>2855.0111809999999</v>
      </c>
      <c r="GT33" s="33">
        <v>2877.0756369999999</v>
      </c>
      <c r="GU33" s="33">
        <v>15009.321392</v>
      </c>
      <c r="GV33" s="33">
        <v>15134.709602000001</v>
      </c>
      <c r="GW33" s="33">
        <v>15257.058743</v>
      </c>
      <c r="GX33" s="33">
        <v>15152.341095</v>
      </c>
      <c r="GY33" s="33">
        <v>15278.673493</v>
      </c>
      <c r="GZ33" s="33">
        <v>15248.902124</v>
      </c>
      <c r="HA33" s="33">
        <v>14734.008981999999</v>
      </c>
      <c r="HB33" s="33">
        <v>14851.873564</v>
      </c>
      <c r="HC33" s="33">
        <v>14974.659818</v>
      </c>
      <c r="HD33" s="33">
        <v>14682.165774999999</v>
      </c>
      <c r="HE33" s="33">
        <v>14803.602811999999</v>
      </c>
      <c r="HF33" s="33">
        <v>14926.057916</v>
      </c>
    </row>
    <row r="34" spans="1:214" ht="2.1" customHeight="1"/>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2" spans="1:21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c r="GE42" s="24"/>
      <c r="GF42" s="24"/>
      <c r="GG42" s="24"/>
      <c r="GH42" s="24"/>
      <c r="GI42" s="24"/>
      <c r="GJ42" s="24"/>
      <c r="GK42" s="24"/>
      <c r="GL42" s="24"/>
      <c r="GM42" s="24"/>
      <c r="GN42" s="24"/>
      <c r="GO42" s="24"/>
      <c r="GP42" s="24"/>
      <c r="GQ42" s="24"/>
      <c r="GR42" s="24"/>
      <c r="GS42" s="24"/>
      <c r="GT42" s="24"/>
      <c r="GU42" s="24"/>
      <c r="GV42" s="24"/>
      <c r="GW42" s="24"/>
      <c r="GX42" s="24"/>
      <c r="GY42" s="24"/>
      <c r="GZ42" s="24"/>
      <c r="HA42" s="24"/>
      <c r="HB42" s="24"/>
      <c r="HC42" s="24"/>
      <c r="HD42" s="24"/>
      <c r="HE42" s="24"/>
      <c r="HF42" s="24"/>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8"/>
  <dimension ref="A1:HF42"/>
  <sheetViews>
    <sheetView zoomScale="95" zoomScaleNormal="95" workbookViewId="0">
      <pane xSplit="2" ySplit="6" topLeftCell="GI7" activePane="bottomRight" state="frozenSplit"/>
      <selection activeCell="GO3" sqref="GO3"/>
      <selection pane="topRight" activeCell="GO3" sqref="GO3"/>
      <selection pane="bottomLeft" activeCell="GO3" sqref="GO3"/>
      <selection pane="bottomRight" activeCell="GO13" sqref="GO13"/>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row>
    <row r="8" spans="1:21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row>
    <row r="9" spans="1:21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row>
    <row r="10" spans="1:214"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c r="HC10" s="32">
        <v>0</v>
      </c>
      <c r="HD10" s="32">
        <v>0</v>
      </c>
      <c r="HE10" s="32">
        <v>0</v>
      </c>
      <c r="HF10" s="32">
        <v>0</v>
      </c>
    </row>
    <row r="11" spans="1:21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c r="HF11" s="32">
        <v>0</v>
      </c>
    </row>
    <row r="12" spans="1:21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row>
    <row r="14" spans="1:21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row>
    <row r="16" spans="1:21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c r="GE16" s="32">
        <v>203.584059</v>
      </c>
      <c r="GF16" s="32">
        <v>227.69359900000001</v>
      </c>
      <c r="GG16" s="32">
        <v>253.06177099999999</v>
      </c>
      <c r="GH16" s="32">
        <v>259.26077900000001</v>
      </c>
      <c r="GI16" s="32">
        <v>242.952316</v>
      </c>
      <c r="GJ16" s="32">
        <v>261.27060299999999</v>
      </c>
      <c r="GK16" s="32">
        <v>272.44572799999997</v>
      </c>
      <c r="GL16" s="32">
        <v>278.63698399999998</v>
      </c>
      <c r="GM16" s="32">
        <v>288.56467199999997</v>
      </c>
      <c r="GN16" s="32">
        <v>347.96353900000003</v>
      </c>
      <c r="GO16" s="32">
        <v>374.49784</v>
      </c>
      <c r="GP16" s="32">
        <v>349.75709699999999</v>
      </c>
      <c r="GQ16" s="32">
        <v>354.69282500000003</v>
      </c>
      <c r="GR16" s="32">
        <v>359.95838500000002</v>
      </c>
      <c r="GS16" s="32">
        <v>391.99654399999997</v>
      </c>
      <c r="GT16" s="32">
        <v>368.66138899999999</v>
      </c>
      <c r="GU16" s="32">
        <v>375.75818199999998</v>
      </c>
      <c r="GV16" s="32">
        <v>401.61951599999998</v>
      </c>
      <c r="GW16" s="32">
        <v>427.43114000000003</v>
      </c>
      <c r="GX16" s="32">
        <v>452.47534200000001</v>
      </c>
      <c r="GY16" s="32">
        <v>477.51726300000001</v>
      </c>
      <c r="GZ16" s="32">
        <v>522.33416999999997</v>
      </c>
      <c r="HA16" s="32">
        <v>450.53280100000001</v>
      </c>
      <c r="HB16" s="32">
        <v>468.48032599999999</v>
      </c>
      <c r="HC16" s="32">
        <v>499.46910500000001</v>
      </c>
      <c r="HD16" s="32">
        <v>483.34360299999997</v>
      </c>
      <c r="HE16" s="32">
        <v>499.97185899999999</v>
      </c>
      <c r="HF16" s="32">
        <v>573.87886700000001</v>
      </c>
    </row>
    <row r="17" spans="2:21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row>
    <row r="18" spans="2:21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row>
    <row r="21" spans="2:214"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row>
    <row r="22" spans="2:21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row>
    <row r="23" spans="2:21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row>
    <row r="28" spans="2:21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row>
    <row r="29" spans="2:21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row>
    <row r="31" spans="2:21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row>
    <row r="33" spans="1:214"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GE33" si="4">SUM(GD7:GD32)</f>
        <v>186.72216599999999</v>
      </c>
      <c r="GE33" s="33">
        <f t="shared" si="4"/>
        <v>203.584059</v>
      </c>
      <c r="GF33" s="33">
        <f t="shared" ref="GF33:GG33" si="5">SUM(GF7:GF32)</f>
        <v>227.69359900000001</v>
      </c>
      <c r="GG33" s="33">
        <f t="shared" si="5"/>
        <v>253.06177099999999</v>
      </c>
      <c r="GH33" s="33">
        <f t="shared" ref="GH33:GK33" si="6">SUM(GH7:GH32)</f>
        <v>259.26077900000001</v>
      </c>
      <c r="GI33" s="33">
        <f t="shared" si="6"/>
        <v>242.952316</v>
      </c>
      <c r="GJ33" s="33">
        <f t="shared" si="6"/>
        <v>261.27060299999999</v>
      </c>
      <c r="GK33" s="33">
        <f t="shared" si="6"/>
        <v>272.44572799999997</v>
      </c>
      <c r="GL33" s="33">
        <f t="shared" ref="GL33:GN33" si="7">SUM(GL7:GL32)</f>
        <v>278.63698399999998</v>
      </c>
      <c r="GM33" s="33">
        <f t="shared" si="7"/>
        <v>288.56467199999997</v>
      </c>
      <c r="GN33" s="33">
        <f t="shared" si="7"/>
        <v>347.96353900000003</v>
      </c>
      <c r="GO33" s="33">
        <f t="shared" ref="GO33:GP33" si="8">SUM(GO7:GO32)</f>
        <v>374.49784</v>
      </c>
      <c r="GP33" s="33">
        <f t="shared" si="8"/>
        <v>349.75709699999999</v>
      </c>
      <c r="GQ33" s="33">
        <f t="shared" ref="GQ33:GR33" si="9">SUM(GQ7:GQ32)</f>
        <v>354.69282500000003</v>
      </c>
      <c r="GR33" s="33">
        <f t="shared" si="9"/>
        <v>359.95838500000002</v>
      </c>
      <c r="GS33" s="33">
        <f t="shared" ref="GS33:GT33" si="10">SUM(GS7:GS32)</f>
        <v>391.99654399999997</v>
      </c>
      <c r="GT33" s="33">
        <f t="shared" si="10"/>
        <v>368.66138899999999</v>
      </c>
      <c r="GU33" s="33">
        <f t="shared" ref="GU33:GV33" si="11">SUM(GU7:GU32)</f>
        <v>375.75818199999998</v>
      </c>
      <c r="GV33" s="33">
        <f t="shared" si="11"/>
        <v>401.61951599999998</v>
      </c>
      <c r="GW33" s="33">
        <f t="shared" ref="GW33:GX33" si="12">SUM(GW7:GW32)</f>
        <v>427.43114000000003</v>
      </c>
      <c r="GX33" s="33">
        <f t="shared" si="12"/>
        <v>452.47534200000001</v>
      </c>
      <c r="GY33" s="33">
        <f t="shared" ref="GY33:HE33" si="13">SUM(GY7:GY32)</f>
        <v>477.51726300000001</v>
      </c>
      <c r="GZ33" s="33">
        <f t="shared" si="13"/>
        <v>522.33416999999997</v>
      </c>
      <c r="HA33" s="33">
        <f t="shared" si="13"/>
        <v>450.53280100000001</v>
      </c>
      <c r="HB33" s="33">
        <f t="shared" si="13"/>
        <v>468.48032599999999</v>
      </c>
      <c r="HC33" s="33">
        <f t="shared" si="13"/>
        <v>499.46910500000001</v>
      </c>
      <c r="HD33" s="33">
        <f t="shared" si="13"/>
        <v>483.34360299999997</v>
      </c>
      <c r="HE33" s="33">
        <f t="shared" si="13"/>
        <v>499.97185899999999</v>
      </c>
      <c r="HF33" s="33">
        <f t="shared" ref="HF33" si="14">SUM(HF7:HF32)</f>
        <v>573.87886700000001</v>
      </c>
    </row>
    <row r="34" spans="1:214" ht="2.1" customHeight="1"/>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5"/>
  <dimension ref="A1:HF42"/>
  <sheetViews>
    <sheetView tabSelected="1" zoomScale="95" zoomScaleNormal="95" workbookViewId="0">
      <pane xSplit="2" ySplit="6" topLeftCell="GK7" activePane="bottomRight" state="frozenSplit"/>
      <selection activeCell="GO3" sqref="GO3"/>
      <selection pane="topRight" activeCell="GO3" sqref="GO3"/>
      <selection pane="bottomLeft" activeCell="GO3" sqref="GO3"/>
      <selection pane="bottomRight" activeCell="GO13" sqref="GO13"/>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row>
    <row r="8" spans="1:21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row>
    <row r="9" spans="1:21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row>
    <row r="10" spans="1:214"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c r="GE10" s="32">
        <v>0</v>
      </c>
      <c r="GF10" s="32">
        <v>300277.5</v>
      </c>
      <c r="GG10" s="32">
        <v>400121.33333400002</v>
      </c>
      <c r="GH10" s="32">
        <v>200056</v>
      </c>
      <c r="GI10" s="32">
        <v>400315.96</v>
      </c>
      <c r="GJ10" s="32">
        <v>400200</v>
      </c>
      <c r="GK10" s="32">
        <v>100024.666667</v>
      </c>
      <c r="GL10" s="32">
        <v>400373.33333400002</v>
      </c>
      <c r="GM10" s="32">
        <v>400092</v>
      </c>
      <c r="GN10" s="32">
        <v>400081.33333300002</v>
      </c>
      <c r="GO10" s="32">
        <v>200157.33333299999</v>
      </c>
      <c r="GP10" s="32">
        <v>300107</v>
      </c>
      <c r="GQ10" s="32">
        <v>400204</v>
      </c>
      <c r="GR10" s="32">
        <v>400192</v>
      </c>
      <c r="GS10" s="32">
        <v>300047.5</v>
      </c>
      <c r="GT10" s="32">
        <v>300142.5</v>
      </c>
      <c r="GU10" s="32">
        <v>400061.33333400002</v>
      </c>
      <c r="GV10" s="32">
        <v>400296.66666599998</v>
      </c>
      <c r="GW10" s="32">
        <v>400176</v>
      </c>
      <c r="GX10" s="32">
        <v>400170</v>
      </c>
      <c r="GY10" s="32">
        <v>300123</v>
      </c>
      <c r="GZ10" s="32">
        <v>300123</v>
      </c>
      <c r="HA10" s="32">
        <v>300041</v>
      </c>
      <c r="HB10" s="32">
        <v>300082</v>
      </c>
      <c r="HC10" s="32">
        <v>400167.2</v>
      </c>
      <c r="HD10" s="32">
        <v>400055.6</v>
      </c>
      <c r="HE10" s="32">
        <v>400054.66666599998</v>
      </c>
      <c r="HF10" s="32">
        <v>400160.4</v>
      </c>
    </row>
    <row r="11" spans="1:214"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c r="HF11" s="32">
        <v>0</v>
      </c>
    </row>
    <row r="12" spans="1:21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row>
    <row r="14" spans="1:21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row>
    <row r="16" spans="1:21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c r="GE16" s="32">
        <v>26115.273824</v>
      </c>
      <c r="GF16" s="32">
        <v>30228.996911999999</v>
      </c>
      <c r="GG16" s="32">
        <v>30230.377936000001</v>
      </c>
      <c r="GH16" s="32">
        <v>30228.994744</v>
      </c>
      <c r="GI16" s="32">
        <v>30176.865267000001</v>
      </c>
      <c r="GJ16" s="32">
        <v>30194.974881999999</v>
      </c>
      <c r="GK16" s="32">
        <v>30165.757629</v>
      </c>
      <c r="GL16" s="32">
        <v>30240.902267000001</v>
      </c>
      <c r="GM16" s="32">
        <v>30176.676578999999</v>
      </c>
      <c r="GN16" s="32">
        <v>30128.091356000001</v>
      </c>
      <c r="GO16" s="32">
        <v>30533.458603999999</v>
      </c>
      <c r="GP16" s="32">
        <v>30106.377530999998</v>
      </c>
      <c r="GQ16" s="32">
        <v>30123.791550000002</v>
      </c>
      <c r="GR16" s="32">
        <v>30100.922381</v>
      </c>
      <c r="GS16" s="32">
        <v>30115.743654999998</v>
      </c>
      <c r="GT16" s="32">
        <v>30103.007636999999</v>
      </c>
      <c r="GU16" s="32">
        <v>30109.043457</v>
      </c>
      <c r="GV16" s="32">
        <v>30109.478318000001</v>
      </c>
      <c r="GW16" s="32">
        <v>30088.718838000001</v>
      </c>
      <c r="GX16" s="32">
        <v>30098.099187</v>
      </c>
      <c r="GY16" s="32">
        <v>30085.180827</v>
      </c>
      <c r="GZ16" s="32">
        <v>30085.247957</v>
      </c>
      <c r="HA16" s="32">
        <v>30093.507799999999</v>
      </c>
      <c r="HB16" s="32">
        <v>30666.896311</v>
      </c>
      <c r="HC16" s="32">
        <v>30221.915969999998</v>
      </c>
      <c r="HD16" s="32">
        <v>30096.901656999999</v>
      </c>
      <c r="HE16" s="32">
        <v>30104.224974000001</v>
      </c>
      <c r="HF16" s="32">
        <v>30083.151168</v>
      </c>
    </row>
    <row r="17" spans="2:214"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row>
    <row r="18" spans="2:21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row>
    <row r="21" spans="2:214"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row>
    <row r="22" spans="2:214"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row>
    <row r="23" spans="2:214"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row>
    <row r="28" spans="2:21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row>
    <row r="29" spans="2:21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c r="GE30" s="32">
        <v>50033.615862999999</v>
      </c>
      <c r="GF30" s="32">
        <v>20039.046378999999</v>
      </c>
      <c r="GG30" s="32">
        <v>0</v>
      </c>
      <c r="GH30" s="32">
        <v>50000</v>
      </c>
      <c r="GI30" s="32">
        <v>50000</v>
      </c>
      <c r="GJ30" s="32">
        <v>8000</v>
      </c>
      <c r="GK30" s="32">
        <v>50000</v>
      </c>
      <c r="GL30" s="32">
        <v>0</v>
      </c>
      <c r="GM30" s="32">
        <v>50000</v>
      </c>
      <c r="GN30" s="32">
        <v>0</v>
      </c>
      <c r="GO30" s="32">
        <v>50000</v>
      </c>
      <c r="GP30" s="32">
        <v>0</v>
      </c>
      <c r="GQ30" s="32">
        <v>50000</v>
      </c>
      <c r="GR30" s="32">
        <v>50000</v>
      </c>
      <c r="GS30" s="32">
        <v>0</v>
      </c>
      <c r="GT30" s="32">
        <v>0</v>
      </c>
      <c r="GU30" s="32">
        <v>0</v>
      </c>
      <c r="GV30" s="32">
        <v>0</v>
      </c>
      <c r="GW30" s="32">
        <v>50000</v>
      </c>
      <c r="GX30" s="32">
        <v>0</v>
      </c>
      <c r="GY30" s="32">
        <v>0</v>
      </c>
      <c r="GZ30" s="32">
        <v>50000</v>
      </c>
      <c r="HA30" s="32">
        <v>50000</v>
      </c>
      <c r="HB30" s="32">
        <v>50000</v>
      </c>
      <c r="HC30" s="32">
        <v>10000</v>
      </c>
      <c r="HD30" s="32">
        <v>0</v>
      </c>
      <c r="HE30" s="32">
        <v>0</v>
      </c>
      <c r="HF30" s="32">
        <v>0</v>
      </c>
    </row>
    <row r="31" spans="2:21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row>
    <row r="33" spans="1:214"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c r="GE33" s="33">
        <v>76148.889687000003</v>
      </c>
      <c r="GF33" s="33">
        <v>350545.54329100001</v>
      </c>
      <c r="GG33" s="33">
        <v>430351.71127000003</v>
      </c>
      <c r="GH33" s="33">
        <v>280284.99474400003</v>
      </c>
      <c r="GI33" s="33">
        <v>480492.82526700001</v>
      </c>
      <c r="GJ33" s="33">
        <v>438394.97488200001</v>
      </c>
      <c r="GK33" s="33">
        <v>180190.42429599998</v>
      </c>
      <c r="GL33" s="33">
        <v>430614.23560100002</v>
      </c>
      <c r="GM33" s="33">
        <v>480268.67657900002</v>
      </c>
      <c r="GN33" s="33">
        <v>430209.42468900001</v>
      </c>
      <c r="GO33" s="33">
        <v>280690.791937</v>
      </c>
      <c r="GP33" s="33">
        <v>330213.37753100001</v>
      </c>
      <c r="GQ33" s="33">
        <v>480327.79155000002</v>
      </c>
      <c r="GR33" s="33">
        <v>480292.92238100001</v>
      </c>
      <c r="GS33" s="33">
        <v>330163.243655</v>
      </c>
      <c r="GT33" s="33">
        <v>330245.507637</v>
      </c>
      <c r="GU33" s="33">
        <v>430170.37679100002</v>
      </c>
      <c r="GV33" s="33">
        <v>430406.14498399996</v>
      </c>
      <c r="GW33" s="33">
        <v>480264.71883799997</v>
      </c>
      <c r="GX33" s="33">
        <v>430268.09918700001</v>
      </c>
      <c r="GY33" s="33">
        <v>330208.180827</v>
      </c>
      <c r="GZ33" s="33">
        <v>380208.24795699999</v>
      </c>
      <c r="HA33" s="33">
        <v>380134.50780000002</v>
      </c>
      <c r="HB33" s="33">
        <v>380748.89631099999</v>
      </c>
      <c r="HC33" s="33">
        <v>440389.11596999998</v>
      </c>
      <c r="HD33" s="33">
        <v>430152.50165699999</v>
      </c>
      <c r="HE33" s="33">
        <v>430158.89163999999</v>
      </c>
      <c r="HF33" s="33">
        <v>430243.55116800003</v>
      </c>
    </row>
    <row r="34" spans="1:214" ht="2.1" customHeight="1"/>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6"/>
  <dimension ref="A1:HF42"/>
  <sheetViews>
    <sheetView zoomScale="95" zoomScaleNormal="95" workbookViewId="0">
      <pane xSplit="2" ySplit="6" topLeftCell="GI7" activePane="bottomRight" state="frozenSplit"/>
      <selection activeCell="GO3" sqref="GO3"/>
      <selection pane="topRight" activeCell="GO3" sqref="GO3"/>
      <selection pane="bottomLeft" activeCell="GO3" sqref="GO3"/>
      <selection pane="bottomRight" activeCell="GO3" sqref="GO3"/>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c r="GE7" s="32">
        <f>IFERROR('3_11'!GE7+'3_12'!GE7+'3_13'!GE7,"ND")</f>
        <v>309010.82161400001</v>
      </c>
      <c r="GF7" s="32">
        <f>IFERROR('3_11'!GF7+'3_12'!GF7+'3_13'!GF7,"ND")</f>
        <v>335042.22619100002</v>
      </c>
      <c r="GG7" s="32">
        <f>IFERROR('3_11'!GG7+'3_12'!GG7+'3_13'!GG7,"ND")</f>
        <v>352493.82929000002</v>
      </c>
      <c r="GH7" s="32">
        <f>IFERROR('3_11'!GH7+'3_12'!GH7+'3_13'!GH7,"ND")</f>
        <v>359201.33172800002</v>
      </c>
      <c r="GI7" s="32">
        <f>IFERROR('3_11'!GI7+'3_12'!GI7+'3_13'!GI7,"ND")</f>
        <v>373337.52135699999</v>
      </c>
      <c r="GJ7" s="32">
        <f>IFERROR('3_11'!GJ7+'3_12'!GJ7+'3_13'!GJ7,"ND")</f>
        <v>370399.82655</v>
      </c>
      <c r="GK7" s="32">
        <f>IFERROR('3_11'!GK7+'3_12'!GK7+'3_13'!GK7,"ND")</f>
        <v>346593.656823</v>
      </c>
      <c r="GL7" s="32">
        <f>IFERROR('3_11'!GL7+'3_12'!GL7+'3_13'!GL7,"ND")</f>
        <v>333587.986783</v>
      </c>
      <c r="GM7" s="32">
        <f>IFERROR('3_11'!GM7+'3_12'!GM7+'3_13'!GM7,"ND")</f>
        <v>376372.646374</v>
      </c>
      <c r="GN7" s="32">
        <f>IFERROR('3_11'!GN7+'3_12'!GN7+'3_13'!GN7,"ND")</f>
        <v>435061.26704100001</v>
      </c>
      <c r="GO7" s="32">
        <f>IFERROR('3_11'!GO7+'3_12'!GO7+'3_13'!GO7,"ND")</f>
        <v>450854.23218400002</v>
      </c>
      <c r="GP7" s="32">
        <f>IFERROR('3_11'!GP7+'3_12'!GP7+'3_13'!GP7,"ND")</f>
        <v>459811.58093300002</v>
      </c>
      <c r="GQ7" s="32">
        <f>IFERROR('3_11'!GQ7+'3_12'!GQ7+'3_13'!GQ7,"ND")</f>
        <v>423947.15358699998</v>
      </c>
      <c r="GR7" s="32">
        <f>IFERROR('3_11'!GR7+'3_12'!GR7+'3_13'!GR7,"ND")</f>
        <v>437519.67692900001</v>
      </c>
      <c r="GS7" s="32">
        <f>IFERROR('3_11'!GS7+'3_12'!GS7+'3_13'!GS7,"ND")</f>
        <v>436178.16240899998</v>
      </c>
      <c r="GT7" s="32">
        <f>IFERROR('3_11'!GT7+'3_12'!GT7+'3_13'!GT7,"ND")</f>
        <v>367144.34348500002</v>
      </c>
      <c r="GU7" s="32">
        <f>IFERROR('3_11'!GU7+'3_12'!GU7+'3_13'!GU7,"ND")</f>
        <v>368009.41077399999</v>
      </c>
      <c r="GV7" s="32">
        <f>IFERROR('3_11'!GV7+'3_12'!GV7+'3_13'!GV7,"ND")</f>
        <v>414294.24492600001</v>
      </c>
      <c r="GW7" s="32">
        <f>IFERROR('3_11'!GW7+'3_12'!GW7+'3_13'!GW7,"ND")</f>
        <v>418504.80136899999</v>
      </c>
      <c r="GX7" s="32">
        <f>IFERROR('3_11'!GX7+'3_12'!GX7+'3_13'!GX7,"ND")</f>
        <v>406598.07926799997</v>
      </c>
      <c r="GY7" s="32">
        <f>IFERROR('3_11'!GY7+'3_12'!GY7+'3_13'!GY7,"ND")</f>
        <v>448569.706122</v>
      </c>
      <c r="GZ7" s="32">
        <f>IFERROR('3_11'!GZ7+'3_12'!GZ7+'3_13'!GZ7,"ND")</f>
        <v>444505.57129200001</v>
      </c>
      <c r="HA7" s="32">
        <f>IFERROR('3_11'!HA7+'3_12'!HA7+'3_13'!HA7,"ND")</f>
        <v>381140.13227399997</v>
      </c>
      <c r="HB7" s="32">
        <f>IFERROR('3_11'!HB7+'3_12'!HB7+'3_13'!HB7,"ND")</f>
        <v>348949.37190000003</v>
      </c>
      <c r="HC7" s="32">
        <f>IFERROR('3_11'!HC7+'3_12'!HC7+'3_13'!HC7,"ND")</f>
        <v>423312.08373700001</v>
      </c>
      <c r="HD7" s="32">
        <f>IFERROR('3_11'!HD7+'3_12'!HD7+'3_13'!HD7,"ND")</f>
        <v>360420.95912700001</v>
      </c>
      <c r="HE7" s="32">
        <f>IFERROR('3_11'!HE7+'3_12'!HE7+'3_13'!HE7,"ND")</f>
        <v>365962.252721</v>
      </c>
      <c r="HF7" s="32">
        <f>IFERROR('3_11'!HF7+'3_12'!HF7+'3_13'!HF7,"ND")</f>
        <v>360080.23755600001</v>
      </c>
    </row>
    <row r="8" spans="1:21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c r="GE8" s="32">
        <f>IFERROR('3_11'!GE8+'3_12'!GE8+'3_13'!GE8,"ND")</f>
        <v>0</v>
      </c>
      <c r="GF8" s="32">
        <f>IFERROR('3_11'!GF8+'3_12'!GF8+'3_13'!GF8,"ND")</f>
        <v>0</v>
      </c>
      <c r="GG8" s="32">
        <f>IFERROR('3_11'!GG8+'3_12'!GG8+'3_13'!GG8,"ND")</f>
        <v>0</v>
      </c>
      <c r="GH8" s="32">
        <f>IFERROR('3_11'!GH8+'3_12'!GH8+'3_13'!GH8,"ND")</f>
        <v>0</v>
      </c>
      <c r="GI8" s="32">
        <f>IFERROR('3_11'!GI8+'3_12'!GI8+'3_13'!GI8,"ND")</f>
        <v>0</v>
      </c>
      <c r="GJ8" s="32">
        <f>IFERROR('3_11'!GJ8+'3_12'!GJ8+'3_13'!GJ8,"ND")</f>
        <v>0</v>
      </c>
      <c r="GK8" s="32">
        <f>IFERROR('3_11'!GK8+'3_12'!GK8+'3_13'!GK8,"ND")</f>
        <v>0</v>
      </c>
      <c r="GL8" s="32">
        <f>IFERROR('3_11'!GL8+'3_12'!GL8+'3_13'!GL8,"ND")</f>
        <v>0</v>
      </c>
      <c r="GM8" s="32">
        <f>IFERROR('3_11'!GM8+'3_12'!GM8+'3_13'!GM8,"ND")</f>
        <v>0</v>
      </c>
      <c r="GN8" s="32">
        <f>IFERROR('3_11'!GN8+'3_12'!GN8+'3_13'!GN8,"ND")</f>
        <v>0</v>
      </c>
      <c r="GO8" s="32">
        <f>IFERROR('3_11'!GO8+'3_12'!GO8+'3_13'!GO8,"ND")</f>
        <v>0</v>
      </c>
      <c r="GP8" s="32">
        <f>IFERROR('3_11'!GP8+'3_12'!GP8+'3_13'!GP8,"ND")</f>
        <v>0</v>
      </c>
      <c r="GQ8" s="32">
        <f>IFERROR('3_11'!GQ8+'3_12'!GQ8+'3_13'!GQ8,"ND")</f>
        <v>0</v>
      </c>
      <c r="GR8" s="32">
        <f>IFERROR('3_11'!GR8+'3_12'!GR8+'3_13'!GR8,"ND")</f>
        <v>0</v>
      </c>
      <c r="GS8" s="32">
        <f>IFERROR('3_11'!GS8+'3_12'!GS8+'3_13'!GS8,"ND")</f>
        <v>0</v>
      </c>
      <c r="GT8" s="32">
        <f>IFERROR('3_11'!GT8+'3_12'!GT8+'3_13'!GT8,"ND")</f>
        <v>0</v>
      </c>
      <c r="GU8" s="32">
        <f>IFERROR('3_11'!GU8+'3_12'!GU8+'3_13'!GU8,"ND")</f>
        <v>0</v>
      </c>
      <c r="GV8" s="32">
        <f>IFERROR('3_11'!GV8+'3_12'!GV8+'3_13'!GV8,"ND")</f>
        <v>0</v>
      </c>
      <c r="GW8" s="32">
        <f>IFERROR('3_11'!GW8+'3_12'!GW8+'3_13'!GW8,"ND")</f>
        <v>0</v>
      </c>
      <c r="GX8" s="32">
        <f>IFERROR('3_11'!GX8+'3_12'!GX8+'3_13'!GX8,"ND")</f>
        <v>0</v>
      </c>
      <c r="GY8" s="32">
        <f>IFERROR('3_11'!GY8+'3_12'!GY8+'3_13'!GY8,"ND")</f>
        <v>0</v>
      </c>
      <c r="GZ8" s="32">
        <f>IFERROR('3_11'!GZ8+'3_12'!GZ8+'3_13'!GZ8,"ND")</f>
        <v>0</v>
      </c>
      <c r="HA8" s="32">
        <f>IFERROR('3_11'!HA8+'3_12'!HA8+'3_13'!HA8,"ND")</f>
        <v>0</v>
      </c>
      <c r="HB8" s="32">
        <f>IFERROR('3_11'!HB8+'3_12'!HB8+'3_13'!HB8,"ND")</f>
        <v>0</v>
      </c>
      <c r="HC8" s="32">
        <f>IFERROR('3_11'!HC8+'3_12'!HC8+'3_13'!HC8,"ND")</f>
        <v>0</v>
      </c>
      <c r="HD8" s="32">
        <f>IFERROR('3_11'!HD8+'3_12'!HD8+'3_13'!HD8,"ND")</f>
        <v>0</v>
      </c>
      <c r="HE8" s="32">
        <f>IFERROR('3_11'!HE8+'3_12'!HE8+'3_13'!HE8,"ND")</f>
        <v>0</v>
      </c>
      <c r="HF8" s="32">
        <f>IFERROR('3_11'!HF8+'3_12'!HF8+'3_13'!HF8,"ND")</f>
        <v>0</v>
      </c>
    </row>
    <row r="9" spans="1:214"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c r="GE9" s="32">
        <f>IFERROR('3_11'!GE9+'3_12'!GE9+'3_13'!GE9,"ND")</f>
        <v>265008.41618599999</v>
      </c>
      <c r="GF9" s="32">
        <f>IFERROR('3_11'!GF9+'3_12'!GF9+'3_13'!GF9,"ND")</f>
        <v>261500.03357099998</v>
      </c>
      <c r="GG9" s="32">
        <f>IFERROR('3_11'!GG9+'3_12'!GG9+'3_13'!GG9,"ND")</f>
        <v>281933.06532500003</v>
      </c>
      <c r="GH9" s="32">
        <f>IFERROR('3_11'!GH9+'3_12'!GH9+'3_13'!GH9,"ND")</f>
        <v>269168.60736600001</v>
      </c>
      <c r="GI9" s="32">
        <f>IFERROR('3_11'!GI9+'3_12'!GI9+'3_13'!GI9,"ND")</f>
        <v>280417.32227499998</v>
      </c>
      <c r="GJ9" s="32">
        <f>IFERROR('3_11'!GJ9+'3_12'!GJ9+'3_13'!GJ9,"ND")</f>
        <v>283023.96597299998</v>
      </c>
      <c r="GK9" s="32">
        <f>IFERROR('3_11'!GK9+'3_12'!GK9+'3_13'!GK9,"ND")</f>
        <v>272961.623586</v>
      </c>
      <c r="GL9" s="32">
        <f>IFERROR('3_11'!GL9+'3_12'!GL9+'3_13'!GL9,"ND")</f>
        <v>251491.44550500001</v>
      </c>
      <c r="GM9" s="32">
        <f>IFERROR('3_11'!GM9+'3_12'!GM9+'3_13'!GM9,"ND")</f>
        <v>269284.51646900002</v>
      </c>
      <c r="GN9" s="32">
        <f>IFERROR('3_11'!GN9+'3_12'!GN9+'3_13'!GN9,"ND")</f>
        <v>281546.73735900002</v>
      </c>
      <c r="GO9" s="32">
        <f>IFERROR('3_11'!GO9+'3_12'!GO9+'3_13'!GO9,"ND")</f>
        <v>275275.159767</v>
      </c>
      <c r="GP9" s="32">
        <f>IFERROR('3_11'!GP9+'3_12'!GP9+'3_13'!GP9,"ND")</f>
        <v>341844.61899499997</v>
      </c>
      <c r="GQ9" s="32">
        <f>IFERROR('3_11'!GQ9+'3_12'!GQ9+'3_13'!GQ9,"ND")</f>
        <v>286004.49198400002</v>
      </c>
      <c r="GR9" s="32">
        <f>IFERROR('3_11'!GR9+'3_12'!GR9+'3_13'!GR9,"ND")</f>
        <v>267442.568592</v>
      </c>
      <c r="GS9" s="32">
        <f>IFERROR('3_11'!GS9+'3_12'!GS9+'3_13'!GS9,"ND")</f>
        <v>258054.99096200001</v>
      </c>
      <c r="GT9" s="32">
        <f>IFERROR('3_11'!GT9+'3_12'!GT9+'3_13'!GT9,"ND")</f>
        <v>226884.84856899999</v>
      </c>
      <c r="GU9" s="32">
        <f>IFERROR('3_11'!GU9+'3_12'!GU9+'3_13'!GU9,"ND")</f>
        <v>169215.71016700001</v>
      </c>
      <c r="GV9" s="32">
        <f>IFERROR('3_11'!GV9+'3_12'!GV9+'3_13'!GV9,"ND")</f>
        <v>247793.32868800001</v>
      </c>
      <c r="GW9" s="32">
        <f>IFERROR('3_11'!GW9+'3_12'!GW9+'3_13'!GW9,"ND")</f>
        <v>278595.70906800003</v>
      </c>
      <c r="GX9" s="32">
        <f>IFERROR('3_11'!GX9+'3_12'!GX9+'3_13'!GX9,"ND")</f>
        <v>305481.484214</v>
      </c>
      <c r="GY9" s="32">
        <f>IFERROR('3_11'!GY9+'3_12'!GY9+'3_13'!GY9,"ND")</f>
        <v>262346.78084000002</v>
      </c>
      <c r="GZ9" s="32">
        <f>IFERROR('3_11'!GZ9+'3_12'!GZ9+'3_13'!GZ9,"ND")</f>
        <v>258075.92361999999</v>
      </c>
      <c r="HA9" s="32">
        <f>IFERROR('3_11'!HA9+'3_12'!HA9+'3_13'!HA9,"ND")</f>
        <v>257360.953416</v>
      </c>
      <c r="HB9" s="32">
        <f>IFERROR('3_11'!HB9+'3_12'!HB9+'3_13'!HB9,"ND")</f>
        <v>263675.56169100001</v>
      </c>
      <c r="HC9" s="32">
        <f>IFERROR('3_11'!HC9+'3_12'!HC9+'3_13'!HC9,"ND")</f>
        <v>268383.59620900004</v>
      </c>
      <c r="HD9" s="32">
        <f>IFERROR('3_11'!HD9+'3_12'!HD9+'3_13'!HD9,"ND")</f>
        <v>269819.862754</v>
      </c>
      <c r="HE9" s="32">
        <f>IFERROR('3_11'!HE9+'3_12'!HE9+'3_13'!HE9,"ND")</f>
        <v>266021.75361100002</v>
      </c>
      <c r="HF9" s="32">
        <f>IFERROR('3_11'!HF9+'3_12'!HF9+'3_13'!HF9,"ND")</f>
        <v>168030.982938</v>
      </c>
    </row>
    <row r="10" spans="1:214"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c r="GE10" s="32">
        <f>IFERROR('3_11'!GE10+'3_12'!GE10+'3_13'!GE10,"ND")</f>
        <v>127538.780766</v>
      </c>
      <c r="GF10" s="32">
        <f>IFERROR('3_11'!GF10+'3_12'!GF10+'3_13'!GF10,"ND")</f>
        <v>125304.594438</v>
      </c>
      <c r="GG10" s="32">
        <f>IFERROR('3_11'!GG10+'3_12'!GG10+'3_13'!GG10,"ND")</f>
        <v>169045.411307</v>
      </c>
      <c r="GH10" s="32">
        <f>IFERROR('3_11'!GH10+'3_12'!GH10+'3_13'!GH10,"ND")</f>
        <v>199814.04119299998</v>
      </c>
      <c r="GI10" s="32">
        <f>IFERROR('3_11'!GI10+'3_12'!GI10+'3_13'!GI10,"ND")</f>
        <v>202590.41201500001</v>
      </c>
      <c r="GJ10" s="32">
        <f>IFERROR('3_11'!GJ10+'3_12'!GJ10+'3_13'!GJ10,"ND")</f>
        <v>201337.01826400001</v>
      </c>
      <c r="GK10" s="32">
        <f>IFERROR('3_11'!GK10+'3_12'!GK10+'3_13'!GK10,"ND")</f>
        <v>198448.50906099999</v>
      </c>
      <c r="GL10" s="32">
        <f>IFERROR('3_11'!GL10+'3_12'!GL10+'3_13'!GL10,"ND")</f>
        <v>213352.48532899999</v>
      </c>
      <c r="GM10" s="32">
        <f>IFERROR('3_11'!GM10+'3_12'!GM10+'3_13'!GM10,"ND")</f>
        <v>226967.363167</v>
      </c>
      <c r="GN10" s="32">
        <f>IFERROR('3_11'!GN10+'3_12'!GN10+'3_13'!GN10,"ND")</f>
        <v>280547.13568499999</v>
      </c>
      <c r="GO10" s="32">
        <f>IFERROR('3_11'!GO10+'3_12'!GO10+'3_13'!GO10,"ND")</f>
        <v>235142.68673700001</v>
      </c>
      <c r="GP10" s="32">
        <f>IFERROR('3_11'!GP10+'3_12'!GP10+'3_13'!GP10,"ND")</f>
        <v>222534.60034199999</v>
      </c>
      <c r="GQ10" s="32">
        <f>IFERROR('3_11'!GQ10+'3_12'!GQ10+'3_13'!GQ10,"ND")</f>
        <v>225531.736512</v>
      </c>
      <c r="GR10" s="32">
        <f>IFERROR('3_11'!GR10+'3_12'!GR10+'3_13'!GR10,"ND")</f>
        <v>166568.40077000001</v>
      </c>
      <c r="GS10" s="32">
        <f>IFERROR('3_11'!GS10+'3_12'!GS10+'3_13'!GS10,"ND")</f>
        <v>117677.24759699999</v>
      </c>
      <c r="GT10" s="32">
        <f>IFERROR('3_11'!GT10+'3_12'!GT10+'3_13'!GT10,"ND")</f>
        <v>49150.198592000001</v>
      </c>
      <c r="GU10" s="32">
        <f>IFERROR('3_11'!GU10+'3_12'!GU10+'3_13'!GU10,"ND")</f>
        <v>49420.304926999997</v>
      </c>
      <c r="GV10" s="32">
        <f>IFERROR('3_11'!GV10+'3_12'!GV10+'3_13'!GV10,"ND")</f>
        <v>52653.741299000001</v>
      </c>
      <c r="GW10" s="32">
        <f>IFERROR('3_11'!GW10+'3_12'!GW10+'3_13'!GW10,"ND")</f>
        <v>53632.682422999998</v>
      </c>
      <c r="GX10" s="32">
        <f>IFERROR('3_11'!GX10+'3_12'!GX10+'3_13'!GX10,"ND")</f>
        <v>54696.899776999999</v>
      </c>
      <c r="GY10" s="32">
        <f>IFERROR('3_11'!GY10+'3_12'!GY10+'3_13'!GY10,"ND")</f>
        <v>83923.241156999997</v>
      </c>
      <c r="GZ10" s="32">
        <f>IFERROR('3_11'!GZ10+'3_12'!GZ10+'3_13'!GZ10,"ND")</f>
        <v>106648.96458100001</v>
      </c>
      <c r="HA10" s="32">
        <f>IFERROR('3_11'!HA10+'3_12'!HA10+'3_13'!HA10,"ND")</f>
        <v>88433.621058000004</v>
      </c>
      <c r="HB10" s="32">
        <f>IFERROR('3_11'!HB10+'3_12'!HB10+'3_13'!HB10,"ND")</f>
        <v>191355.01399899999</v>
      </c>
      <c r="HC10" s="32">
        <f>IFERROR('3_11'!HC10+'3_12'!HC10+'3_13'!HC10,"ND")</f>
        <v>233524.64522800001</v>
      </c>
      <c r="HD10" s="32">
        <f>IFERROR('3_11'!HD10+'3_12'!HD10+'3_13'!HD10,"ND")</f>
        <v>197496.85671700002</v>
      </c>
      <c r="HE10" s="32">
        <f>IFERROR('3_11'!HE10+'3_12'!HE10+'3_13'!HE10,"ND")</f>
        <v>103312.546107</v>
      </c>
      <c r="HF10" s="32">
        <f>IFERROR('3_11'!HF10+'3_12'!HF10+'3_13'!HF10,"ND")</f>
        <v>41561.175602000003</v>
      </c>
    </row>
    <row r="11" spans="1:214"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c r="GE11" s="32">
        <f>IFERROR('3_11'!GE11+'3_12'!GE11+'3_13'!GE11,"ND")</f>
        <v>378718.077444</v>
      </c>
      <c r="GF11" s="32">
        <f>IFERROR('3_11'!GF11+'3_12'!GF11+'3_13'!GF11,"ND")</f>
        <v>372223.81461100001</v>
      </c>
      <c r="GG11" s="32">
        <f>IFERROR('3_11'!GG11+'3_12'!GG11+'3_13'!GG11,"ND")</f>
        <v>351252.54983700003</v>
      </c>
      <c r="GH11" s="32">
        <f>IFERROR('3_11'!GH11+'3_12'!GH11+'3_13'!GH11,"ND")</f>
        <v>358710.64872100001</v>
      </c>
      <c r="GI11" s="32">
        <f>IFERROR('3_11'!GI11+'3_12'!GI11+'3_13'!GI11,"ND")</f>
        <v>376858.45228600001</v>
      </c>
      <c r="GJ11" s="32">
        <f>IFERROR('3_11'!GJ11+'3_12'!GJ11+'3_13'!GJ11,"ND")</f>
        <v>365126.51528599998</v>
      </c>
      <c r="GK11" s="32">
        <f>IFERROR('3_11'!GK11+'3_12'!GK11+'3_13'!GK11,"ND")</f>
        <v>395255.268698</v>
      </c>
      <c r="GL11" s="32">
        <f>IFERROR('3_11'!GL11+'3_12'!GL11+'3_13'!GL11,"ND")</f>
        <v>417348.69455700001</v>
      </c>
      <c r="GM11" s="32">
        <f>IFERROR('3_11'!GM11+'3_12'!GM11+'3_13'!GM11,"ND")</f>
        <v>449449.13776299998</v>
      </c>
      <c r="GN11" s="32">
        <f>IFERROR('3_11'!GN11+'3_12'!GN11+'3_13'!GN11,"ND")</f>
        <v>460002.004946</v>
      </c>
      <c r="GO11" s="32">
        <f>IFERROR('3_11'!GO11+'3_12'!GO11+'3_13'!GO11,"ND")</f>
        <v>466996.05091799999</v>
      </c>
      <c r="GP11" s="32">
        <f>IFERROR('3_11'!GP11+'3_12'!GP11+'3_13'!GP11,"ND")</f>
        <v>426990.08306700003</v>
      </c>
      <c r="GQ11" s="32">
        <f>IFERROR('3_11'!GQ11+'3_12'!GQ11+'3_13'!GQ11,"ND")</f>
        <v>425338.556194</v>
      </c>
      <c r="GR11" s="32">
        <f>IFERROR('3_11'!GR11+'3_12'!GR11+'3_13'!GR11,"ND")</f>
        <v>437940.25751800003</v>
      </c>
      <c r="GS11" s="32">
        <f>IFERROR('3_11'!GS11+'3_12'!GS11+'3_13'!GS11,"ND")</f>
        <v>437645.65226300003</v>
      </c>
      <c r="GT11" s="32">
        <f>IFERROR('3_11'!GT11+'3_12'!GT11+'3_13'!GT11,"ND")</f>
        <v>448715.44278899999</v>
      </c>
      <c r="GU11" s="32">
        <f>IFERROR('3_11'!GU11+'3_12'!GU11+'3_13'!GU11,"ND")</f>
        <v>453630.86897299998</v>
      </c>
      <c r="GV11" s="32">
        <f>IFERROR('3_11'!GV11+'3_12'!GV11+'3_13'!GV11,"ND")</f>
        <v>518316.98614200001</v>
      </c>
      <c r="GW11" s="32">
        <f>IFERROR('3_11'!GW11+'3_12'!GW11+'3_13'!GW11,"ND")</f>
        <v>495504.58921499999</v>
      </c>
      <c r="GX11" s="32">
        <f>IFERROR('3_11'!GX11+'3_12'!GX11+'3_13'!GX11,"ND")</f>
        <v>539526.69978200004</v>
      </c>
      <c r="GY11" s="32">
        <f>IFERROR('3_11'!GY11+'3_12'!GY11+'3_13'!GY11,"ND")</f>
        <v>550869.14472600003</v>
      </c>
      <c r="GZ11" s="32">
        <f>IFERROR('3_11'!GZ11+'3_12'!GZ11+'3_13'!GZ11,"ND")</f>
        <v>513284.65050400002</v>
      </c>
      <c r="HA11" s="32">
        <f>IFERROR('3_11'!HA11+'3_12'!HA11+'3_13'!HA11,"ND")</f>
        <v>484245.729788</v>
      </c>
      <c r="HB11" s="32">
        <f>IFERROR('3_11'!HB11+'3_12'!HB11+'3_13'!HB11,"ND")</f>
        <v>529846.44325899996</v>
      </c>
      <c r="HC11" s="32">
        <f>IFERROR('3_11'!HC11+'3_12'!HC11+'3_13'!HC11,"ND")</f>
        <v>512393.12182599999</v>
      </c>
      <c r="HD11" s="32">
        <f>IFERROR('3_11'!HD11+'3_12'!HD11+'3_13'!HD11,"ND")</f>
        <v>430124.52704299998</v>
      </c>
      <c r="HE11" s="32">
        <f>IFERROR('3_11'!HE11+'3_12'!HE11+'3_13'!HE11,"ND")</f>
        <v>446197.81005899998</v>
      </c>
      <c r="HF11" s="32">
        <f>IFERROR('3_11'!HF11+'3_12'!HF11+'3_13'!HF11,"ND")</f>
        <v>477385.468528</v>
      </c>
    </row>
    <row r="12" spans="1:214"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c r="GE12" s="32" t="str">
        <f>IFERROR('3_11'!GE12+'3_12'!GE12+'3_13'!GE12,"ND")</f>
        <v>ND</v>
      </c>
      <c r="GF12" s="32" t="str">
        <f>IFERROR('3_11'!GF12+'3_12'!GF12+'3_13'!GF12,"ND")</f>
        <v>ND</v>
      </c>
      <c r="GG12" s="32" t="str">
        <f>IFERROR('3_11'!GG12+'3_12'!GG12+'3_13'!GG12,"ND")</f>
        <v>ND</v>
      </c>
      <c r="GH12" s="32" t="str">
        <f>IFERROR('3_11'!GH12+'3_12'!GH12+'3_13'!GH12,"ND")</f>
        <v>ND</v>
      </c>
      <c r="GI12" s="32" t="str">
        <f>IFERROR('3_11'!GI12+'3_12'!GI12+'3_13'!GI12,"ND")</f>
        <v>ND</v>
      </c>
      <c r="GJ12" s="32" t="str">
        <f>IFERROR('3_11'!GJ12+'3_12'!GJ12+'3_13'!GJ12,"ND")</f>
        <v>ND</v>
      </c>
      <c r="GK12" s="32" t="str">
        <f>IFERROR('3_11'!GK12+'3_12'!GK12+'3_13'!GK12,"ND")</f>
        <v>ND</v>
      </c>
      <c r="GL12" s="32" t="str">
        <f>IFERROR('3_11'!GL12+'3_12'!GL12+'3_13'!GL12,"ND")</f>
        <v>ND</v>
      </c>
      <c r="GM12" s="32" t="str">
        <f>IFERROR('3_11'!GM12+'3_12'!GM12+'3_13'!GM12,"ND")</f>
        <v>ND</v>
      </c>
      <c r="GN12" s="32" t="str">
        <f>IFERROR('3_11'!GN12+'3_12'!GN12+'3_13'!GN12,"ND")</f>
        <v>ND</v>
      </c>
      <c r="GO12" s="32" t="str">
        <f>IFERROR('3_02'!GO12+'3_03'!GO12+'3_04'!GO12+'3_05'!GO12+'3_06'!GO12+'3_07'!GO12+'3_08'!GO12+'3_09'!GO12,"ND")</f>
        <v>ND</v>
      </c>
      <c r="GP12" s="32" t="str">
        <f>IFERROR('3_11'!GP12+'3_12'!GP12+'3_13'!GP12,"ND")</f>
        <v>ND</v>
      </c>
      <c r="GQ12" s="32" t="str">
        <f>IFERROR('3_11'!GQ12+'3_12'!GQ12+'3_13'!GQ12,"ND")</f>
        <v>ND</v>
      </c>
      <c r="GR12" s="32" t="str">
        <f>IFERROR('3_11'!GR12+'3_12'!GR12+'3_13'!GR12,"ND")</f>
        <v>ND</v>
      </c>
      <c r="GS12" s="32" t="str">
        <f>IFERROR('3_11'!GS12+'3_12'!GS12+'3_13'!GS12,"ND")</f>
        <v>ND</v>
      </c>
      <c r="GT12" s="32" t="str">
        <f>IFERROR('3_11'!GT12+'3_12'!GT12+'3_13'!GT12,"ND")</f>
        <v>ND</v>
      </c>
      <c r="GU12" s="32" t="str">
        <f>IFERROR('3_11'!GU12+'3_12'!GU12+'3_13'!GU12,"ND")</f>
        <v>ND</v>
      </c>
      <c r="GV12" s="32" t="str">
        <f>IFERROR('3_11'!GV12+'3_12'!GV12+'3_13'!GV12,"ND")</f>
        <v>ND</v>
      </c>
      <c r="GW12" s="32" t="str">
        <f>IFERROR('3_11'!GW12+'3_12'!GW12+'3_13'!GW12,"ND")</f>
        <v>ND</v>
      </c>
      <c r="GX12" s="32" t="str">
        <f>IFERROR('3_11'!GX12+'3_12'!GX12+'3_13'!GX12,"ND")</f>
        <v>ND</v>
      </c>
      <c r="GY12" s="32" t="str">
        <f>IFERROR('3_11'!GY12+'3_12'!GY12+'3_13'!GY12,"ND")</f>
        <v>ND</v>
      </c>
      <c r="GZ12" s="32" t="str">
        <f>IFERROR('3_11'!GZ12+'3_12'!GZ12+'3_13'!GZ12,"ND")</f>
        <v>ND</v>
      </c>
      <c r="HA12" s="32" t="str">
        <f>IFERROR('3_11'!HA12+'3_12'!HA12+'3_13'!HA12,"ND")</f>
        <v>ND</v>
      </c>
      <c r="HB12" s="32" t="str">
        <f>IFERROR('3_11'!HB12+'3_12'!HB12+'3_13'!HB12,"ND")</f>
        <v>ND</v>
      </c>
      <c r="HC12" s="32" t="str">
        <f>IFERROR('3_11'!HC12+'3_12'!HC12+'3_13'!HC12,"ND")</f>
        <v>ND</v>
      </c>
      <c r="HD12" s="32" t="str">
        <f>IFERROR('3_11'!HD12+'3_12'!HD12+'3_13'!HD12,"ND")</f>
        <v>ND</v>
      </c>
      <c r="HE12" s="32" t="str">
        <f>IFERROR('3_11'!HE12+'3_12'!HE12+'3_13'!HE12,"ND")</f>
        <v>ND</v>
      </c>
      <c r="HF12" s="32" t="str">
        <f>IFERROR('3_11'!HF12+'3_12'!HF12+'3_13'!HF12,"ND")</f>
        <v>ND</v>
      </c>
    </row>
    <row r="13" spans="1:214"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c r="GE13" s="32">
        <f>IFERROR('3_11'!GE13+'3_12'!GE13+'3_13'!GE13,"ND")</f>
        <v>133716.245819</v>
      </c>
      <c r="GF13" s="32">
        <f>IFERROR('3_11'!GF13+'3_12'!GF13+'3_13'!GF13,"ND")</f>
        <v>107877.370838</v>
      </c>
      <c r="GG13" s="32">
        <f>IFERROR('3_11'!GG13+'3_12'!GG13+'3_13'!GG13,"ND")</f>
        <v>154926.330193</v>
      </c>
      <c r="GH13" s="32">
        <f>IFERROR('3_11'!GH13+'3_12'!GH13+'3_13'!GH13,"ND")</f>
        <v>200769.10321100001</v>
      </c>
      <c r="GI13" s="32">
        <f>IFERROR('3_11'!GI13+'3_12'!GI13+'3_13'!GI13,"ND")</f>
        <v>147436.61462499999</v>
      </c>
      <c r="GJ13" s="32">
        <f>IFERROR('3_11'!GJ13+'3_12'!GJ13+'3_13'!GJ13,"ND")</f>
        <v>114561.45355999999</v>
      </c>
      <c r="GK13" s="32">
        <f>IFERROR('3_11'!GK13+'3_12'!GK13+'3_13'!GK13,"ND")</f>
        <v>93829.667361999993</v>
      </c>
      <c r="GL13" s="32">
        <f>IFERROR('3_11'!GL13+'3_12'!GL13+'3_13'!GL13,"ND")</f>
        <v>94501.687682999996</v>
      </c>
      <c r="GM13" s="32">
        <f>IFERROR('3_11'!GM13+'3_12'!GM13+'3_13'!GM13,"ND")</f>
        <v>81754.518719</v>
      </c>
      <c r="GN13" s="32">
        <f>IFERROR('3_11'!GN13+'3_12'!GN13+'3_13'!GN13,"ND")</f>
        <v>84764.102423000004</v>
      </c>
      <c r="GO13" s="32">
        <f>IFERROR('3_11'!GO13+'3_12'!GO13+'3_13'!GO13,"ND")</f>
        <v>94368.204123999996</v>
      </c>
      <c r="GP13" s="32">
        <f>IFERROR('3_11'!GP13+'3_12'!GP13+'3_13'!GP13,"ND")</f>
        <v>84332.680636000005</v>
      </c>
      <c r="GQ13" s="32">
        <f>IFERROR('3_11'!GQ13+'3_12'!GQ13+'3_13'!GQ13,"ND")</f>
        <v>81008.390954000002</v>
      </c>
      <c r="GR13" s="32">
        <f>IFERROR('3_11'!GR13+'3_12'!GR13+'3_13'!GR13,"ND")</f>
        <v>205673.12833499999</v>
      </c>
      <c r="GS13" s="32">
        <f>IFERROR('3_11'!GS13+'3_12'!GS13+'3_13'!GS13,"ND")</f>
        <v>110361.229129</v>
      </c>
      <c r="GT13" s="32">
        <f>IFERROR('3_11'!GT13+'3_12'!GT13+'3_13'!GT13,"ND")</f>
        <v>37460.837506000003</v>
      </c>
      <c r="GU13" s="32">
        <f>IFERROR('3_11'!GU13+'3_12'!GU13+'3_13'!GU13,"ND")</f>
        <v>36905.630915000002</v>
      </c>
      <c r="GV13" s="32">
        <f>IFERROR('3_11'!GV13+'3_12'!GV13+'3_13'!GV13,"ND")</f>
        <v>32971.851297000001</v>
      </c>
      <c r="GW13" s="32">
        <f>IFERROR('3_11'!GW13+'3_12'!GW13+'3_13'!GW13,"ND")</f>
        <v>13929.712896000001</v>
      </c>
      <c r="GX13" s="32">
        <f>IFERROR('3_11'!GX13+'3_12'!GX13+'3_13'!GX13,"ND")</f>
        <v>14302.57632</v>
      </c>
      <c r="GY13" s="32">
        <f>IFERROR('3_11'!GY13+'3_12'!GY13+'3_13'!GY13,"ND")</f>
        <v>14184.296829999999</v>
      </c>
      <c r="GZ13" s="32">
        <f>IFERROR('3_11'!GZ13+'3_12'!GZ13+'3_13'!GZ13,"ND")</f>
        <v>13562.356177</v>
      </c>
      <c r="HA13" s="32">
        <f>IFERROR('3_11'!HA13+'3_12'!HA13+'3_13'!HA13,"ND")</f>
        <v>13468.410535000001</v>
      </c>
      <c r="HB13" s="32">
        <f>IFERROR('3_11'!HB13+'3_12'!HB13+'3_13'!HB13,"ND")</f>
        <v>13487.032053000001</v>
      </c>
      <c r="HC13" s="32">
        <f>IFERROR('3_11'!HC13+'3_12'!HC13+'3_13'!HC13,"ND")</f>
        <v>13526.577467999999</v>
      </c>
      <c r="HD13" s="32">
        <f>IFERROR('3_11'!HD13+'3_12'!HD13+'3_13'!HD13,"ND")</f>
        <v>13384.173852</v>
      </c>
      <c r="HE13" s="32">
        <f>IFERROR('3_11'!HE13+'3_12'!HE13+'3_13'!HE13,"ND")</f>
        <v>14041.479300999999</v>
      </c>
      <c r="HF13" s="32">
        <f>IFERROR('3_11'!HF13+'3_12'!HF13+'3_13'!HF13,"ND")</f>
        <v>13659.196693</v>
      </c>
    </row>
    <row r="14" spans="1:21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c r="GE14" s="32" t="str">
        <f>IFERROR('3_11'!GE14+'3_12'!GE14+'3_13'!GE14,"ND")</f>
        <v>ND</v>
      </c>
      <c r="GF14" s="32" t="str">
        <f>IFERROR('3_11'!GF14+'3_12'!GF14+'3_13'!GF14,"ND")</f>
        <v>ND</v>
      </c>
      <c r="GG14" s="32" t="str">
        <f>IFERROR('3_11'!GG14+'3_12'!GG14+'3_13'!GG14,"ND")</f>
        <v>ND</v>
      </c>
      <c r="GH14" s="32" t="str">
        <f>IFERROR('3_11'!GH14+'3_12'!GH14+'3_13'!GH14,"ND")</f>
        <v>ND</v>
      </c>
      <c r="GI14" s="32" t="str">
        <f>IFERROR('3_11'!GI14+'3_12'!GI14+'3_13'!GI14,"ND")</f>
        <v>ND</v>
      </c>
      <c r="GJ14" s="32" t="str">
        <f>IFERROR('3_11'!GJ14+'3_12'!GJ14+'3_13'!GJ14,"ND")</f>
        <v>ND</v>
      </c>
      <c r="GK14" s="32" t="str">
        <f>IFERROR('3_11'!GK14+'3_12'!GK14+'3_13'!GK14,"ND")</f>
        <v>ND</v>
      </c>
      <c r="GL14" s="32" t="str">
        <f>IFERROR('3_11'!GL14+'3_12'!GL14+'3_13'!GL14,"ND")</f>
        <v>ND</v>
      </c>
      <c r="GM14" s="32" t="str">
        <f>IFERROR('3_11'!GM14+'3_12'!GM14+'3_13'!GM14,"ND")</f>
        <v>ND</v>
      </c>
      <c r="GN14" s="32" t="str">
        <f>IFERROR('3_11'!GN14+'3_12'!GN14+'3_13'!GN14,"ND")</f>
        <v>ND</v>
      </c>
      <c r="GO14" s="32" t="str">
        <f>IFERROR('3_11'!GO14+'3_12'!GO14+'3_13'!GO14,"ND")</f>
        <v>ND</v>
      </c>
      <c r="GP14" s="32" t="str">
        <f>IFERROR('3_11'!GP14+'3_12'!GP14+'3_13'!GP14,"ND")</f>
        <v>ND</v>
      </c>
      <c r="GQ14" s="32" t="str">
        <f>IFERROR('3_11'!GQ14+'3_12'!GQ14+'3_13'!GQ14,"ND")</f>
        <v>ND</v>
      </c>
      <c r="GR14" s="32" t="str">
        <f>IFERROR('3_11'!GR14+'3_12'!GR14+'3_13'!GR14,"ND")</f>
        <v>ND</v>
      </c>
      <c r="GS14" s="32" t="str">
        <f>IFERROR('3_11'!GS14+'3_12'!GS14+'3_13'!GS14,"ND")</f>
        <v>ND</v>
      </c>
      <c r="GT14" s="32" t="str">
        <f>IFERROR('3_11'!GT14+'3_12'!GT14+'3_13'!GT14,"ND")</f>
        <v>ND</v>
      </c>
      <c r="GU14" s="32" t="str">
        <f>IFERROR('3_11'!GU14+'3_12'!GU14+'3_13'!GU14,"ND")</f>
        <v>ND</v>
      </c>
      <c r="GV14" s="32" t="str">
        <f>IFERROR('3_11'!GV14+'3_12'!GV14+'3_13'!GV14,"ND")</f>
        <v>ND</v>
      </c>
      <c r="GW14" s="32" t="str">
        <f>IFERROR('3_11'!GW14+'3_12'!GW14+'3_13'!GW14,"ND")</f>
        <v>ND</v>
      </c>
      <c r="GX14" s="32" t="str">
        <f>IFERROR('3_11'!GX14+'3_12'!GX14+'3_13'!GX14,"ND")</f>
        <v>ND</v>
      </c>
      <c r="GY14" s="32" t="str">
        <f>IFERROR('3_11'!GY14+'3_12'!GY14+'3_13'!GY14,"ND")</f>
        <v>ND</v>
      </c>
      <c r="GZ14" s="32" t="str">
        <f>IFERROR('3_11'!GZ14+'3_12'!GZ14+'3_13'!GZ14,"ND")</f>
        <v>ND</v>
      </c>
      <c r="HA14" s="32" t="str">
        <f>IFERROR('3_11'!HA14+'3_12'!HA14+'3_13'!HA14,"ND")</f>
        <v>ND</v>
      </c>
      <c r="HB14" s="32" t="str">
        <f>IFERROR('3_11'!HB14+'3_12'!HB14+'3_13'!HB14,"ND")</f>
        <v>ND</v>
      </c>
      <c r="HC14" s="32" t="str">
        <f>IFERROR('3_11'!HC14+'3_12'!HC14+'3_13'!HC14,"ND")</f>
        <v>ND</v>
      </c>
      <c r="HD14" s="32" t="str">
        <f>IFERROR('3_11'!HD14+'3_12'!HD14+'3_13'!HD14,"ND")</f>
        <v>ND</v>
      </c>
      <c r="HE14" s="32" t="str">
        <f>IFERROR('3_11'!HE14+'3_12'!HE14+'3_13'!HE14,"ND")</f>
        <v>ND</v>
      </c>
      <c r="HF14" s="32" t="str">
        <f>IFERROR('3_11'!HF14+'3_12'!HF14+'3_13'!HF14,"ND")</f>
        <v>ND</v>
      </c>
    </row>
    <row r="15" spans="1:21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c r="GE15" s="32">
        <f>IFERROR('3_11'!GE15+'3_12'!GE15+'3_13'!GE15,"ND")</f>
        <v>0</v>
      </c>
      <c r="GF15" s="32">
        <f>IFERROR('3_11'!GF15+'3_12'!GF15+'3_13'!GF15,"ND")</f>
        <v>0</v>
      </c>
      <c r="GG15" s="32">
        <f>IFERROR('3_11'!GG15+'3_12'!GG15+'3_13'!GG15,"ND")</f>
        <v>0</v>
      </c>
      <c r="GH15" s="32">
        <f>IFERROR('3_11'!GH15+'3_12'!GH15+'3_13'!GH15,"ND")</f>
        <v>0</v>
      </c>
      <c r="GI15" s="32">
        <f>IFERROR('3_11'!GI15+'3_12'!GI15+'3_13'!GI15,"ND")</f>
        <v>0</v>
      </c>
      <c r="GJ15" s="32">
        <f>IFERROR('3_11'!GJ15+'3_12'!GJ15+'3_13'!GJ15,"ND")</f>
        <v>0</v>
      </c>
      <c r="GK15" s="32">
        <f>IFERROR('3_11'!GK15+'3_12'!GK15+'3_13'!GK15,"ND")</f>
        <v>0</v>
      </c>
      <c r="GL15" s="32">
        <f>IFERROR('3_11'!GL15+'3_12'!GL15+'3_13'!GL15,"ND")</f>
        <v>0</v>
      </c>
      <c r="GM15" s="32">
        <f>IFERROR('3_11'!GM15+'3_12'!GM15+'3_13'!GM15,"ND")</f>
        <v>0</v>
      </c>
      <c r="GN15" s="32">
        <f>IFERROR('3_11'!GN15+'3_12'!GN15+'3_13'!GN15,"ND")</f>
        <v>9645.5</v>
      </c>
      <c r="GO15" s="32">
        <f>IFERROR('3_11'!GO15+'3_12'!GO15+'3_13'!GO15,"ND")</f>
        <v>7846.32</v>
      </c>
      <c r="GP15" s="32">
        <f>IFERROR('3_11'!GP15+'3_12'!GP15+'3_13'!GP15,"ND")</f>
        <v>0</v>
      </c>
      <c r="GQ15" s="32">
        <f>IFERROR('3_11'!GQ15+'3_12'!GQ15+'3_13'!GQ15,"ND")</f>
        <v>61477.86</v>
      </c>
      <c r="GR15" s="32">
        <f>IFERROR('3_11'!GR15+'3_12'!GR15+'3_13'!GR15,"ND")</f>
        <v>54662.68</v>
      </c>
      <c r="GS15" s="32">
        <f>IFERROR('3_11'!GS15+'3_12'!GS15+'3_13'!GS15,"ND")</f>
        <v>65915.5</v>
      </c>
      <c r="GT15" s="32">
        <f>IFERROR('3_11'!GT15+'3_12'!GT15+'3_13'!GT15,"ND")</f>
        <v>63856.1</v>
      </c>
      <c r="GU15" s="32">
        <f>IFERROR('3_11'!GU15+'3_12'!GU15+'3_13'!GU15,"ND")</f>
        <v>58349.2</v>
      </c>
      <c r="GV15" s="32">
        <f>IFERROR('3_11'!GV15+'3_12'!GV15+'3_13'!GV15,"ND")</f>
        <v>15383.2</v>
      </c>
      <c r="GW15" s="32">
        <f>IFERROR('3_11'!GW15+'3_12'!GW15+'3_13'!GW15,"ND")</f>
        <v>34100.15</v>
      </c>
      <c r="GX15" s="32">
        <f>IFERROR('3_11'!GX15+'3_12'!GX15+'3_13'!GX15,"ND")</f>
        <v>66784.929999999993</v>
      </c>
      <c r="GY15" s="32">
        <f>IFERROR('3_11'!GY15+'3_12'!GY15+'3_13'!GY15,"ND")</f>
        <v>35349.480000000003</v>
      </c>
      <c r="GZ15" s="32">
        <f>IFERROR('3_11'!GZ15+'3_12'!GZ15+'3_13'!GZ15,"ND")</f>
        <v>69023.520000000004</v>
      </c>
      <c r="HA15" s="32">
        <f>IFERROR('3_11'!HA15+'3_12'!HA15+'3_13'!HA15,"ND")</f>
        <v>29570.28</v>
      </c>
      <c r="HB15" s="32">
        <f>IFERROR('3_11'!HB15+'3_12'!HB15+'3_13'!HB15,"ND")</f>
        <v>0</v>
      </c>
      <c r="HC15" s="32">
        <f>IFERROR('3_11'!HC15+'3_12'!HC15+'3_13'!HC15,"ND")</f>
        <v>0</v>
      </c>
      <c r="HD15" s="32">
        <f>IFERROR('3_11'!HD15+'3_12'!HD15+'3_13'!HD15,"ND")</f>
        <v>0</v>
      </c>
      <c r="HE15" s="32">
        <f>IFERROR('3_11'!HE15+'3_12'!HE15+'3_13'!HE15,"ND")</f>
        <v>0</v>
      </c>
      <c r="HF15" s="32">
        <f>IFERROR('3_11'!HF15+'3_12'!HF15+'3_13'!HF15,"ND")</f>
        <v>0</v>
      </c>
    </row>
    <row r="16" spans="1:21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c r="GE16" s="32">
        <f>IFERROR('3_11'!GE16+'3_12'!GE16+'3_13'!GE16,"ND")</f>
        <v>0</v>
      </c>
      <c r="GF16" s="32">
        <f>IFERROR('3_11'!GF16+'3_12'!GF16+'3_13'!GF16,"ND")</f>
        <v>0</v>
      </c>
      <c r="GG16" s="32">
        <f>IFERROR('3_11'!GG16+'3_12'!GG16+'3_13'!GG16,"ND")</f>
        <v>0</v>
      </c>
      <c r="GH16" s="32">
        <f>IFERROR('3_11'!GH16+'3_12'!GH16+'3_13'!GH16,"ND")</f>
        <v>4258.3972009999998</v>
      </c>
      <c r="GI16" s="32">
        <f>IFERROR('3_11'!GI16+'3_12'!GI16+'3_13'!GI16,"ND")</f>
        <v>0</v>
      </c>
      <c r="GJ16" s="32">
        <f>IFERROR('3_11'!GJ16+'3_12'!GJ16+'3_13'!GJ16,"ND")</f>
        <v>9005.2661819999994</v>
      </c>
      <c r="GK16" s="32">
        <f>IFERROR('3_11'!GK16+'3_12'!GK16+'3_13'!GK16,"ND")</f>
        <v>4382.4279399999996</v>
      </c>
      <c r="GL16" s="32">
        <f>IFERROR('3_11'!GL16+'3_12'!GL16+'3_13'!GL16,"ND")</f>
        <v>4436.6019749999996</v>
      </c>
      <c r="GM16" s="32">
        <f>IFERROR('3_11'!GM16+'3_12'!GM16+'3_13'!GM16,"ND")</f>
        <v>0</v>
      </c>
      <c r="GN16" s="32">
        <f>IFERROR('3_11'!GN16+'3_12'!GN16+'3_13'!GN16,"ND")</f>
        <v>0</v>
      </c>
      <c r="GO16" s="32">
        <f>IFERROR('3_11'!GO16+'3_12'!GO16+'3_13'!GO16,"ND")</f>
        <v>10056.053995</v>
      </c>
      <c r="GP16" s="32">
        <f>IFERROR('3_11'!GP16+'3_12'!GP16+'3_13'!GP16,"ND")</f>
        <v>13924.719709000001</v>
      </c>
      <c r="GQ16" s="32">
        <f>IFERROR('3_11'!GQ16+'3_12'!GQ16+'3_13'!GQ16,"ND")</f>
        <v>0</v>
      </c>
      <c r="GR16" s="32">
        <f>IFERROR('3_11'!GR16+'3_12'!GR16+'3_13'!GR16,"ND")</f>
        <v>0</v>
      </c>
      <c r="GS16" s="32">
        <f>IFERROR('3_11'!GS16+'3_12'!GS16+'3_13'!GS16,"ND")</f>
        <v>0</v>
      </c>
      <c r="GT16" s="32">
        <f>IFERROR('3_11'!GT16+'3_12'!GT16+'3_13'!GT16,"ND")</f>
        <v>436.67500999999999</v>
      </c>
      <c r="GU16" s="32">
        <f>IFERROR('3_11'!GU16+'3_12'!GU16+'3_13'!GU16,"ND")</f>
        <v>432.565133</v>
      </c>
      <c r="GV16" s="32">
        <f>IFERROR('3_11'!GV16+'3_12'!GV16+'3_13'!GV16,"ND")</f>
        <v>465.18648400000001</v>
      </c>
      <c r="GW16" s="32">
        <f>IFERROR('3_11'!GW16+'3_12'!GW16+'3_13'!GW16,"ND")</f>
        <v>473.743201</v>
      </c>
      <c r="GX16" s="32">
        <f>IFERROR('3_11'!GX16+'3_12'!GX16+'3_13'!GX16,"ND")</f>
        <v>486.58743199999998</v>
      </c>
      <c r="GY16" s="32">
        <f>IFERROR('3_11'!GY16+'3_12'!GY16+'3_13'!GY16,"ND")</f>
        <v>1949.9788450000001</v>
      </c>
      <c r="GZ16" s="32">
        <f>IFERROR('3_11'!GZ16+'3_12'!GZ16+'3_13'!GZ16,"ND")</f>
        <v>470.95463999999998</v>
      </c>
      <c r="HA16" s="32">
        <f>IFERROR('3_11'!HA16+'3_12'!HA16+'3_13'!HA16,"ND")</f>
        <v>472.14087799999999</v>
      </c>
      <c r="HB16" s="32">
        <f>IFERROR('3_11'!HB16+'3_12'!HB16+'3_13'!HB16,"ND")</f>
        <v>9951.8609680000009</v>
      </c>
      <c r="HC16" s="32">
        <f>IFERROR('3_11'!HC16+'3_12'!HC16+'3_13'!HC16,"ND")</f>
        <v>470.55066799999997</v>
      </c>
      <c r="HD16" s="32">
        <f>IFERROR('3_11'!HD16+'3_12'!HD16+'3_13'!HD16,"ND")</f>
        <v>465.15417200000002</v>
      </c>
      <c r="HE16" s="32">
        <f>IFERROR('3_11'!HE16+'3_12'!HE16+'3_13'!HE16,"ND")</f>
        <v>0</v>
      </c>
      <c r="HF16" s="32">
        <f>IFERROR('3_11'!HF16+'3_12'!HF16+'3_13'!HF16,"ND")</f>
        <v>0</v>
      </c>
    </row>
    <row r="17" spans="2:214"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c r="GE17" s="32">
        <f>IFERROR('3_11'!GE17+'3_12'!GE17+'3_13'!GE17,"ND")</f>
        <v>191215.60933400001</v>
      </c>
      <c r="GF17" s="32">
        <f>IFERROR('3_11'!GF17+'3_12'!GF17+'3_13'!GF17,"ND")</f>
        <v>182203.01122099999</v>
      </c>
      <c r="GG17" s="32">
        <f>IFERROR('3_11'!GG17+'3_12'!GG17+'3_13'!GG17,"ND")</f>
        <v>223501.69533799999</v>
      </c>
      <c r="GH17" s="32">
        <f>IFERROR('3_11'!GH17+'3_12'!GH17+'3_13'!GH17,"ND")</f>
        <v>238745.82669399999</v>
      </c>
      <c r="GI17" s="32">
        <f>IFERROR('3_11'!GI17+'3_12'!GI17+'3_13'!GI17,"ND")</f>
        <v>233392.14444900001</v>
      </c>
      <c r="GJ17" s="32">
        <f>IFERROR('3_11'!GJ17+'3_12'!GJ17+'3_13'!GJ17,"ND")</f>
        <v>248976.744041</v>
      </c>
      <c r="GK17" s="32">
        <f>IFERROR('3_11'!GK17+'3_12'!GK17+'3_13'!GK17,"ND")</f>
        <v>307799.96778800001</v>
      </c>
      <c r="GL17" s="32">
        <f>IFERROR('3_11'!GL17+'3_12'!GL17+'3_13'!GL17,"ND")</f>
        <v>315034.28421800002</v>
      </c>
      <c r="GM17" s="32">
        <f>IFERROR('3_11'!GM17+'3_12'!GM17+'3_13'!GM17,"ND")</f>
        <v>279262.80870300002</v>
      </c>
      <c r="GN17" s="32">
        <f>IFERROR('3_11'!GN17+'3_12'!GN17+'3_13'!GN17,"ND")</f>
        <v>316638.30388700002</v>
      </c>
      <c r="GO17" s="32">
        <f>IFERROR('3_11'!GO17+'3_12'!GO17+'3_13'!GO17,"ND")</f>
        <v>298438.84800499998</v>
      </c>
      <c r="GP17" s="32">
        <f>IFERROR('3_11'!GP17+'3_12'!GP17+'3_13'!GP17,"ND")</f>
        <v>330174.04071999999</v>
      </c>
      <c r="GQ17" s="32">
        <f>IFERROR('3_11'!GQ17+'3_12'!GQ17+'3_13'!GQ17,"ND")</f>
        <v>314407.93905599997</v>
      </c>
      <c r="GR17" s="32">
        <f>IFERROR('3_11'!GR17+'3_12'!GR17+'3_13'!GR17,"ND")</f>
        <v>332062.479162</v>
      </c>
      <c r="GS17" s="32">
        <f>IFERROR('3_11'!GS17+'3_12'!GS17+'3_13'!GS17,"ND")</f>
        <v>356981.64062700002</v>
      </c>
      <c r="GT17" s="32">
        <f>IFERROR('3_11'!GT17+'3_12'!GT17+'3_13'!GT17,"ND")</f>
        <v>350757.17507200001</v>
      </c>
      <c r="GU17" s="32">
        <f>IFERROR('3_11'!GU17+'3_12'!GU17+'3_13'!GU17,"ND")</f>
        <v>364820.09993000003</v>
      </c>
      <c r="GV17" s="32">
        <f>IFERROR('3_11'!GV17+'3_12'!GV17+'3_13'!GV17,"ND")</f>
        <v>395433.78684700001</v>
      </c>
      <c r="GW17" s="32">
        <f>IFERROR('3_11'!GW17+'3_12'!GW17+'3_13'!GW17,"ND")</f>
        <v>431909.09960800002</v>
      </c>
      <c r="GX17" s="32">
        <f>IFERROR('3_11'!GX17+'3_12'!GX17+'3_13'!GX17,"ND")</f>
        <v>399468.90361099999</v>
      </c>
      <c r="GY17" s="32">
        <f>IFERROR('3_11'!GY17+'3_12'!GY17+'3_13'!GY17,"ND")</f>
        <v>340925.585578</v>
      </c>
      <c r="GZ17" s="32">
        <f>IFERROR('3_11'!GZ17+'3_12'!GZ17+'3_13'!GZ17,"ND")</f>
        <v>382189.33558100002</v>
      </c>
      <c r="HA17" s="32">
        <f>IFERROR('3_11'!HA17+'3_12'!HA17+'3_13'!HA17,"ND")</f>
        <v>325503.21986200003</v>
      </c>
      <c r="HB17" s="32">
        <f>IFERROR('3_11'!HB17+'3_12'!HB17+'3_13'!HB17,"ND")</f>
        <v>351196.73282799998</v>
      </c>
      <c r="HC17" s="32">
        <f>IFERROR('3_11'!HC17+'3_12'!HC17+'3_13'!HC17,"ND")</f>
        <v>318951.92117500002</v>
      </c>
      <c r="HD17" s="32">
        <f>IFERROR('3_11'!HD17+'3_12'!HD17+'3_13'!HD17,"ND")</f>
        <v>307466.13578999997</v>
      </c>
      <c r="HE17" s="32">
        <f>IFERROR('3_11'!HE17+'3_12'!HE17+'3_13'!HE17,"ND")</f>
        <v>299667.196681</v>
      </c>
      <c r="HF17" s="32">
        <f>IFERROR('3_11'!HF17+'3_12'!HF17+'3_13'!HF17,"ND")</f>
        <v>337467.40403999999</v>
      </c>
    </row>
    <row r="18" spans="2:21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c r="GE18" s="32" t="str">
        <f>IFERROR('3_11'!GE18+'3_12'!GE18+'3_13'!GE18,"ND")</f>
        <v>ND</v>
      </c>
      <c r="GF18" s="32" t="str">
        <f>IFERROR('3_11'!GF18+'3_12'!GF18+'3_13'!GF18,"ND")</f>
        <v>ND</v>
      </c>
      <c r="GG18" s="32" t="str">
        <f>IFERROR('3_11'!GG18+'3_12'!GG18+'3_13'!GG18,"ND")</f>
        <v>ND</v>
      </c>
      <c r="GH18" s="32" t="str">
        <f>IFERROR('3_11'!GH18+'3_12'!GH18+'3_13'!GH18,"ND")</f>
        <v>ND</v>
      </c>
      <c r="GI18" s="32" t="str">
        <f>IFERROR('3_11'!GI18+'3_12'!GI18+'3_13'!GI18,"ND")</f>
        <v>ND</v>
      </c>
      <c r="GJ18" s="32" t="str">
        <f>IFERROR('3_11'!GJ18+'3_12'!GJ18+'3_13'!GJ18,"ND")</f>
        <v>ND</v>
      </c>
      <c r="GK18" s="32" t="str">
        <f>IFERROR('3_11'!GK18+'3_12'!GK18+'3_13'!GK18,"ND")</f>
        <v>ND</v>
      </c>
      <c r="GL18" s="32" t="str">
        <f>IFERROR('3_11'!GL18+'3_12'!GL18+'3_13'!GL18,"ND")</f>
        <v>ND</v>
      </c>
      <c r="GM18" s="32" t="str">
        <f>IFERROR('3_11'!GM18+'3_12'!GM18+'3_13'!GM18,"ND")</f>
        <v>ND</v>
      </c>
      <c r="GN18" s="32" t="str">
        <f>IFERROR('3_11'!GN18+'3_12'!GN18+'3_13'!GN18,"ND")</f>
        <v>ND</v>
      </c>
      <c r="GO18" s="32" t="str">
        <f>IFERROR('3_11'!GO18+'3_12'!GO18+'3_13'!GO18,"ND")</f>
        <v>ND</v>
      </c>
      <c r="GP18" s="32" t="str">
        <f>IFERROR('3_11'!GP18+'3_12'!GP18+'3_13'!GP18,"ND")</f>
        <v>ND</v>
      </c>
      <c r="GQ18" s="32" t="str">
        <f>IFERROR('3_11'!GQ18+'3_12'!GQ18+'3_13'!GQ18,"ND")</f>
        <v>ND</v>
      </c>
      <c r="GR18" s="32" t="str">
        <f>IFERROR('3_11'!GR18+'3_12'!GR18+'3_13'!GR18,"ND")</f>
        <v>ND</v>
      </c>
      <c r="GS18" s="32" t="str">
        <f>IFERROR('3_11'!GS18+'3_12'!GS18+'3_13'!GS18,"ND")</f>
        <v>ND</v>
      </c>
      <c r="GT18" s="32" t="str">
        <f>IFERROR('3_11'!GT18+'3_12'!GT18+'3_13'!GT18,"ND")</f>
        <v>ND</v>
      </c>
      <c r="GU18" s="32" t="str">
        <f>IFERROR('3_11'!GU18+'3_12'!GU18+'3_13'!GU18,"ND")</f>
        <v>ND</v>
      </c>
      <c r="GV18" s="32" t="str">
        <f>IFERROR('3_11'!GV18+'3_12'!GV18+'3_13'!GV18,"ND")</f>
        <v>ND</v>
      </c>
      <c r="GW18" s="32" t="str">
        <f>IFERROR('3_11'!GW18+'3_12'!GW18+'3_13'!GW18,"ND")</f>
        <v>ND</v>
      </c>
      <c r="GX18" s="32" t="str">
        <f>IFERROR('3_11'!GX18+'3_12'!GX18+'3_13'!GX18,"ND")</f>
        <v>ND</v>
      </c>
      <c r="GY18" s="32" t="str">
        <f>IFERROR('3_11'!GY18+'3_12'!GY18+'3_13'!GY18,"ND")</f>
        <v>ND</v>
      </c>
      <c r="GZ18" s="32" t="str">
        <f>IFERROR('3_11'!GZ18+'3_12'!GZ18+'3_13'!GZ18,"ND")</f>
        <v>ND</v>
      </c>
      <c r="HA18" s="32" t="str">
        <f>IFERROR('3_11'!HA18+'3_12'!HA18+'3_13'!HA18,"ND")</f>
        <v>ND</v>
      </c>
      <c r="HB18" s="32" t="str">
        <f>IFERROR('3_11'!HB18+'3_12'!HB18+'3_13'!HB18,"ND")</f>
        <v>ND</v>
      </c>
      <c r="HC18" s="32" t="str">
        <f>IFERROR('3_11'!HC18+'3_12'!HC18+'3_13'!HC18,"ND")</f>
        <v>ND</v>
      </c>
      <c r="HD18" s="32" t="str">
        <f>IFERROR('3_11'!HD18+'3_12'!HD18+'3_13'!HD18,"ND")</f>
        <v>ND</v>
      </c>
      <c r="HE18" s="32" t="str">
        <f>IFERROR('3_11'!HE18+'3_12'!HE18+'3_13'!HE18,"ND")</f>
        <v>ND</v>
      </c>
      <c r="HF18" s="32" t="str">
        <f>IFERROR('3_11'!HF18+'3_12'!HF18+'3_13'!HF18,"ND")</f>
        <v>ND</v>
      </c>
    </row>
    <row r="19" spans="2:214"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c r="GE19" s="32" t="str">
        <f>IFERROR('3_11'!GE19+'3_12'!GE19+'3_13'!GE19,"ND")</f>
        <v>ND</v>
      </c>
      <c r="GF19" s="32" t="str">
        <f>IFERROR('3_11'!GF19+'3_12'!GF19+'3_13'!GF19,"ND")</f>
        <v>ND</v>
      </c>
      <c r="GG19" s="32" t="str">
        <f>IFERROR('3_11'!GG19+'3_12'!GG19+'3_13'!GG19,"ND")</f>
        <v>ND</v>
      </c>
      <c r="GH19" s="32" t="str">
        <f>IFERROR('3_11'!GH19+'3_12'!GH19+'3_13'!GH19,"ND")</f>
        <v>ND</v>
      </c>
      <c r="GI19" s="32" t="str">
        <f>IFERROR('3_11'!GI19+'3_12'!GI19+'3_13'!GI19,"ND")</f>
        <v>ND</v>
      </c>
      <c r="GJ19" s="32" t="str">
        <f>IFERROR('3_11'!GJ19+'3_12'!GJ19+'3_13'!GJ19,"ND")</f>
        <v>ND</v>
      </c>
      <c r="GK19" s="32" t="str">
        <f>IFERROR('3_11'!GK19+'3_12'!GK19+'3_13'!GK19,"ND")</f>
        <v>ND</v>
      </c>
      <c r="GL19" s="32" t="str">
        <f>IFERROR('3_11'!GL19+'3_12'!GL19+'3_13'!GL19,"ND")</f>
        <v>ND</v>
      </c>
      <c r="GM19" s="32" t="str">
        <f>IFERROR('3_11'!GM19+'3_12'!GM19+'3_13'!GM19,"ND")</f>
        <v>ND</v>
      </c>
      <c r="GN19" s="32" t="str">
        <f>IFERROR('3_11'!GN19+'3_12'!GN19+'3_13'!GN19,"ND")</f>
        <v>ND</v>
      </c>
      <c r="GO19" s="32" t="str">
        <f>IFERROR('3_11'!GO19+'3_12'!GO19+'3_13'!GO19,"ND")</f>
        <v>ND</v>
      </c>
      <c r="GP19" s="32" t="str">
        <f>IFERROR('3_11'!GP19+'3_12'!GP19+'3_13'!GP19,"ND")</f>
        <v>ND</v>
      </c>
      <c r="GQ19" s="32" t="str">
        <f>IFERROR('3_11'!GQ19+'3_12'!GQ19+'3_13'!GQ19,"ND")</f>
        <v>ND</v>
      </c>
      <c r="GR19" s="32" t="str">
        <f>IFERROR('3_11'!GR19+'3_12'!GR19+'3_13'!GR19,"ND")</f>
        <v>ND</v>
      </c>
      <c r="GS19" s="32" t="str">
        <f>IFERROR('3_11'!GS19+'3_12'!GS19+'3_13'!GS19,"ND")</f>
        <v>ND</v>
      </c>
      <c r="GT19" s="32" t="str">
        <f>IFERROR('3_11'!GT19+'3_12'!GT19+'3_13'!GT19,"ND")</f>
        <v>ND</v>
      </c>
      <c r="GU19" s="32" t="str">
        <f>IFERROR('3_11'!GU19+'3_12'!GU19+'3_13'!GU19,"ND")</f>
        <v>ND</v>
      </c>
      <c r="GV19" s="32" t="str">
        <f>IFERROR('3_11'!GV19+'3_12'!GV19+'3_13'!GV19,"ND")</f>
        <v>ND</v>
      </c>
      <c r="GW19" s="32" t="str">
        <f>IFERROR('3_11'!GW19+'3_12'!GW19+'3_13'!GW19,"ND")</f>
        <v>ND</v>
      </c>
      <c r="GX19" s="32" t="str">
        <f>IFERROR('3_11'!GX19+'3_12'!GX19+'3_13'!GX19,"ND")</f>
        <v>ND</v>
      </c>
      <c r="GY19" s="32" t="str">
        <f>IFERROR('3_11'!GY19+'3_12'!GY19+'3_13'!GY19,"ND")</f>
        <v>ND</v>
      </c>
      <c r="GZ19" s="32" t="str">
        <f>IFERROR('3_11'!GZ19+'3_12'!GZ19+'3_13'!GZ19,"ND")</f>
        <v>ND</v>
      </c>
      <c r="HA19" s="32" t="str">
        <f>IFERROR('3_11'!HA19+'3_12'!HA19+'3_13'!HA19,"ND")</f>
        <v>ND</v>
      </c>
      <c r="HB19" s="32" t="str">
        <f>IFERROR('3_11'!HB19+'3_12'!HB19+'3_13'!HB19,"ND")</f>
        <v>ND</v>
      </c>
      <c r="HC19" s="32" t="str">
        <f>IFERROR('3_11'!HC19+'3_12'!HC19+'3_13'!HC19,"ND")</f>
        <v>ND</v>
      </c>
      <c r="HD19" s="32" t="str">
        <f>IFERROR('3_11'!HD19+'3_12'!HD19+'3_13'!HD19,"ND")</f>
        <v>ND</v>
      </c>
      <c r="HE19" s="32" t="str">
        <f>IFERROR('3_11'!HE19+'3_12'!HE19+'3_13'!HE19,"ND")</f>
        <v>ND</v>
      </c>
      <c r="HF19" s="32" t="str">
        <f>IFERROR('3_11'!HF19+'3_12'!HF19+'3_13'!HF19,"ND")</f>
        <v>ND</v>
      </c>
    </row>
    <row r="20" spans="2:21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c r="GE20" s="32">
        <f>IFERROR('3_11'!GE20+'3_12'!GE20+'3_13'!GE20,"ND")</f>
        <v>0</v>
      </c>
      <c r="GF20" s="32">
        <f>IFERROR('3_11'!GF20+'3_12'!GF20+'3_13'!GF20,"ND")</f>
        <v>0</v>
      </c>
      <c r="GG20" s="32">
        <f>IFERROR('3_11'!GG20+'3_12'!GG20+'3_13'!GG20,"ND")</f>
        <v>0</v>
      </c>
      <c r="GH20" s="32">
        <f>IFERROR('3_11'!GH20+'3_12'!GH20+'3_13'!GH20,"ND")</f>
        <v>0</v>
      </c>
      <c r="GI20" s="32">
        <f>IFERROR('3_11'!GI20+'3_12'!GI20+'3_13'!GI20,"ND")</f>
        <v>0</v>
      </c>
      <c r="GJ20" s="32">
        <f>IFERROR('3_11'!GJ20+'3_12'!GJ20+'3_13'!GJ20,"ND")</f>
        <v>0</v>
      </c>
      <c r="GK20" s="32">
        <f>IFERROR('3_11'!GK20+'3_12'!GK20+'3_13'!GK20,"ND")</f>
        <v>0</v>
      </c>
      <c r="GL20" s="32">
        <f>IFERROR('3_11'!GL20+'3_12'!GL20+'3_13'!GL20,"ND")</f>
        <v>0</v>
      </c>
      <c r="GM20" s="32">
        <f>IFERROR('3_11'!GM20+'3_12'!GM20+'3_13'!GM20,"ND")</f>
        <v>0</v>
      </c>
      <c r="GN20" s="32">
        <f>IFERROR('3_11'!GN20+'3_12'!GN20+'3_13'!GN20,"ND")</f>
        <v>0</v>
      </c>
      <c r="GO20" s="32">
        <f>IFERROR('3_11'!GO20+'3_12'!GO20+'3_13'!GO20,"ND")</f>
        <v>0</v>
      </c>
      <c r="GP20" s="32">
        <f>IFERROR('3_11'!GP20+'3_12'!GP20+'3_13'!GP20,"ND")</f>
        <v>0</v>
      </c>
      <c r="GQ20" s="32">
        <f>IFERROR('3_11'!GQ20+'3_12'!GQ20+'3_13'!GQ20,"ND")</f>
        <v>0</v>
      </c>
      <c r="GR20" s="32">
        <f>IFERROR('3_11'!GR20+'3_12'!GR20+'3_13'!GR20,"ND")</f>
        <v>0</v>
      </c>
      <c r="GS20" s="32">
        <f>IFERROR('3_11'!GS20+'3_12'!GS20+'3_13'!GS20,"ND")</f>
        <v>0</v>
      </c>
      <c r="GT20" s="32">
        <f>IFERROR('3_11'!GT20+'3_12'!GT20+'3_13'!GT20,"ND")</f>
        <v>0</v>
      </c>
      <c r="GU20" s="32">
        <f>IFERROR('3_11'!GU20+'3_12'!GU20+'3_13'!GU20,"ND")</f>
        <v>0</v>
      </c>
      <c r="GV20" s="32">
        <f>IFERROR('3_11'!GV20+'3_12'!GV20+'3_13'!GV20,"ND")</f>
        <v>0</v>
      </c>
      <c r="GW20" s="32">
        <f>IFERROR('3_11'!GW20+'3_12'!GW20+'3_13'!GW20,"ND")</f>
        <v>0</v>
      </c>
      <c r="GX20" s="32">
        <f>IFERROR('3_11'!GX20+'3_12'!GX20+'3_13'!GX20,"ND")</f>
        <v>0</v>
      </c>
      <c r="GY20" s="32">
        <f>IFERROR('3_11'!GY20+'3_12'!GY20+'3_13'!GY20,"ND")</f>
        <v>0</v>
      </c>
      <c r="GZ20" s="32">
        <f>IFERROR('3_11'!GZ20+'3_12'!GZ20+'3_13'!GZ20,"ND")</f>
        <v>0</v>
      </c>
      <c r="HA20" s="32">
        <f>IFERROR('3_11'!HA20+'3_12'!HA20+'3_13'!HA20,"ND")</f>
        <v>95.293888999999993</v>
      </c>
      <c r="HB20" s="32">
        <f>IFERROR('3_11'!HB20+'3_12'!HB20+'3_13'!HB20,"ND")</f>
        <v>96.703574000000003</v>
      </c>
      <c r="HC20" s="32">
        <f>IFERROR('3_11'!HC20+'3_12'!HC20+'3_13'!HC20,"ND")</f>
        <v>0</v>
      </c>
      <c r="HD20" s="32">
        <f>IFERROR('3_11'!HD20+'3_12'!HD20+'3_13'!HD20,"ND")</f>
        <v>0</v>
      </c>
      <c r="HE20" s="32">
        <f>IFERROR('3_11'!HE20+'3_12'!HE20+'3_13'!HE20,"ND")</f>
        <v>0</v>
      </c>
      <c r="HF20" s="32">
        <f>IFERROR('3_11'!HF20+'3_12'!HF20+'3_13'!HF20,"ND")</f>
        <v>0</v>
      </c>
    </row>
    <row r="21" spans="2:214"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c r="GE21" s="32">
        <f>IFERROR('3_11'!GE21+'3_12'!GE21+'3_13'!GE21,"ND")</f>
        <v>1554810.3095170001</v>
      </c>
      <c r="GF21" s="32">
        <f>IFERROR('3_11'!GF21+'3_12'!GF21+'3_13'!GF21,"ND")</f>
        <v>1517605.33503</v>
      </c>
      <c r="GG21" s="32">
        <f>IFERROR('3_11'!GG21+'3_12'!GG21+'3_13'!GG21,"ND")</f>
        <v>1595120.618695</v>
      </c>
      <c r="GH21" s="32">
        <f>IFERROR('3_11'!GH21+'3_12'!GH21+'3_13'!GH21,"ND")</f>
        <v>1690601.3628090001</v>
      </c>
      <c r="GI21" s="32">
        <f>IFERROR('3_11'!GI21+'3_12'!GI21+'3_13'!GI21,"ND")</f>
        <v>1765335.9887300001</v>
      </c>
      <c r="GJ21" s="32">
        <f>IFERROR('3_11'!GJ21+'3_12'!GJ21+'3_13'!GJ21,"ND")</f>
        <v>1506562.01464</v>
      </c>
      <c r="GK21" s="32">
        <f>IFERROR('3_11'!GK21+'3_12'!GK21+'3_13'!GK21,"ND")</f>
        <v>1465717.8692439999</v>
      </c>
      <c r="GL21" s="32">
        <f>IFERROR('3_11'!GL21+'3_12'!GL21+'3_13'!GL21,"ND")</f>
        <v>1504669.8888300001</v>
      </c>
      <c r="GM21" s="32">
        <f>IFERROR('3_11'!GM21+'3_12'!GM21+'3_13'!GM21,"ND")</f>
        <v>1480084.1696520001</v>
      </c>
      <c r="GN21" s="32">
        <f>IFERROR('3_11'!GN21+'3_12'!GN21+'3_13'!GN21,"ND")</f>
        <v>1720292.3610370001</v>
      </c>
      <c r="GO21" s="32">
        <f>IFERROR('3_11'!GO21+'3_12'!GO21+'3_13'!GO21,"ND")</f>
        <v>1118575.3794140001</v>
      </c>
      <c r="GP21" s="32">
        <f>IFERROR('3_11'!GP21+'3_12'!GP21+'3_13'!GP21,"ND")</f>
        <v>1069747.6495709999</v>
      </c>
      <c r="GQ21" s="32">
        <f>IFERROR('3_11'!GQ21+'3_12'!GQ21+'3_13'!GQ21,"ND")</f>
        <v>1311047.2933970001</v>
      </c>
      <c r="GR21" s="32">
        <f>IFERROR('3_11'!GR21+'3_12'!GR21+'3_13'!GR21,"ND")</f>
        <v>1355128.911813</v>
      </c>
      <c r="GS21" s="32">
        <f>IFERROR('3_11'!GS21+'3_12'!GS21+'3_13'!GS21,"ND")</f>
        <v>1170379.3228500001</v>
      </c>
      <c r="GT21" s="32">
        <f>IFERROR('3_11'!GT21+'3_12'!GT21+'3_13'!GT21,"ND")</f>
        <v>1328347.5759999999</v>
      </c>
      <c r="GU21" s="32">
        <f>IFERROR('3_11'!GU21+'3_12'!GU21+'3_13'!GU21,"ND")</f>
        <v>1399677.717071</v>
      </c>
      <c r="GV21" s="32">
        <f>IFERROR('3_11'!GV21+'3_12'!GV21+'3_13'!GV21,"ND")</f>
        <v>2166329.3551750001</v>
      </c>
      <c r="GW21" s="32">
        <f>IFERROR('3_11'!GW21+'3_12'!GW21+'3_13'!GW21,"ND")</f>
        <v>1525681.9063520001</v>
      </c>
      <c r="GX21" s="32">
        <f>IFERROR('3_11'!GX21+'3_12'!GX21+'3_13'!GX21,"ND")</f>
        <v>1533401.4512759999</v>
      </c>
      <c r="GY21" s="32">
        <f>IFERROR('3_11'!GY21+'3_12'!GY21+'3_13'!GY21,"ND")</f>
        <v>1503093.5993049999</v>
      </c>
      <c r="GZ21" s="32">
        <f>IFERROR('3_11'!GZ21+'3_12'!GZ21+'3_13'!GZ21,"ND")</f>
        <v>1448345.804213</v>
      </c>
      <c r="HA21" s="32">
        <f>IFERROR('3_11'!HA21+'3_12'!HA21+'3_13'!HA21,"ND")</f>
        <v>1449865.8651010001</v>
      </c>
      <c r="HB21" s="32">
        <f>IFERROR('3_11'!HB21+'3_12'!HB21+'3_13'!HB21,"ND")</f>
        <v>1677722.5594629999</v>
      </c>
      <c r="HC21" s="32">
        <f>IFERROR('3_11'!HC21+'3_12'!HC21+'3_13'!HC21,"ND")</f>
        <v>965270.58155899995</v>
      </c>
      <c r="HD21" s="32">
        <f>IFERROR('3_11'!HD21+'3_12'!HD21+'3_13'!HD21,"ND")</f>
        <v>955965.69689100003</v>
      </c>
      <c r="HE21" s="32">
        <f>IFERROR('3_11'!HE21+'3_12'!HE21+'3_13'!HE21,"ND")</f>
        <v>1183777.2760970001</v>
      </c>
      <c r="HF21" s="32">
        <f>IFERROR('3_11'!HF21+'3_12'!HF21+'3_13'!HF21,"ND")</f>
        <v>1141442.220428</v>
      </c>
    </row>
    <row r="22" spans="2:214"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c r="GE22" s="32">
        <f>IFERROR('3_11'!GE22+'3_12'!GE22+'3_13'!GE22,"ND")</f>
        <v>110041.488635</v>
      </c>
      <c r="GF22" s="32">
        <f>IFERROR('3_11'!GF22+'3_12'!GF22+'3_13'!GF22,"ND")</f>
        <v>106014.680536</v>
      </c>
      <c r="GG22" s="32">
        <f>IFERROR('3_11'!GG22+'3_12'!GG22+'3_13'!GG22,"ND")</f>
        <v>107356.70723099999</v>
      </c>
      <c r="GH22" s="32">
        <f>IFERROR('3_11'!GH22+'3_12'!GH22+'3_13'!GH22,"ND")</f>
        <v>117037.608343</v>
      </c>
      <c r="GI22" s="32">
        <f>IFERROR('3_11'!GI22+'3_12'!GI22+'3_13'!GI22,"ND")</f>
        <v>108355.53729199999</v>
      </c>
      <c r="GJ22" s="32">
        <f>IFERROR('3_11'!GJ22+'3_12'!GJ22+'3_13'!GJ22,"ND")</f>
        <v>111406.126643</v>
      </c>
      <c r="GK22" s="32">
        <f>IFERROR('3_11'!GK22+'3_12'!GK22+'3_13'!GK22,"ND")</f>
        <v>121340.724584</v>
      </c>
      <c r="GL22" s="32">
        <f>IFERROR('3_11'!GL22+'3_12'!GL22+'3_13'!GL22,"ND")</f>
        <v>151986.04233600001</v>
      </c>
      <c r="GM22" s="32">
        <f>IFERROR('3_11'!GM22+'3_12'!GM22+'3_13'!GM22,"ND")</f>
        <v>164563.11481900001</v>
      </c>
      <c r="GN22" s="32">
        <f>IFERROR('3_11'!GN22+'3_12'!GN22+'3_13'!GN22,"ND")</f>
        <v>172965.00186799999</v>
      </c>
      <c r="GO22" s="32">
        <f>IFERROR('3_11'!GO22+'3_12'!GO22+'3_13'!GO22,"ND")</f>
        <v>173123.15500200001</v>
      </c>
      <c r="GP22" s="32">
        <f>IFERROR('3_11'!GP22+'3_12'!GP22+'3_13'!GP22,"ND")</f>
        <v>156965.83271300001</v>
      </c>
      <c r="GQ22" s="32">
        <f>IFERROR('3_11'!GQ22+'3_12'!GQ22+'3_13'!GQ22,"ND")</f>
        <v>139296.54366699999</v>
      </c>
      <c r="GR22" s="32">
        <f>IFERROR('3_11'!GR22+'3_12'!GR22+'3_13'!GR22,"ND")</f>
        <v>135096.29034199999</v>
      </c>
      <c r="GS22" s="32">
        <f>IFERROR('3_11'!GS22+'3_12'!GS22+'3_13'!GS22,"ND")</f>
        <v>139124.69144</v>
      </c>
      <c r="GT22" s="32">
        <f>IFERROR('3_11'!GT22+'3_12'!GT22+'3_13'!GT22,"ND")</f>
        <v>133536.531678</v>
      </c>
      <c r="GU22" s="32">
        <f>IFERROR('3_11'!GU22+'3_12'!GU22+'3_13'!GU22,"ND")</f>
        <v>128017.829294</v>
      </c>
      <c r="GV22" s="32">
        <f>IFERROR('3_11'!GV22+'3_12'!GV22+'3_13'!GV22,"ND")</f>
        <v>138942.559056</v>
      </c>
      <c r="GW22" s="32">
        <f>IFERROR('3_11'!GW22+'3_12'!GW22+'3_13'!GW22,"ND")</f>
        <v>142260.74113499999</v>
      </c>
      <c r="GX22" s="32">
        <f>IFERROR('3_11'!GX22+'3_12'!GX22+'3_13'!GX22,"ND")</f>
        <v>144597.72852100001</v>
      </c>
      <c r="GY22" s="32">
        <f>IFERROR('3_11'!GY22+'3_12'!GY22+'3_13'!GY22,"ND")</f>
        <v>165847.671168</v>
      </c>
      <c r="GZ22" s="32">
        <f>IFERROR('3_11'!GZ22+'3_12'!GZ22+'3_13'!GZ22,"ND")</f>
        <v>165250.65095700001</v>
      </c>
      <c r="HA22" s="32">
        <f>IFERROR('3_11'!HA22+'3_12'!HA22+'3_13'!HA22,"ND")</f>
        <v>156764.77611999999</v>
      </c>
      <c r="HB22" s="32">
        <f>IFERROR('3_11'!HB22+'3_12'!HB22+'3_13'!HB22,"ND")</f>
        <v>152090.34668300001</v>
      </c>
      <c r="HC22" s="32">
        <f>IFERROR('3_11'!HC22+'3_12'!HC22+'3_13'!HC22,"ND")</f>
        <v>163293.06491099999</v>
      </c>
      <c r="HD22" s="32">
        <f>IFERROR('3_11'!HD22+'3_12'!HD22+'3_13'!HD22,"ND")</f>
        <v>172977.79739700002</v>
      </c>
      <c r="HE22" s="32">
        <f>IFERROR('3_11'!HE22+'3_12'!HE22+'3_13'!HE22,"ND")</f>
        <v>179262.21327500002</v>
      </c>
      <c r="HF22" s="32">
        <f>IFERROR('3_11'!HF22+'3_12'!HF22+'3_13'!HF22,"ND")</f>
        <v>179985.77973099999</v>
      </c>
    </row>
    <row r="23" spans="2:21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c r="GE23" s="32" t="str">
        <f>IFERROR('3_11'!GE23+'3_12'!GE23+'3_13'!GE23,"ND")</f>
        <v>ND</v>
      </c>
      <c r="GF23" s="32" t="str">
        <f>IFERROR('3_11'!GF23+'3_12'!GF23+'3_13'!GF23,"ND")</f>
        <v>ND</v>
      </c>
      <c r="GG23" s="32" t="str">
        <f>IFERROR('3_11'!GG23+'3_12'!GG23+'3_13'!GG23,"ND")</f>
        <v>ND</v>
      </c>
      <c r="GH23" s="32" t="str">
        <f>IFERROR('3_11'!GH23+'3_12'!GH23+'3_13'!GH23,"ND")</f>
        <v>ND</v>
      </c>
      <c r="GI23" s="32" t="str">
        <f>IFERROR('3_11'!GI23+'3_12'!GI23+'3_13'!GI23,"ND")</f>
        <v>ND</v>
      </c>
      <c r="GJ23" s="32" t="str">
        <f>IFERROR('3_11'!GJ23+'3_12'!GJ23+'3_13'!GJ23,"ND")</f>
        <v>ND</v>
      </c>
      <c r="GK23" s="32" t="s">
        <v>65</v>
      </c>
      <c r="GL23" s="32" t="str">
        <f>IFERROR('3_11'!GL23+'3_12'!GL23+'3_13'!GL23,"ND")</f>
        <v>ND</v>
      </c>
      <c r="GM23" s="32" t="str">
        <f>IFERROR('3_11'!GM23+'3_12'!GM23+'3_13'!GM23,"ND")</f>
        <v>ND</v>
      </c>
      <c r="GN23" s="32" t="str">
        <f>IFERROR('3_11'!GN23+'3_12'!GN23+'3_13'!GN23,"ND")</f>
        <v>ND</v>
      </c>
      <c r="GO23" s="32" t="str">
        <f>IFERROR('3_11'!GO23+'3_12'!GO23+'3_13'!GO23,"ND")</f>
        <v>ND</v>
      </c>
      <c r="GP23" s="32" t="str">
        <f>IFERROR('3_11'!GP23+'3_12'!GP23+'3_13'!GP23,"ND")</f>
        <v>ND</v>
      </c>
      <c r="GQ23" s="32" t="str">
        <f>IFERROR('3_11'!GQ23+'3_12'!GQ23+'3_13'!GQ23,"ND")</f>
        <v>ND</v>
      </c>
      <c r="GR23" s="32" t="str">
        <f>IFERROR('3_11'!GR23+'3_12'!GR23+'3_13'!GR23,"ND")</f>
        <v>ND</v>
      </c>
      <c r="GS23" s="32" t="str">
        <f>IFERROR('3_11'!GS23+'3_12'!GS23+'3_13'!GS23,"ND")</f>
        <v>ND</v>
      </c>
      <c r="GT23" s="32" t="str">
        <f>IFERROR('3_11'!GT23+'3_12'!GT23+'3_13'!GT23,"ND")</f>
        <v>ND</v>
      </c>
      <c r="GU23" s="32" t="str">
        <f>IFERROR('3_11'!GU23+'3_12'!GU23+'3_13'!GU23,"ND")</f>
        <v>ND</v>
      </c>
      <c r="GV23" s="32" t="str">
        <f>IFERROR('3_11'!GV23+'3_12'!GV23+'3_13'!GV23,"ND")</f>
        <v>ND</v>
      </c>
      <c r="GW23" s="32" t="str">
        <f>IFERROR('3_11'!GW23+'3_12'!GW23+'3_13'!GW23,"ND")</f>
        <v>ND</v>
      </c>
      <c r="GX23" s="32" t="str">
        <f>IFERROR('3_11'!GX23+'3_12'!GX23+'3_13'!GX23,"ND")</f>
        <v>ND</v>
      </c>
      <c r="GY23" s="32" t="str">
        <f>IFERROR('3_11'!GY23+'3_12'!GY23+'3_13'!GY23,"ND")</f>
        <v>ND</v>
      </c>
      <c r="GZ23" s="32" t="str">
        <f>IFERROR('3_11'!GZ23+'3_12'!GZ23+'3_13'!GZ23,"ND")</f>
        <v>ND</v>
      </c>
      <c r="HA23" s="32" t="str">
        <f>IFERROR('3_11'!HA23+'3_12'!HA23+'3_13'!HA23,"ND")</f>
        <v>ND</v>
      </c>
      <c r="HB23" s="32" t="str">
        <f>IFERROR('3_11'!HB23+'3_12'!HB23+'3_13'!HB23,"ND")</f>
        <v>ND</v>
      </c>
      <c r="HC23" s="32" t="str">
        <f>IFERROR('3_11'!HC23+'3_12'!HC23+'3_13'!HC23,"ND")</f>
        <v>ND</v>
      </c>
      <c r="HD23" s="32" t="str">
        <f>IFERROR('3_11'!HD23+'3_12'!HD23+'3_13'!HD23,"ND")</f>
        <v>ND</v>
      </c>
      <c r="HE23" s="32" t="str">
        <f>IFERROR('3_11'!HE23+'3_12'!HE23+'3_13'!HE23,"ND")</f>
        <v>ND</v>
      </c>
      <c r="HF23" s="32" t="str">
        <f>IFERROR('3_11'!HF23+'3_12'!HF23+'3_13'!HF23,"ND")</f>
        <v>ND</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c r="GE24" s="32">
        <f>IFERROR('3_11'!GE24+'3_12'!GE24+'3_13'!GE24,"ND")</f>
        <v>0</v>
      </c>
      <c r="GF24" s="32">
        <f>IFERROR('3_11'!GF24+'3_12'!GF24+'3_13'!GF24,"ND")</f>
        <v>0</v>
      </c>
      <c r="GG24" s="32">
        <f>IFERROR('3_11'!GG24+'3_12'!GG24+'3_13'!GG24,"ND")</f>
        <v>0</v>
      </c>
      <c r="GH24" s="32">
        <f>IFERROR('3_11'!GH24+'3_12'!GH24+'3_13'!GH24,"ND")</f>
        <v>0</v>
      </c>
      <c r="GI24" s="32">
        <f>IFERROR('3_11'!GI24+'3_12'!GI24+'3_13'!GI24,"ND")</f>
        <v>0</v>
      </c>
      <c r="GJ24" s="32">
        <f>IFERROR('3_11'!GJ24+'3_12'!GJ24+'3_13'!GJ24,"ND")</f>
        <v>0</v>
      </c>
      <c r="GK24" s="32">
        <f>IFERROR('3_11'!GK24+'3_12'!GK24+'3_13'!GK24,"ND")</f>
        <v>0</v>
      </c>
      <c r="GL24" s="32">
        <f>IFERROR('3_11'!GL24+'3_12'!GL24+'3_13'!GL24,"ND")</f>
        <v>0</v>
      </c>
      <c r="GM24" s="32">
        <f>IFERROR('3_11'!GM24+'3_12'!GM24+'3_13'!GM24,"ND")</f>
        <v>0</v>
      </c>
      <c r="GN24" s="32">
        <f>IFERROR('3_11'!GN24+'3_12'!GN24+'3_13'!GN24,"ND")</f>
        <v>0</v>
      </c>
      <c r="GO24" s="32">
        <f>IFERROR('3_11'!GO24+'3_12'!GO24+'3_13'!GO24,"ND")</f>
        <v>0</v>
      </c>
      <c r="GP24" s="32">
        <f>IFERROR('3_11'!GP24+'3_12'!GP24+'3_13'!GP24,"ND")</f>
        <v>0</v>
      </c>
      <c r="GQ24" s="32">
        <f>IFERROR('3_11'!GQ24+'3_12'!GQ24+'3_13'!GQ24,"ND")</f>
        <v>0</v>
      </c>
      <c r="GR24" s="32">
        <f>IFERROR('3_11'!GR24+'3_12'!GR24+'3_13'!GR24,"ND")</f>
        <v>0</v>
      </c>
      <c r="GS24" s="32">
        <f>IFERROR('3_11'!GS24+'3_12'!GS24+'3_13'!GS24,"ND")</f>
        <v>0</v>
      </c>
      <c r="GT24" s="32">
        <f>IFERROR('3_11'!GT24+'3_12'!GT24+'3_13'!GT24,"ND")</f>
        <v>0</v>
      </c>
      <c r="GU24" s="32">
        <f>IFERROR('3_11'!GU24+'3_12'!GU24+'3_13'!GU24,"ND")</f>
        <v>0</v>
      </c>
      <c r="GV24" s="32">
        <f>IFERROR('3_11'!GV24+'3_12'!GV24+'3_13'!GV24,"ND")</f>
        <v>0</v>
      </c>
      <c r="GW24" s="32">
        <f>IFERROR('3_11'!GW24+'3_12'!GW24+'3_13'!GW24,"ND")</f>
        <v>0</v>
      </c>
      <c r="GX24" s="32">
        <f>IFERROR('3_11'!GX24+'3_12'!GX24+'3_13'!GX24,"ND")</f>
        <v>0</v>
      </c>
      <c r="GY24" s="32">
        <f>IFERROR('3_11'!GY24+'3_12'!GY24+'3_13'!GY24,"ND")</f>
        <v>0</v>
      </c>
      <c r="GZ24" s="32">
        <f>IFERROR('3_11'!GZ24+'3_12'!GZ24+'3_13'!GZ24,"ND")</f>
        <v>0</v>
      </c>
      <c r="HA24" s="32">
        <f>IFERROR('3_11'!HA24+'3_12'!HA24+'3_13'!HA24,"ND")</f>
        <v>0</v>
      </c>
      <c r="HB24" s="32">
        <f>IFERROR('3_11'!HB24+'3_12'!HB24+'3_13'!HB24,"ND")</f>
        <v>0</v>
      </c>
      <c r="HC24" s="32">
        <f>IFERROR('3_11'!HC24+'3_12'!HC24+'3_13'!HC24,"ND")</f>
        <v>0</v>
      </c>
      <c r="HD24" s="32">
        <f>IFERROR('3_11'!HD24+'3_12'!HD24+'3_13'!HD24,"ND")</f>
        <v>0</v>
      </c>
      <c r="HE24" s="32">
        <f>IFERROR('3_11'!HE24+'3_12'!HE24+'3_13'!HE24,"ND")</f>
        <v>0</v>
      </c>
      <c r="HF24" s="32">
        <f>IFERROR('3_11'!HF24+'3_12'!HF24+'3_13'!HF24,"ND")</f>
        <v>0</v>
      </c>
    </row>
    <row r="25" spans="2:214"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c r="GE25" s="32" t="str">
        <f>IFERROR('3_11'!GE25+'3_12'!GE25+'3_13'!GE25,"ND")</f>
        <v>ND</v>
      </c>
      <c r="GF25" s="32" t="str">
        <f>IFERROR('3_11'!GF25+'3_12'!GF25+'3_13'!GF25,"ND")</f>
        <v>ND</v>
      </c>
      <c r="GG25" s="32" t="str">
        <f>IFERROR('3_11'!GG25+'3_12'!GG25+'3_13'!GG25,"ND")</f>
        <v>ND</v>
      </c>
      <c r="GH25" s="32" t="str">
        <f>IFERROR('3_11'!GH25+'3_12'!GH25+'3_13'!GH25,"ND")</f>
        <v>ND</v>
      </c>
      <c r="GI25" s="32" t="str">
        <f>IFERROR('3_11'!GI25+'3_12'!GI25+'3_13'!GI25,"ND")</f>
        <v>ND</v>
      </c>
      <c r="GJ25" s="32" t="str">
        <f>IFERROR('3_11'!GJ25+'3_12'!GJ25+'3_13'!GJ25,"ND")</f>
        <v>ND</v>
      </c>
      <c r="GK25" s="32" t="str">
        <f>IFERROR('3_11'!GK25+'3_12'!GK25+'3_13'!GK25,"ND")</f>
        <v>ND</v>
      </c>
      <c r="GL25" s="32" t="str">
        <f>IFERROR('3_11'!GL25+'3_12'!GL25+'3_13'!GL25,"ND")</f>
        <v>ND</v>
      </c>
      <c r="GM25" s="32" t="str">
        <f>IFERROR('3_11'!GM25+'3_12'!GM25+'3_13'!GM25,"ND")</f>
        <v>ND</v>
      </c>
      <c r="GN25" s="32" t="str">
        <f>IFERROR('3_11'!GN25+'3_12'!GN25+'3_13'!GN25,"ND")</f>
        <v>ND</v>
      </c>
      <c r="GO25" s="32" t="str">
        <f>IFERROR('3_11'!GO25+'3_12'!GO25+'3_13'!GO25,"ND")</f>
        <v>ND</v>
      </c>
      <c r="GP25" s="32" t="str">
        <f>IFERROR('3_11'!GP25+'3_12'!GP25+'3_13'!GP25,"ND")</f>
        <v>ND</v>
      </c>
      <c r="GQ25" s="32" t="str">
        <f>IFERROR('3_11'!GQ25+'3_12'!GQ25+'3_13'!GQ25,"ND")</f>
        <v>ND</v>
      </c>
      <c r="GR25" s="32" t="str">
        <f>IFERROR('3_11'!GR25+'3_12'!GR25+'3_13'!GR25,"ND")</f>
        <v>ND</v>
      </c>
      <c r="GS25" s="32" t="str">
        <f>IFERROR('3_11'!GS25+'3_12'!GS25+'3_13'!GS25,"ND")</f>
        <v>ND</v>
      </c>
      <c r="GT25" s="32" t="str">
        <f>IFERROR('3_11'!GT25+'3_12'!GT25+'3_13'!GT25,"ND")</f>
        <v>ND</v>
      </c>
      <c r="GU25" s="32" t="str">
        <f>IFERROR('3_11'!GU25+'3_12'!GU25+'3_13'!GU25,"ND")</f>
        <v>ND</v>
      </c>
      <c r="GV25" s="32" t="str">
        <f>IFERROR('3_11'!GV25+'3_12'!GV25+'3_13'!GV25,"ND")</f>
        <v>ND</v>
      </c>
      <c r="GW25" s="32" t="str">
        <f>IFERROR('3_11'!GW25+'3_12'!GW25+'3_13'!GW25,"ND")</f>
        <v>ND</v>
      </c>
      <c r="GX25" s="32" t="str">
        <f>IFERROR('3_11'!GX25+'3_12'!GX25+'3_13'!GX25,"ND")</f>
        <v>ND</v>
      </c>
      <c r="GY25" s="32" t="str">
        <f>IFERROR('3_11'!GY25+'3_12'!GY25+'3_13'!GY25,"ND")</f>
        <v>ND</v>
      </c>
      <c r="GZ25" s="32" t="str">
        <f>IFERROR('3_11'!GZ25+'3_12'!GZ25+'3_13'!GZ25,"ND")</f>
        <v>ND</v>
      </c>
      <c r="HA25" s="32" t="str">
        <f>IFERROR('3_11'!HA25+'3_12'!HA25+'3_13'!HA25,"ND")</f>
        <v>ND</v>
      </c>
      <c r="HB25" s="32" t="str">
        <f>IFERROR('3_11'!HB25+'3_12'!HB25+'3_13'!HB25,"ND")</f>
        <v>ND</v>
      </c>
      <c r="HC25" s="32" t="str">
        <f>IFERROR('3_11'!HC25+'3_12'!HC25+'3_13'!HC25,"ND")</f>
        <v>ND</v>
      </c>
      <c r="HD25" s="32" t="str">
        <f>IFERROR('3_11'!HD25+'3_12'!HD25+'3_13'!HD25,"ND")</f>
        <v>ND</v>
      </c>
      <c r="HE25" s="32" t="str">
        <f>IFERROR('3_11'!HE25+'3_12'!HE25+'3_13'!HE25,"ND")</f>
        <v>ND</v>
      </c>
      <c r="HF25" s="32" t="str">
        <f>IFERROR('3_11'!HF25+'3_12'!HF25+'3_13'!HF25,"ND")</f>
        <v>ND</v>
      </c>
    </row>
    <row r="26" spans="2:21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c r="GE26" s="32" t="str">
        <f>IFERROR('3_11'!GE26+'3_12'!GE26+'3_13'!GE26,"ND")</f>
        <v>ND</v>
      </c>
      <c r="GF26" s="32" t="str">
        <f>IFERROR('3_11'!GF26+'3_12'!GF26+'3_13'!GF26,"ND")</f>
        <v>ND</v>
      </c>
      <c r="GG26" s="32" t="str">
        <f>IFERROR('3_11'!GG26+'3_12'!GG26+'3_13'!GG26,"ND")</f>
        <v>ND</v>
      </c>
      <c r="GH26" s="32" t="str">
        <f>IFERROR('3_11'!GH26+'3_12'!GH26+'3_13'!GH26,"ND")</f>
        <v>ND</v>
      </c>
      <c r="GI26" s="32" t="str">
        <f>IFERROR('3_11'!GI26+'3_12'!GI26+'3_13'!GI26,"ND")</f>
        <v>ND</v>
      </c>
      <c r="GJ26" s="32" t="str">
        <f>IFERROR('3_11'!GJ26+'3_12'!GJ26+'3_13'!GJ26,"ND")</f>
        <v>ND</v>
      </c>
      <c r="GK26" s="32" t="str">
        <f>IFERROR('3_11'!GK26+'3_12'!GK26+'3_13'!GK26,"ND")</f>
        <v>ND</v>
      </c>
      <c r="GL26" s="32" t="str">
        <f>IFERROR('3_11'!GL26+'3_12'!GL26+'3_13'!GL26,"ND")</f>
        <v>ND</v>
      </c>
      <c r="GM26" s="32" t="str">
        <f>IFERROR('3_11'!GM26+'3_12'!GM26+'3_13'!GM26,"ND")</f>
        <v>ND</v>
      </c>
      <c r="GN26" s="32" t="str">
        <f>IFERROR('3_11'!GN26+'3_12'!GN26+'3_13'!GN26,"ND")</f>
        <v>ND</v>
      </c>
      <c r="GO26" s="32" t="str">
        <f>IFERROR('3_11'!GO26+'3_12'!GO26+'3_13'!GO26,"ND")</f>
        <v>ND</v>
      </c>
      <c r="GP26" s="32" t="str">
        <f>IFERROR('3_11'!GP26+'3_12'!GP26+'3_13'!GP26,"ND")</f>
        <v>ND</v>
      </c>
      <c r="GQ26" s="32" t="str">
        <f>IFERROR('3_11'!GQ26+'3_12'!GQ26+'3_13'!GQ26,"ND")</f>
        <v>ND</v>
      </c>
      <c r="GR26" s="32" t="str">
        <f>IFERROR('3_11'!GR26+'3_12'!GR26+'3_13'!GR26,"ND")</f>
        <v>ND</v>
      </c>
      <c r="GS26" s="32" t="str">
        <f>IFERROR('3_11'!GS26+'3_12'!GS26+'3_13'!GS26,"ND")</f>
        <v>ND</v>
      </c>
      <c r="GT26" s="32" t="str">
        <f>IFERROR('3_11'!GT26+'3_12'!GT26+'3_13'!GT26,"ND")</f>
        <v>ND</v>
      </c>
      <c r="GU26" s="32" t="str">
        <f>IFERROR('3_11'!GU26+'3_12'!GU26+'3_13'!GU26,"ND")</f>
        <v>ND</v>
      </c>
      <c r="GV26" s="32" t="str">
        <f>IFERROR('3_11'!GV26+'3_12'!GV26+'3_13'!GV26,"ND")</f>
        <v>ND</v>
      </c>
      <c r="GW26" s="32" t="str">
        <f>IFERROR('3_11'!GW26+'3_12'!GW26+'3_13'!GW26,"ND")</f>
        <v>ND</v>
      </c>
      <c r="GX26" s="32" t="str">
        <f>IFERROR('3_11'!GX26+'3_12'!GX26+'3_13'!GX26,"ND")</f>
        <v>ND</v>
      </c>
      <c r="GY26" s="32" t="str">
        <f>IFERROR('3_11'!GY26+'3_12'!GY26+'3_13'!GY26,"ND")</f>
        <v>ND</v>
      </c>
      <c r="GZ26" s="32" t="str">
        <f>IFERROR('3_11'!GZ26+'3_12'!GZ26+'3_13'!GZ26,"ND")</f>
        <v>ND</v>
      </c>
      <c r="HA26" s="32" t="str">
        <f>IFERROR('3_11'!HA26+'3_12'!HA26+'3_13'!HA26,"ND")</f>
        <v>ND</v>
      </c>
      <c r="HB26" s="32" t="str">
        <f>IFERROR('3_11'!HB26+'3_12'!HB26+'3_13'!HB26,"ND")</f>
        <v>ND</v>
      </c>
      <c r="HC26" s="32" t="str">
        <f>IFERROR('3_11'!HC26+'3_12'!HC26+'3_13'!HC26,"ND")</f>
        <v>ND</v>
      </c>
      <c r="HD26" s="32" t="str">
        <f>IFERROR('3_11'!HD26+'3_12'!HD26+'3_13'!HD26,"ND")</f>
        <v>ND</v>
      </c>
      <c r="HE26" s="32" t="str">
        <f>IFERROR('3_11'!HE26+'3_12'!HE26+'3_13'!HE26,"ND")</f>
        <v>ND</v>
      </c>
      <c r="HF26" s="32" t="str">
        <f>IFERROR('3_11'!HF26+'3_12'!HF26+'3_13'!HF26,"ND")</f>
        <v>ND</v>
      </c>
    </row>
    <row r="27" spans="2:21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c r="GE27" s="32">
        <f>IFERROR('3_11'!GE27+'3_12'!GE27+'3_13'!GE27,"ND")</f>
        <v>32076.497911999999</v>
      </c>
      <c r="GF27" s="32">
        <f>IFERROR('3_11'!GF27+'3_12'!GF27+'3_13'!GF27,"ND")</f>
        <v>10559.590767</v>
      </c>
      <c r="GG27" s="32">
        <f>IFERROR('3_11'!GG27+'3_12'!GG27+'3_13'!GG27,"ND")</f>
        <v>11844.982678</v>
      </c>
      <c r="GH27" s="32">
        <f>IFERROR('3_11'!GH27+'3_12'!GH27+'3_13'!GH27,"ND")</f>
        <v>11051.850911</v>
      </c>
      <c r="GI27" s="32">
        <f>IFERROR('3_11'!GI27+'3_12'!GI27+'3_13'!GI27,"ND")</f>
        <v>11504.350966</v>
      </c>
      <c r="GJ27" s="32">
        <f>IFERROR('3_11'!GJ27+'3_12'!GJ27+'3_13'!GJ27,"ND")</f>
        <v>0</v>
      </c>
      <c r="GK27" s="32">
        <f>IFERROR('3_11'!GK27+'3_12'!GK27+'3_13'!GK27,"ND")</f>
        <v>0</v>
      </c>
      <c r="GL27" s="32">
        <f>IFERROR('3_11'!GL27+'3_12'!GL27+'3_13'!GL27,"ND")</f>
        <v>0</v>
      </c>
      <c r="GM27" s="32">
        <f>IFERROR('3_11'!GM27+'3_12'!GM27+'3_13'!GM27,"ND")</f>
        <v>0</v>
      </c>
      <c r="GN27" s="32">
        <f>IFERROR('3_11'!GN27+'3_12'!GN27+'3_13'!GN27,"ND")</f>
        <v>57797.857773999996</v>
      </c>
      <c r="GO27" s="32">
        <f>IFERROR('3_11'!GO27+'3_12'!GO27+'3_13'!GO27,"ND")</f>
        <v>29371.198918999999</v>
      </c>
      <c r="GP27" s="32">
        <f>IFERROR('3_11'!GP27+'3_12'!GP27+'3_13'!GP27,"ND")</f>
        <v>0</v>
      </c>
      <c r="GQ27" s="32">
        <f>IFERROR('3_11'!GQ27+'3_12'!GQ27+'3_13'!GQ27,"ND")</f>
        <v>0</v>
      </c>
      <c r="GR27" s="32">
        <f>IFERROR('3_11'!GR27+'3_12'!GR27+'3_13'!GR27,"ND")</f>
        <v>68637.804633000007</v>
      </c>
      <c r="GS27" s="32">
        <f>IFERROR('3_11'!GS27+'3_12'!GS27+'3_13'!GS27,"ND")</f>
        <v>68715.145329000006</v>
      </c>
      <c r="GT27" s="32">
        <f>IFERROR('3_11'!GT27+'3_12'!GT27+'3_13'!GT27,"ND")</f>
        <v>93619.945112000001</v>
      </c>
      <c r="GU27" s="32">
        <f>IFERROR('3_11'!GU27+'3_12'!GU27+'3_13'!GU27,"ND")</f>
        <v>65536.219096999994</v>
      </c>
      <c r="GV27" s="32">
        <f>IFERROR('3_11'!GV27+'3_12'!GV27+'3_13'!GV27,"ND")</f>
        <v>0</v>
      </c>
      <c r="GW27" s="32">
        <f>IFERROR('3_11'!GW27+'3_12'!GW27+'3_13'!GW27,"ND")</f>
        <v>0</v>
      </c>
      <c r="GX27" s="32">
        <f>IFERROR('3_11'!GX27+'3_12'!GX27+'3_13'!GX27,"ND")</f>
        <v>0</v>
      </c>
      <c r="GY27" s="32">
        <f>IFERROR('3_11'!GY27+'3_12'!GY27+'3_13'!GY27,"ND")</f>
        <v>0</v>
      </c>
      <c r="GZ27" s="32">
        <f>IFERROR('3_11'!GZ27+'3_12'!GZ27+'3_13'!GZ27,"ND")</f>
        <v>0</v>
      </c>
      <c r="HA27" s="32">
        <f>IFERROR('3_11'!HA27+'3_12'!HA27+'3_13'!HA27,"ND")</f>
        <v>0</v>
      </c>
      <c r="HB27" s="32">
        <f>IFERROR('3_11'!HB27+'3_12'!HB27+'3_13'!HB27,"ND")</f>
        <v>0</v>
      </c>
      <c r="HC27" s="32">
        <f>IFERROR('3_11'!HC27+'3_12'!HC27+'3_13'!HC27,"ND")</f>
        <v>0</v>
      </c>
      <c r="HD27" s="32">
        <f>IFERROR('3_11'!HD27+'3_12'!HD27+'3_13'!HD27,"ND")</f>
        <v>0</v>
      </c>
      <c r="HE27" s="32">
        <f>IFERROR('3_11'!HE27+'3_12'!HE27+'3_13'!HE27,"ND")</f>
        <v>0</v>
      </c>
      <c r="HF27" s="32">
        <f>IFERROR('3_11'!HF27+'3_12'!HF27+'3_13'!HF27,"ND")</f>
        <v>0</v>
      </c>
    </row>
    <row r="28" spans="2:21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c r="GE28" s="32">
        <f>IFERROR('3_11'!GE28+'3_12'!GE28+'3_13'!GE28,"ND")</f>
        <v>0</v>
      </c>
      <c r="GF28" s="32">
        <f>IFERROR('3_11'!GF28+'3_12'!GF28+'3_13'!GF28,"ND")</f>
        <v>0</v>
      </c>
      <c r="GG28" s="32">
        <f>IFERROR('3_11'!GG28+'3_12'!GG28+'3_13'!GG28,"ND")</f>
        <v>0</v>
      </c>
      <c r="GH28" s="32">
        <f>IFERROR('3_11'!GH28+'3_12'!GH28+'3_13'!GH28,"ND")</f>
        <v>0</v>
      </c>
      <c r="GI28" s="32">
        <f>IFERROR('3_11'!GI28+'3_12'!GI28+'3_13'!GI28,"ND")</f>
        <v>0</v>
      </c>
      <c r="GJ28" s="32">
        <f>IFERROR('3_11'!GJ28+'3_12'!GJ28+'3_13'!GJ28,"ND")</f>
        <v>0</v>
      </c>
      <c r="GK28" s="32">
        <f>IFERROR('3_11'!GK28+'3_12'!GK28+'3_13'!GK28,"ND")</f>
        <v>0</v>
      </c>
      <c r="GL28" s="32">
        <f>IFERROR('3_11'!GL28+'3_12'!GL28+'3_13'!GL28,"ND")</f>
        <v>0</v>
      </c>
      <c r="GM28" s="32">
        <f>IFERROR('3_11'!GM28+'3_12'!GM28+'3_13'!GM28,"ND")</f>
        <v>0</v>
      </c>
      <c r="GN28" s="32">
        <f>IFERROR('3_11'!GN28+'3_12'!GN28+'3_13'!GN28,"ND")</f>
        <v>0</v>
      </c>
      <c r="GO28" s="32">
        <f>IFERROR('3_11'!GO28+'3_12'!GO28+'3_13'!GO28,"ND")</f>
        <v>0</v>
      </c>
      <c r="GP28" s="32">
        <f>IFERROR('3_11'!GP28+'3_12'!GP28+'3_13'!GP28,"ND")</f>
        <v>0</v>
      </c>
      <c r="GQ28" s="32">
        <f>IFERROR('3_11'!GQ28+'3_12'!GQ28+'3_13'!GQ28,"ND")</f>
        <v>0</v>
      </c>
      <c r="GR28" s="32">
        <f>IFERROR('3_11'!GR28+'3_12'!GR28+'3_13'!GR28,"ND")</f>
        <v>0</v>
      </c>
      <c r="GS28" s="32">
        <f>IFERROR('3_11'!GS28+'3_12'!GS28+'3_13'!GS28,"ND")</f>
        <v>0</v>
      </c>
      <c r="GT28" s="32">
        <f>IFERROR('3_11'!GT28+'3_12'!GT28+'3_13'!GT28,"ND")</f>
        <v>0</v>
      </c>
      <c r="GU28" s="32">
        <f>IFERROR('3_11'!GU28+'3_12'!GU28+'3_13'!GU28,"ND")</f>
        <v>0</v>
      </c>
      <c r="GV28" s="32">
        <f>IFERROR('3_11'!GV28+'3_12'!GV28+'3_13'!GV28,"ND")</f>
        <v>0</v>
      </c>
      <c r="GW28" s="32">
        <f>IFERROR('3_11'!GW28+'3_12'!GW28+'3_13'!GW28,"ND")</f>
        <v>0</v>
      </c>
      <c r="GX28" s="32">
        <f>IFERROR('3_11'!GX28+'3_12'!GX28+'3_13'!GX28,"ND")</f>
        <v>0</v>
      </c>
      <c r="GY28" s="32">
        <f>IFERROR('3_11'!GY28+'3_12'!GY28+'3_13'!GY28,"ND")</f>
        <v>0</v>
      </c>
      <c r="GZ28" s="32">
        <f>IFERROR('3_11'!GZ28+'3_12'!GZ28+'3_13'!GZ28,"ND")</f>
        <v>0</v>
      </c>
      <c r="HA28" s="32">
        <f>IFERROR('3_11'!HA28+'3_12'!HA28+'3_13'!HA28,"ND")</f>
        <v>0</v>
      </c>
      <c r="HB28" s="32">
        <f>IFERROR('3_11'!HB28+'3_12'!HB28+'3_13'!HB28,"ND")</f>
        <v>0</v>
      </c>
      <c r="HC28" s="32">
        <f>IFERROR('3_11'!HC28+'3_12'!HC28+'3_13'!HC28,"ND")</f>
        <v>0</v>
      </c>
      <c r="HD28" s="32">
        <f>IFERROR('3_11'!HD28+'3_12'!HD28+'3_13'!HD28,"ND")</f>
        <v>0</v>
      </c>
      <c r="HE28" s="32">
        <f>IFERROR('3_11'!HE28+'3_12'!HE28+'3_13'!HE28,"ND")</f>
        <v>0</v>
      </c>
      <c r="HF28" s="32">
        <f>IFERROR('3_11'!HF28+'3_12'!HF28+'3_13'!HF28,"ND")</f>
        <v>0</v>
      </c>
    </row>
    <row r="29" spans="2:214"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c r="GE29" s="32" t="str">
        <f>IFERROR('3_11'!GE29+'3_12'!GE29+'3_13'!GE29,"ND")</f>
        <v>ND</v>
      </c>
      <c r="GF29" s="32" t="str">
        <f>IFERROR('3_11'!GF29+'3_12'!GF29+'3_13'!GF29,"ND")</f>
        <v>ND</v>
      </c>
      <c r="GG29" s="32" t="str">
        <f>IFERROR('3_11'!GG29+'3_12'!GG29+'3_13'!GG29,"ND")</f>
        <v>ND</v>
      </c>
      <c r="GH29" s="32" t="str">
        <f>IFERROR('3_11'!GH29+'3_12'!GH29+'3_13'!GH29,"ND")</f>
        <v>ND</v>
      </c>
      <c r="GI29" s="32" t="str">
        <f>IFERROR('3_11'!GI29+'3_12'!GI29+'3_13'!GI29,"ND")</f>
        <v>ND</v>
      </c>
      <c r="GJ29" s="32" t="str">
        <f>IFERROR('3_11'!GJ29+'3_12'!GJ29+'3_13'!GJ29,"ND")</f>
        <v>ND</v>
      </c>
      <c r="GK29" s="32" t="str">
        <f>IFERROR('3_11'!GK29+'3_12'!GK29+'3_13'!GK29,"ND")</f>
        <v>ND</v>
      </c>
      <c r="GL29" s="32" t="str">
        <f>IFERROR('3_11'!GL29+'3_12'!GL29+'3_13'!GL29,"ND")</f>
        <v>ND</v>
      </c>
      <c r="GM29" s="32" t="str">
        <f>IFERROR('3_11'!GM29+'3_12'!GM29+'3_13'!GM29,"ND")</f>
        <v>ND</v>
      </c>
      <c r="GN29" s="32" t="str">
        <f>IFERROR('3_11'!GN29+'3_12'!GN29+'3_13'!GN29,"ND")</f>
        <v>ND</v>
      </c>
      <c r="GO29" s="32" t="str">
        <f>IFERROR('3_11'!GO29+'3_12'!GO29+'3_13'!GO29,"ND")</f>
        <v>ND</v>
      </c>
      <c r="GP29" s="32" t="str">
        <f>IFERROR('3_11'!GP29+'3_12'!GP29+'3_13'!GP29,"ND")</f>
        <v>ND</v>
      </c>
      <c r="GQ29" s="32" t="str">
        <f>IFERROR('3_11'!GQ29+'3_12'!GQ29+'3_13'!GQ29,"ND")</f>
        <v>ND</v>
      </c>
      <c r="GR29" s="32" t="str">
        <f>IFERROR('3_11'!GR29+'3_12'!GR29+'3_13'!GR29,"ND")</f>
        <v>ND</v>
      </c>
      <c r="GS29" s="32" t="str">
        <f>IFERROR('3_11'!GS29+'3_12'!GS29+'3_13'!GS29,"ND")</f>
        <v>ND</v>
      </c>
      <c r="GT29" s="32" t="str">
        <f>IFERROR('3_11'!GT29+'3_12'!GT29+'3_13'!GT29,"ND")</f>
        <v>ND</v>
      </c>
      <c r="GU29" s="32" t="str">
        <f>IFERROR('3_11'!GU29+'3_12'!GU29+'3_13'!GU29,"ND")</f>
        <v>ND</v>
      </c>
      <c r="GV29" s="32" t="str">
        <f>IFERROR('3_11'!GV29+'3_12'!GV29+'3_13'!GV29,"ND")</f>
        <v>ND</v>
      </c>
      <c r="GW29" s="32" t="str">
        <f>IFERROR('3_11'!GW29+'3_12'!GW29+'3_13'!GW29,"ND")</f>
        <v>ND</v>
      </c>
      <c r="GX29" s="32" t="str">
        <f>IFERROR('3_11'!GX29+'3_12'!GX29+'3_13'!GX29,"ND")</f>
        <v>ND</v>
      </c>
      <c r="GY29" s="32" t="str">
        <f>IFERROR('3_11'!GY29+'3_12'!GY29+'3_13'!GY29,"ND")</f>
        <v>ND</v>
      </c>
      <c r="GZ29" s="32" t="str">
        <f>IFERROR('3_11'!GZ29+'3_12'!GZ29+'3_13'!GZ29,"ND")</f>
        <v>ND</v>
      </c>
      <c r="HA29" s="32" t="str">
        <f>IFERROR('3_11'!HA29+'3_12'!HA29+'3_13'!HA29,"ND")</f>
        <v>ND</v>
      </c>
      <c r="HB29" s="32" t="str">
        <f>IFERROR('3_11'!HB29+'3_12'!HB29+'3_13'!HB29,"ND")</f>
        <v>ND</v>
      </c>
      <c r="HC29" s="32" t="str">
        <f>IFERROR('3_11'!HC29+'3_12'!HC29+'3_13'!HC29,"ND")</f>
        <v>ND</v>
      </c>
      <c r="HD29" s="32" t="str">
        <f>IFERROR('3_11'!HD29+'3_12'!HD29+'3_13'!HD29,"ND")</f>
        <v>ND</v>
      </c>
      <c r="HE29" s="32" t="str">
        <f>IFERROR('3_11'!HE29+'3_12'!HE29+'3_13'!HE29,"ND")</f>
        <v>ND</v>
      </c>
      <c r="HF29" s="32" t="str">
        <f>IFERROR('3_11'!HF29+'3_12'!HF29+'3_13'!HF29,"ND")</f>
        <v>ND</v>
      </c>
    </row>
    <row r="30" spans="2:214"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c r="GE30" s="32">
        <f>IFERROR('3_11'!GE30+'3_12'!GE30+'3_13'!GE30,"ND")</f>
        <v>44491.783636</v>
      </c>
      <c r="GF30" s="32">
        <f>IFERROR('3_11'!GF30+'3_12'!GF30+'3_13'!GF30,"ND")</f>
        <v>43810.769911000003</v>
      </c>
      <c r="GG30" s="32">
        <f>IFERROR('3_11'!GG30+'3_12'!GG30+'3_13'!GG30,"ND")</f>
        <v>45405.679385000003</v>
      </c>
      <c r="GH30" s="32">
        <f>IFERROR('3_11'!GH30+'3_12'!GH30+'3_13'!GH30,"ND")</f>
        <v>60898.962441000003</v>
      </c>
      <c r="GI30" s="32">
        <f>IFERROR('3_11'!GI30+'3_12'!GI30+'3_13'!GI30,"ND")</f>
        <v>69527.555271000005</v>
      </c>
      <c r="GJ30" s="32">
        <f>IFERROR('3_11'!GJ30+'3_12'!GJ30+'3_13'!GJ30,"ND")</f>
        <v>77950.037370000005</v>
      </c>
      <c r="GK30" s="32">
        <f>IFERROR('3_11'!GK30+'3_12'!GK30+'3_13'!GK30,"ND")</f>
        <v>70341.607900000003</v>
      </c>
      <c r="GL30" s="32">
        <f>IFERROR('3_11'!GL30+'3_12'!GL30+'3_13'!GL30,"ND")</f>
        <v>99750.024476999999</v>
      </c>
      <c r="GM30" s="32">
        <f>IFERROR('3_11'!GM30+'3_12'!GM30+'3_13'!GM30,"ND")</f>
        <v>74244.366737999997</v>
      </c>
      <c r="GN30" s="32">
        <f>IFERROR('3_11'!GN30+'3_12'!GN30+'3_13'!GN30,"ND")</f>
        <v>75718.390425999998</v>
      </c>
      <c r="GO30" s="32">
        <f>IFERROR('3_11'!GO30+'3_12'!GO30+'3_13'!GO30,"ND")</f>
        <v>77651.141768999994</v>
      </c>
      <c r="GP30" s="32">
        <f>IFERROR('3_11'!GP30+'3_12'!GP30+'3_13'!GP30,"ND")</f>
        <v>76669.050834000009</v>
      </c>
      <c r="GQ30" s="32">
        <f>IFERROR('3_11'!GQ30+'3_12'!GQ30+'3_13'!GQ30,"ND")</f>
        <v>43289.549338999997</v>
      </c>
      <c r="GR30" s="32">
        <f>IFERROR('3_11'!GR30+'3_12'!GR30+'3_13'!GR30,"ND")</f>
        <v>43652.990431999999</v>
      </c>
      <c r="GS30" s="32">
        <f>IFERROR('3_11'!GS30+'3_12'!GS30+'3_13'!GS30,"ND")</f>
        <v>48436.053575999998</v>
      </c>
      <c r="GT30" s="32">
        <f>IFERROR('3_11'!GT30+'3_12'!GT30+'3_13'!GT30,"ND")</f>
        <v>47990.675782999999</v>
      </c>
      <c r="GU30" s="32">
        <f>IFERROR('3_11'!GU30+'3_12'!GU30+'3_13'!GU30,"ND")</f>
        <v>47832.106734000001</v>
      </c>
      <c r="GV30" s="32">
        <f>IFERROR('3_11'!GV30+'3_12'!GV30+'3_13'!GV30,"ND")</f>
        <v>65336.468311000004</v>
      </c>
      <c r="GW30" s="32">
        <f>IFERROR('3_11'!GW30+'3_12'!GW30+'3_13'!GW30,"ND")</f>
        <v>52247.507422000002</v>
      </c>
      <c r="GX30" s="32">
        <f>IFERROR('3_11'!GX30+'3_12'!GX30+'3_13'!GX30,"ND")</f>
        <v>52470.193841</v>
      </c>
      <c r="GY30" s="32">
        <f>IFERROR('3_11'!GY30+'3_12'!GY30+'3_13'!GY30,"ND")</f>
        <v>51951.887302000003</v>
      </c>
      <c r="GZ30" s="32">
        <f>IFERROR('3_11'!GZ30+'3_12'!GZ30+'3_13'!GZ30,"ND")</f>
        <v>53278.237138999997</v>
      </c>
      <c r="HA30" s="32">
        <f>IFERROR('3_11'!HA30+'3_12'!HA30+'3_13'!HA30,"ND")</f>
        <v>49335.144594999998</v>
      </c>
      <c r="HB30" s="32">
        <f>IFERROR('3_11'!HB30+'3_12'!HB30+'3_13'!HB30,"ND")</f>
        <v>38094.676917999997</v>
      </c>
      <c r="HC30" s="32">
        <f>IFERROR('3_11'!HC30+'3_12'!HC30+'3_13'!HC30,"ND")</f>
        <v>37612.714354000003</v>
      </c>
      <c r="HD30" s="32">
        <f>IFERROR('3_11'!HD30+'3_12'!HD30+'3_13'!HD30,"ND")</f>
        <v>77885.763084000006</v>
      </c>
      <c r="HE30" s="32">
        <f>IFERROR('3_11'!HE30+'3_12'!HE30+'3_13'!HE30,"ND")</f>
        <v>93721.199966</v>
      </c>
      <c r="HF30" s="32">
        <f>IFERROR('3_11'!HF30+'3_12'!HF30+'3_13'!HF30,"ND")</f>
        <v>100325.292315</v>
      </c>
    </row>
    <row r="31" spans="2:214"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c r="GE31" s="32" t="str">
        <f>IFERROR('3_11'!GE31+'3_12'!GE31+'3_13'!GE31,"ND")</f>
        <v>ND</v>
      </c>
      <c r="GF31" s="32" t="str">
        <f>IFERROR('3_11'!GF31+'3_12'!GF31+'3_13'!GF31,"ND")</f>
        <v>ND</v>
      </c>
      <c r="GG31" s="32" t="str">
        <f>IFERROR('3_11'!GG31+'3_12'!GG31+'3_13'!GG31,"ND")</f>
        <v>ND</v>
      </c>
      <c r="GH31" s="32" t="str">
        <f>IFERROR('3_11'!GH31+'3_12'!GH31+'3_13'!GH31,"ND")</f>
        <v>ND</v>
      </c>
      <c r="GI31" s="32" t="str">
        <f>IFERROR('3_11'!GI31+'3_12'!GI31+'3_13'!GI31,"ND")</f>
        <v>ND</v>
      </c>
      <c r="GJ31" s="32" t="str">
        <f>IFERROR('3_11'!GJ31+'3_12'!GJ31+'3_13'!GJ31,"ND")</f>
        <v>ND</v>
      </c>
      <c r="GK31" s="32" t="str">
        <f>IFERROR('3_11'!GK31+'3_12'!GK31+'3_13'!GK31,"ND")</f>
        <v>ND</v>
      </c>
      <c r="GL31" s="32" t="str">
        <f>IFERROR('3_11'!GL31+'3_12'!GL31+'3_13'!GL31,"ND")</f>
        <v>ND</v>
      </c>
      <c r="GM31" s="32" t="str">
        <f>IFERROR('3_11'!GM31+'3_12'!GM31+'3_13'!GM31,"ND")</f>
        <v>ND</v>
      </c>
      <c r="GN31" s="32" t="str">
        <f>IFERROR('3_11'!GN31+'3_12'!GN31+'3_13'!GN31,"ND")</f>
        <v>ND</v>
      </c>
      <c r="GO31" s="32" t="str">
        <f>IFERROR('3_11'!GO31+'3_12'!GO31+'3_13'!GO31,"ND")</f>
        <v>ND</v>
      </c>
      <c r="GP31" s="32" t="str">
        <f>IFERROR('3_11'!GP31+'3_12'!GP31+'3_13'!GP31,"ND")</f>
        <v>ND</v>
      </c>
      <c r="GQ31" s="32" t="str">
        <f>IFERROR('3_11'!GQ31+'3_12'!GQ31+'3_13'!GQ31,"ND")</f>
        <v>ND</v>
      </c>
      <c r="GR31" s="32" t="str">
        <f>IFERROR('3_11'!GR31+'3_12'!GR31+'3_13'!GR31,"ND")</f>
        <v>ND</v>
      </c>
      <c r="GS31" s="32" t="str">
        <f>IFERROR('3_11'!GS31+'3_12'!GS31+'3_13'!GS31,"ND")</f>
        <v>ND</v>
      </c>
      <c r="GT31" s="32" t="str">
        <f>IFERROR('3_11'!GT31+'3_12'!GT31+'3_13'!GT31,"ND")</f>
        <v>ND</v>
      </c>
      <c r="GU31" s="32" t="str">
        <f>IFERROR('3_11'!GU31+'3_12'!GU31+'3_13'!GU31,"ND")</f>
        <v>ND</v>
      </c>
      <c r="GV31" s="32" t="str">
        <f>IFERROR('3_11'!GV31+'3_12'!GV31+'3_13'!GV31,"ND")</f>
        <v>ND</v>
      </c>
      <c r="GW31" s="32" t="str">
        <f>IFERROR('3_11'!GW31+'3_12'!GW31+'3_13'!GW31,"ND")</f>
        <v>ND</v>
      </c>
      <c r="GX31" s="32" t="str">
        <f>IFERROR('3_11'!GX31+'3_12'!GX31+'3_13'!GX31,"ND")</f>
        <v>ND</v>
      </c>
      <c r="GY31" s="32" t="str">
        <f>IFERROR('3_11'!GY31+'3_12'!GY31+'3_13'!GY31,"ND")</f>
        <v>ND</v>
      </c>
      <c r="GZ31" s="32" t="str">
        <f>IFERROR('3_11'!GZ31+'3_12'!GZ31+'3_13'!GZ31,"ND")</f>
        <v>ND</v>
      </c>
      <c r="HA31" s="32" t="str">
        <f>IFERROR('3_11'!HA31+'3_12'!HA31+'3_13'!HA31,"ND")</f>
        <v>ND</v>
      </c>
      <c r="HB31" s="32" t="str">
        <f>IFERROR('3_11'!HB31+'3_12'!HB31+'3_13'!HB31,"ND")</f>
        <v>ND</v>
      </c>
      <c r="HC31" s="32" t="str">
        <f>IFERROR('3_11'!HC31+'3_12'!HC31+'3_13'!HC31,"ND")</f>
        <v>ND</v>
      </c>
      <c r="HD31" s="32" t="str">
        <f>IFERROR('3_11'!HD31+'3_12'!HD31+'3_13'!HD31,"ND")</f>
        <v>ND</v>
      </c>
      <c r="HE31" s="32" t="str">
        <f>IFERROR('3_11'!HE31+'3_12'!HE31+'3_13'!HE31,"ND")</f>
        <v>ND</v>
      </c>
      <c r="HF31" s="32" t="str">
        <f>IFERROR('3_11'!HF31+'3_12'!HF31+'3_13'!HF31,"ND")</f>
        <v>ND</v>
      </c>
    </row>
    <row r="32" spans="2:21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c r="GE32" s="32">
        <f>IFERROR('3_11'!GE32+'3_12'!GE32+'3_13'!GE32,"ND")</f>
        <v>3394.9206899999999</v>
      </c>
      <c r="GF32" s="32">
        <f>IFERROR('3_11'!GF32+'3_12'!GF32+'3_13'!GF32,"ND")</f>
        <v>791.54793600000005</v>
      </c>
      <c r="GG32" s="32">
        <f>IFERROR('3_11'!GG32+'3_12'!GG32+'3_13'!GG32,"ND")</f>
        <v>836.23727599999995</v>
      </c>
      <c r="GH32" s="32">
        <f>IFERROR('3_11'!GH32+'3_12'!GH32+'3_13'!GH32,"ND")</f>
        <v>850.91072399999996</v>
      </c>
      <c r="GI32" s="32">
        <f>IFERROR('3_11'!GI32+'3_12'!GI32+'3_13'!GI32,"ND")</f>
        <v>0</v>
      </c>
      <c r="GJ32" s="32">
        <f>IFERROR('3_11'!GJ32+'3_12'!GJ32+'3_13'!GJ32,"ND")</f>
        <v>0</v>
      </c>
      <c r="GK32" s="32">
        <f>IFERROR('3_11'!GK32+'3_12'!GK32+'3_13'!GK32,"ND")</f>
        <v>34732</v>
      </c>
      <c r="GL32" s="32">
        <f>IFERROR('3_11'!GL32+'3_12'!GL32+'3_13'!GL32,"ND")</f>
        <v>61216.080470000001</v>
      </c>
      <c r="GM32" s="32">
        <f>IFERROR('3_11'!GM32+'3_12'!GM32+'3_13'!GM32,"ND")</f>
        <v>18737.894700000001</v>
      </c>
      <c r="GN32" s="32">
        <f>IFERROR('3_11'!GN32+'3_12'!GN32+'3_13'!GN32,"ND")</f>
        <v>0</v>
      </c>
      <c r="GO32" s="32">
        <f>IFERROR('3_11'!GO32+'3_12'!GO32+'3_13'!GO32,"ND")</f>
        <v>0</v>
      </c>
      <c r="GP32" s="32">
        <f>IFERROR('3_11'!GP32+'3_12'!GP32+'3_13'!GP32,"ND")</f>
        <v>0</v>
      </c>
      <c r="GQ32" s="32">
        <f>IFERROR('3_11'!GQ32+'3_12'!GQ32+'3_13'!GQ32,"ND")</f>
        <v>0</v>
      </c>
      <c r="GR32" s="32">
        <f>IFERROR('3_11'!GR32+'3_12'!GR32+'3_13'!GR32,"ND")</f>
        <v>0</v>
      </c>
      <c r="GS32" s="32">
        <f>IFERROR('3_11'!GS32+'3_12'!GS32+'3_13'!GS32,"ND")</f>
        <v>0</v>
      </c>
      <c r="GT32" s="32">
        <f>IFERROR('3_11'!GT32+'3_12'!GT32+'3_13'!GT32,"ND")</f>
        <v>0</v>
      </c>
      <c r="GU32" s="32">
        <f>IFERROR('3_11'!GU32+'3_12'!GU32+'3_13'!GU32,"ND")</f>
        <v>0</v>
      </c>
      <c r="GV32" s="32">
        <f>IFERROR('3_11'!GV32+'3_12'!GV32+'3_13'!GV32,"ND")</f>
        <v>0</v>
      </c>
      <c r="GW32" s="32">
        <f>IFERROR('3_11'!GW32+'3_12'!GW32+'3_13'!GW32,"ND")</f>
        <v>0</v>
      </c>
      <c r="GX32" s="32">
        <f>IFERROR('3_11'!GX32+'3_12'!GX32+'3_13'!GX32,"ND")</f>
        <v>0</v>
      </c>
      <c r="GY32" s="32">
        <f>IFERROR('3_11'!GY32+'3_12'!GY32+'3_13'!GY32,"ND")</f>
        <v>0</v>
      </c>
      <c r="GZ32" s="32">
        <f>IFERROR('3_11'!GZ32+'3_12'!GZ32+'3_13'!GZ32,"ND")</f>
        <v>0</v>
      </c>
      <c r="HA32" s="32">
        <f>IFERROR('3_11'!HA32+'3_12'!HA32+'3_13'!HA32,"ND")</f>
        <v>0</v>
      </c>
      <c r="HB32" s="32">
        <f>IFERROR('3_11'!HB32+'3_12'!HB32+'3_13'!HB32,"ND")</f>
        <v>0</v>
      </c>
      <c r="HC32" s="32">
        <f>IFERROR('3_11'!HC32+'3_12'!HC32+'3_13'!HC32,"ND")</f>
        <v>0</v>
      </c>
      <c r="HD32" s="32">
        <f>IFERROR('3_11'!HD32+'3_12'!HD32+'3_13'!HD32,"ND")</f>
        <v>0</v>
      </c>
      <c r="HE32" s="32">
        <f>IFERROR('3_11'!HE32+'3_12'!HE32+'3_13'!HE32,"ND")</f>
        <v>0</v>
      </c>
      <c r="HF32" s="32">
        <f>IFERROR('3_11'!HF32+'3_12'!HF32+'3_13'!HF32,"ND")</f>
        <v>0</v>
      </c>
    </row>
    <row r="33" spans="1:214"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c r="GE33" s="33">
        <f>IFERROR('3_11'!GE33+'3_12'!GE33+'3_13'!GE33,"ND")</f>
        <v>3150022.9515530001</v>
      </c>
      <c r="GF33" s="33">
        <f>IFERROR('3_11'!GF33+'3_12'!GF33+'3_13'!GF33,"ND")</f>
        <v>3062932.9750499995</v>
      </c>
      <c r="GG33" s="33">
        <f>IFERROR('3_11'!GG33+'3_12'!GG33+'3_13'!GG33,"ND")</f>
        <v>3293717.1065549999</v>
      </c>
      <c r="GH33" s="33">
        <f>IFERROR('3_11'!GH33+'3_12'!GH33+'3_13'!GH33,"ND")</f>
        <v>3511108.6513420003</v>
      </c>
      <c r="GI33" s="33">
        <f>IFERROR('3_11'!GI33+'3_12'!GI33+'3_13'!GI33,"ND")</f>
        <v>3568755.8992659999</v>
      </c>
      <c r="GJ33" s="33">
        <f>IFERROR('3_11'!GJ33+'3_12'!GJ33+'3_13'!GJ33,"ND")</f>
        <v>3288348.9685089993</v>
      </c>
      <c r="GK33" s="33">
        <f>IFERROR('3_11'!GK33+'3_12'!GK33+'3_13'!GK33,"ND")</f>
        <v>3311403.3229860002</v>
      </c>
      <c r="GL33" s="33">
        <f>IFERROR('3_11'!GL33+'3_12'!GL33+'3_13'!GL33,"ND")</f>
        <v>3447375.2221630001</v>
      </c>
      <c r="GM33" s="33">
        <f>IFERROR('3_11'!GM33+'3_12'!GM33+'3_13'!GM33,"ND")</f>
        <v>3420720.5371039994</v>
      </c>
      <c r="GN33" s="33">
        <f>IFERROR('3_11'!GN33+'3_12'!GN33+'3_13'!GN33,"ND")</f>
        <v>3894978.6624459997</v>
      </c>
      <c r="GO33" s="33">
        <f>IFERROR('3_11'!GO33+'3_12'!GO33+'3_13'!GO33,"ND")</f>
        <v>3237698.4308339995</v>
      </c>
      <c r="GP33" s="33">
        <f>IFERROR('3_11'!GP33+'3_12'!GP33+'3_13'!GP33,"ND")</f>
        <v>3182994.8575199996</v>
      </c>
      <c r="GQ33" s="33">
        <f>IFERROR('3_11'!GQ33+'3_12'!GQ33+'3_13'!GQ33,"ND")</f>
        <v>3311349.5146900001</v>
      </c>
      <c r="GR33" s="33">
        <f>IFERROR('3_11'!GR33+'3_12'!GR33+'3_13'!GR33,"ND")</f>
        <v>3504385.1885259994</v>
      </c>
      <c r="GS33" s="33">
        <f>IFERROR('3_11'!GS33+'3_12'!GS33+'3_13'!GS33,"ND")</f>
        <v>3209469.6361820004</v>
      </c>
      <c r="GT33" s="33">
        <f>IFERROR('3_11'!GT33+'3_12'!GT33+'3_13'!GT33,"ND")</f>
        <v>3147900.3495959998</v>
      </c>
      <c r="GU33" s="33">
        <f>IFERROR('3_11'!GU33+'3_12'!GU33+'3_13'!GU33,"ND")</f>
        <v>3141847.6630150001</v>
      </c>
      <c r="GV33" s="33">
        <f>IFERROR('3_11'!GV33+'3_12'!GV33+'3_13'!GV33,"ND")</f>
        <v>4047920.7082249997</v>
      </c>
      <c r="GW33" s="33">
        <f>IFERROR('3_11'!GW33+'3_12'!GW33+'3_13'!GW33,"ND")</f>
        <v>3446840.6426890003</v>
      </c>
      <c r="GX33" s="33">
        <f>IFERROR('3_11'!GX33+'3_12'!GX33+'3_13'!GX33,"ND")</f>
        <v>3517815.5340420003</v>
      </c>
      <c r="GY33" s="33">
        <f>IFERROR('3_11'!GY33+'3_12'!GY33+'3_13'!GY33,"ND")</f>
        <v>3459011.3718729997</v>
      </c>
      <c r="GZ33" s="33">
        <f>IFERROR('3_11'!GZ33+'3_12'!GZ33+'3_13'!GZ33,"ND")</f>
        <v>3454635.9687040001</v>
      </c>
      <c r="HA33" s="33">
        <f>IFERROR('3_11'!HA33+'3_12'!HA33+'3_13'!HA33,"ND")</f>
        <v>3236255.5675159991</v>
      </c>
      <c r="HB33" s="33">
        <f>IFERROR('3_11'!HB33+'3_12'!HB33+'3_13'!HB33,"ND")</f>
        <v>3576466.3033360001</v>
      </c>
      <c r="HC33" s="33">
        <f>IFERROR('3_11'!HC33+'3_12'!HC33+'3_13'!HC33,"ND")</f>
        <v>2936738.8571349997</v>
      </c>
      <c r="HD33" s="33">
        <f>IFERROR('3_11'!HD33+'3_12'!HD33+'3_13'!HD33,"ND")</f>
        <v>2786006.926827</v>
      </c>
      <c r="HE33" s="33">
        <f>IFERROR('3_11'!HE33+'3_12'!HE33+'3_13'!HE33,"ND")</f>
        <v>2951963.7278180001</v>
      </c>
      <c r="HF33" s="33">
        <f>IFERROR('3_11'!HF33+'3_12'!HF33+'3_13'!HF33,"ND")</f>
        <v>2819937.7578309998</v>
      </c>
    </row>
    <row r="35" spans="1:214">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7" spans="1:214">
      <c r="EA37" s="22" t="s">
        <v>139</v>
      </c>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D00-000000000000}"/>
    <hyperlink ref="A3" location="Notas_generales!B2:C2" display="Notas generales" xr:uid="{00000000-0004-0000-0D00-000001000000}"/>
    <hyperlink ref="B10" location="Notas_generales!B4:C4" display="Banco de Chile (2)" xr:uid="{00000000-0004-0000-0D00-000002000000}"/>
    <hyperlink ref="B23" location="Notas_generales!B6:C8" display="Banco Sudamericano (4) (5) (6)" xr:uid="{00000000-0004-0000-0D00-000003000000}"/>
    <hyperlink ref="B26" location="Notas_generales!B9:C10" display="DnB NOR Bank ASA (7) (8)" xr:uid="{00000000-0004-0000-0D00-000004000000}"/>
    <hyperlink ref="B9" location="Notas_generales!B3:C3" display="Banco Consorcio (1)" xr:uid="{00000000-0004-0000-0D00-000005000000}"/>
    <hyperlink ref="B17" location="Notas_generales!B12:C12" display="Banco Itaú Corpbanca (10)" xr:uid="{00000000-0004-0000-0D00-000006000000}"/>
    <hyperlink ref="B24" location="Notas_generales!B14:C14" display="China Construction Bank, agencia en Chile (11)" xr:uid="{00000000-0004-0000-0D00-000007000000}"/>
    <hyperlink ref="B25" location="Notas_generales!B14:C14" display="Deutsche Bank (Chile) (12)" xr:uid="{00000000-0004-0000-0D00-000008000000}"/>
    <hyperlink ref="B18" location="Notas_generales!B15:C15" display="Banco Paris (13)" xr:uid="{00000000-0004-0000-0D00-000009000000}"/>
    <hyperlink ref="B19" location="Notas_generales!B16:C16" display="Banco Penta (14)" xr:uid="{00000000-0004-0000-0D00-00000A000000}"/>
    <hyperlink ref="B29" location="Notas_generales!B17:C17" display="Rabobank Chile (15)" xr:uid="{00000000-0004-0000-0D00-00000B000000}"/>
    <hyperlink ref="B8" location="Notas_generales!B11:C11" display="Banco BTG Pactual Chile (9)" xr:uid="{00000000-0004-0000-0D00-00000C000000}"/>
    <hyperlink ref="B12" location="Notas_generales!B20:C20" display="Banco de la Nación Argentina (18)" xr:uid="{00000000-0004-0000-0D00-00000D000000}"/>
    <hyperlink ref="B14" location="Notas_generales!B22:C22" display="Banco do Brasil S.A. (20)" xr:uid="{00000000-0004-0000-0D00-00000E000000}"/>
    <hyperlink ref="B31" location="Notas_generales!B21:C21" display="The Bank of Tokyo - Mitsubishi Ufj. Ltd. (19)" xr:uid="{00000000-0004-0000-0D00-00000F000000}"/>
    <hyperlink ref="B32" location="Notas_generales!B18:C18" display="Bank of China (16)" xr:uid="{00000000-0004-0000-0D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8"/>
  <dimension ref="A1:HF42"/>
  <sheetViews>
    <sheetView zoomScale="95" zoomScaleNormal="95" workbookViewId="0">
      <pane xSplit="2" ySplit="6" topLeftCell="GI7" activePane="bottomRight" state="frozenSplit"/>
      <selection activeCell="GO3" sqref="GO3"/>
      <selection pane="topRight" activeCell="GO3" sqref="GO3"/>
      <selection pane="bottomLeft" activeCell="GO3" sqref="GO3"/>
      <selection pane="bottomRight" activeCell="GO3" sqref="GO3"/>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row>
    <row r="8" spans="1:21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row>
    <row r="9" spans="1:214"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c r="GE9" s="32">
        <v>44707.691025</v>
      </c>
      <c r="GF9" s="32">
        <v>44164.140386999999</v>
      </c>
      <c r="GG9" s="32">
        <v>47168.738770000004</v>
      </c>
      <c r="GH9" s="32">
        <v>47922.587596999998</v>
      </c>
      <c r="GI9" s="32">
        <v>50094.371092000001</v>
      </c>
      <c r="GJ9" s="32">
        <v>50687.536835999999</v>
      </c>
      <c r="GK9" s="32">
        <v>48140.311803999997</v>
      </c>
      <c r="GL9" s="32">
        <v>23260.295606</v>
      </c>
      <c r="GM9" s="32">
        <v>25031.053455000001</v>
      </c>
      <c r="GN9" s="32">
        <v>26692.486754000001</v>
      </c>
      <c r="GO9" s="32">
        <v>36979.644950000002</v>
      </c>
      <c r="GP9" s="32">
        <v>40362.077597000003</v>
      </c>
      <c r="GQ9" s="32">
        <v>42789.244487000004</v>
      </c>
      <c r="GR9" s="32">
        <v>34620.449875999999</v>
      </c>
      <c r="GS9" s="32">
        <v>34740.915688000001</v>
      </c>
      <c r="GT9" s="32">
        <v>25069.420544000001</v>
      </c>
      <c r="GU9" s="32">
        <v>24940.085124000001</v>
      </c>
      <c r="GV9" s="32">
        <v>26839.761918</v>
      </c>
      <c r="GW9" s="32">
        <v>26352.665097000001</v>
      </c>
      <c r="GX9" s="32">
        <v>26971.307661999999</v>
      </c>
      <c r="GY9" s="32">
        <v>26808.608337999998</v>
      </c>
      <c r="GZ9" s="32">
        <v>26673.771177999999</v>
      </c>
      <c r="HA9" s="32">
        <v>26774.033252000001</v>
      </c>
      <c r="HB9" s="32">
        <v>26897.971556</v>
      </c>
      <c r="HC9" s="32">
        <v>26090.299271</v>
      </c>
      <c r="HD9" s="32">
        <v>25916.67109</v>
      </c>
      <c r="HE9" s="32">
        <v>27176.501161</v>
      </c>
      <c r="HF9" s="32">
        <v>27189.153756</v>
      </c>
    </row>
    <row r="10" spans="1:214"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c r="GE10" s="32">
        <v>8041.7007759999997</v>
      </c>
      <c r="GF10" s="32">
        <v>7171.9769200000001</v>
      </c>
      <c r="GG10" s="32">
        <v>2509.8964139999998</v>
      </c>
      <c r="GH10" s="32">
        <v>2554.0036449999998</v>
      </c>
      <c r="GI10" s="32">
        <v>3984.41237</v>
      </c>
      <c r="GJ10" s="32">
        <v>5824.784944</v>
      </c>
      <c r="GK10" s="32">
        <v>1727.6133749999999</v>
      </c>
      <c r="GL10" s="32">
        <v>6144.6473210000004</v>
      </c>
      <c r="GM10" s="32">
        <v>4714.0214640000004</v>
      </c>
      <c r="GN10" s="32">
        <v>4900.4984489999997</v>
      </c>
      <c r="GO10" s="32">
        <v>983.11280699999998</v>
      </c>
      <c r="GP10" s="32">
        <v>962.17814999999996</v>
      </c>
      <c r="GQ10" s="32">
        <v>927.36138300000005</v>
      </c>
      <c r="GR10" s="32">
        <v>957.104197</v>
      </c>
      <c r="GS10" s="32">
        <v>2356.9642829999998</v>
      </c>
      <c r="GT10" s="32">
        <v>1360.9311439999999</v>
      </c>
      <c r="GU10" s="32">
        <v>2141.7225269999999</v>
      </c>
      <c r="GV10" s="32">
        <v>1822.429772</v>
      </c>
      <c r="GW10" s="32">
        <v>1942.8251789999999</v>
      </c>
      <c r="GX10" s="32">
        <v>1783.77088</v>
      </c>
      <c r="GY10" s="32">
        <v>1789.7755030000001</v>
      </c>
      <c r="GZ10" s="32">
        <v>1753.736952</v>
      </c>
      <c r="HA10" s="32">
        <v>1754.05117</v>
      </c>
      <c r="HB10" s="32">
        <v>1748.0032289999999</v>
      </c>
      <c r="HC10" s="32">
        <v>1751.263473</v>
      </c>
      <c r="HD10" s="32">
        <v>1852.683129</v>
      </c>
      <c r="HE10" s="32">
        <v>2463.5903979999998</v>
      </c>
      <c r="HF10" s="32">
        <v>3408.1321790000002</v>
      </c>
    </row>
    <row r="11" spans="1:214"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c r="HF11" s="32">
        <v>0</v>
      </c>
    </row>
    <row r="12" spans="1:214"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row>
    <row r="14" spans="1:21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row>
    <row r="16" spans="1:21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4258.3972009999998</v>
      </c>
      <c r="GI16" s="32">
        <v>0</v>
      </c>
      <c r="GJ16" s="32">
        <v>4490.9253799999997</v>
      </c>
      <c r="GK16" s="32">
        <v>0</v>
      </c>
      <c r="GL16" s="32">
        <v>0</v>
      </c>
      <c r="GM16" s="32">
        <v>0</v>
      </c>
      <c r="GN16" s="32">
        <v>0</v>
      </c>
      <c r="GO16" s="32">
        <v>10056.053995</v>
      </c>
      <c r="GP16" s="32">
        <v>13924.719709000001</v>
      </c>
      <c r="GQ16" s="32">
        <v>0</v>
      </c>
      <c r="GR16" s="32">
        <v>0</v>
      </c>
      <c r="GS16" s="32">
        <v>0</v>
      </c>
      <c r="GT16" s="32">
        <v>436.67500999999999</v>
      </c>
      <c r="GU16" s="32">
        <v>432.565133</v>
      </c>
      <c r="GV16" s="32">
        <v>465.18648400000001</v>
      </c>
      <c r="GW16" s="32">
        <v>473.743201</v>
      </c>
      <c r="GX16" s="32">
        <v>486.58743199999998</v>
      </c>
      <c r="GY16" s="32">
        <v>1949.9788450000001</v>
      </c>
      <c r="GZ16" s="32">
        <v>470.95463999999998</v>
      </c>
      <c r="HA16" s="32">
        <v>472.14087799999999</v>
      </c>
      <c r="HB16" s="32">
        <v>9951.8609680000009</v>
      </c>
      <c r="HC16" s="32">
        <v>470.55066799999997</v>
      </c>
      <c r="HD16" s="32">
        <v>465.15417200000002</v>
      </c>
      <c r="HE16" s="32">
        <v>0</v>
      </c>
      <c r="HF16" s="32">
        <v>0</v>
      </c>
    </row>
    <row r="17" spans="2:214"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row>
    <row r="18" spans="2:21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row>
    <row r="21" spans="2:214"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row>
    <row r="22" spans="2:214"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c r="GE22" s="32">
        <v>0</v>
      </c>
      <c r="GF22" s="32">
        <v>0</v>
      </c>
      <c r="GG22" s="32">
        <v>0</v>
      </c>
      <c r="GH22" s="32">
        <v>10226.011059</v>
      </c>
      <c r="GI22" s="32">
        <v>0</v>
      </c>
      <c r="GJ22" s="32">
        <v>0</v>
      </c>
      <c r="GK22" s="32">
        <v>0</v>
      </c>
      <c r="GL22" s="32">
        <v>0</v>
      </c>
      <c r="GM22" s="32">
        <v>0</v>
      </c>
      <c r="GN22" s="32">
        <v>0</v>
      </c>
      <c r="GO22" s="32">
        <v>0</v>
      </c>
      <c r="GP22" s="32">
        <v>0</v>
      </c>
      <c r="GQ22" s="32">
        <v>0</v>
      </c>
      <c r="GR22" s="32">
        <v>0</v>
      </c>
      <c r="GS22" s="32">
        <v>0</v>
      </c>
      <c r="GT22" s="32">
        <v>0</v>
      </c>
      <c r="GU22" s="32">
        <v>0</v>
      </c>
      <c r="GV22" s="32">
        <v>0</v>
      </c>
      <c r="GW22" s="32">
        <v>3976.814081</v>
      </c>
      <c r="GX22" s="32">
        <v>3964.3716380000001</v>
      </c>
      <c r="GY22" s="32">
        <v>3923.463444</v>
      </c>
      <c r="GZ22" s="32">
        <v>3948.6456130000001</v>
      </c>
      <c r="HA22" s="32">
        <v>3946.5962880000002</v>
      </c>
      <c r="HB22" s="32">
        <v>3902.8799349999999</v>
      </c>
      <c r="HC22" s="32">
        <v>3829.6902599999999</v>
      </c>
      <c r="HD22" s="32">
        <v>3854.9552779999999</v>
      </c>
      <c r="HE22" s="32">
        <v>3849.4687859999999</v>
      </c>
      <c r="HF22" s="32">
        <v>3894.326442</v>
      </c>
    </row>
    <row r="23" spans="2:21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row>
    <row r="28" spans="2:21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row>
    <row r="29" spans="2:214"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row>
    <row r="31" spans="2:214"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c r="GE32" s="32">
        <v>3394.9206899999999</v>
      </c>
      <c r="GF32" s="32">
        <v>791.54793600000005</v>
      </c>
      <c r="GG32" s="32">
        <v>836.23727599999995</v>
      </c>
      <c r="GH32" s="32">
        <v>850.91072399999996</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row>
    <row r="33" spans="1:214"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c r="GE33" s="33">
        <v>56144.312490999997</v>
      </c>
      <c r="GF33" s="33">
        <v>52127.665243000003</v>
      </c>
      <c r="GG33" s="33">
        <v>50514.872460000006</v>
      </c>
      <c r="GH33" s="33">
        <v>65811.910225999993</v>
      </c>
      <c r="GI33" s="33">
        <v>54078.783461999999</v>
      </c>
      <c r="GJ33" s="33">
        <v>61003.247159999999</v>
      </c>
      <c r="GK33" s="33">
        <v>49867.925178999998</v>
      </c>
      <c r="GL33" s="33">
        <v>29404.942927</v>
      </c>
      <c r="GM33" s="33">
        <v>29745.074919000002</v>
      </c>
      <c r="GN33" s="33">
        <v>31592.985203</v>
      </c>
      <c r="GO33" s="33">
        <v>48018.811752000001</v>
      </c>
      <c r="GP33" s="33">
        <v>55248.975456</v>
      </c>
      <c r="GQ33" s="33">
        <v>43716.605870000007</v>
      </c>
      <c r="GR33" s="33">
        <v>35577.554072999999</v>
      </c>
      <c r="GS33" s="33">
        <v>37097.879971000002</v>
      </c>
      <c r="GT33" s="33">
        <v>26867.026697999998</v>
      </c>
      <c r="GU33" s="33">
        <v>27514.372784000003</v>
      </c>
      <c r="GV33" s="33">
        <v>29127.378174000001</v>
      </c>
      <c r="GW33" s="33">
        <v>32746.047558000002</v>
      </c>
      <c r="GX33" s="33">
        <v>33206.037612</v>
      </c>
      <c r="GY33" s="33">
        <v>34471.826130000001</v>
      </c>
      <c r="GZ33" s="33">
        <v>32847.108382999999</v>
      </c>
      <c r="HA33" s="33">
        <v>32946.821587999999</v>
      </c>
      <c r="HB33" s="33">
        <v>42500.715687999997</v>
      </c>
      <c r="HC33" s="33">
        <v>32141.803671999998</v>
      </c>
      <c r="HD33" s="33">
        <v>32089.463669000001</v>
      </c>
      <c r="HE33" s="33">
        <v>33489.560344999998</v>
      </c>
      <c r="HF33" s="33">
        <v>34491.612376999998</v>
      </c>
    </row>
    <row r="34" spans="1:214" ht="2.1" customHeight="1"/>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E00-000000000000}"/>
    <hyperlink ref="A3" location="Notas_generales!B2:C2" display="Notas generales" xr:uid="{00000000-0004-0000-0E00-000001000000}"/>
    <hyperlink ref="B10" location="Notas_generales!B4:C4" display="Banco de Chile (2)" xr:uid="{00000000-0004-0000-0E00-000002000000}"/>
    <hyperlink ref="B23" location="Notas_generales!B6:C8" display="Banco Sudamericano (4) (5) (6)" xr:uid="{00000000-0004-0000-0E00-000003000000}"/>
    <hyperlink ref="B26" location="Notas_generales!B9:C10" display="DnB NOR Bank ASA (7) (8)" xr:uid="{00000000-0004-0000-0E00-000004000000}"/>
    <hyperlink ref="B9" location="Notas_generales!B3:C3" display="Banco Consorcio (1)" xr:uid="{00000000-0004-0000-0E00-000005000000}"/>
    <hyperlink ref="B17" location="Notas_generales!B12:C12" display="Banco Itaú Corpbanca (10)" xr:uid="{00000000-0004-0000-0E00-000006000000}"/>
    <hyperlink ref="B24" location="Notas_generales!B14:C14" display="China Construction Bank, agencia en Chile (11)" xr:uid="{00000000-0004-0000-0E00-000007000000}"/>
    <hyperlink ref="B25" location="Notas_generales!B14:C14" display="Deutsche Bank (Chile) (12)" xr:uid="{00000000-0004-0000-0E00-000008000000}"/>
    <hyperlink ref="B18" location="Notas_generales!B15:C15" display="Banco Paris (13)" xr:uid="{00000000-0004-0000-0E00-000009000000}"/>
    <hyperlink ref="B19" location="Notas_generales!B16:C16" display="Banco Penta (14)" xr:uid="{00000000-0004-0000-0E00-00000A000000}"/>
    <hyperlink ref="B29" location="Notas_generales!B17:C17" display="Rabobank Chile (15)" xr:uid="{00000000-0004-0000-0E00-00000B000000}"/>
    <hyperlink ref="B8" location="Notas_generales!B11:C11" display="Banco BTG Pactual Chile (9)" xr:uid="{00000000-0004-0000-0E00-00000C000000}"/>
    <hyperlink ref="B12" location="Notas_generales!B20:C20" display="Banco de la Nación Argentina (18)" xr:uid="{00000000-0004-0000-0E00-00000D000000}"/>
    <hyperlink ref="B14" location="Notas_generales!B22:C22" display="Banco do Brasil S.A. (20)" xr:uid="{00000000-0004-0000-0E00-00000E000000}"/>
    <hyperlink ref="B31" location="Notas_generales!B21:C21" display="The Bank of Tokyo - Mitsubishi Ufj. Ltd. (19)" xr:uid="{00000000-0004-0000-0E00-00000F000000}"/>
    <hyperlink ref="B32" location="Notas_generales!B18:C18" display="Bank of China (16)" xr:uid="{00000000-0004-0000-0E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9"/>
  <dimension ref="A1:HF42"/>
  <sheetViews>
    <sheetView zoomScale="95" zoomScaleNormal="95" workbookViewId="0">
      <pane xSplit="2" ySplit="6" topLeftCell="GI7" activePane="bottomRight" state="frozenSplit"/>
      <selection activeCell="GO3" sqref="GO3"/>
      <selection pane="topRight" activeCell="GO3" sqref="GO3"/>
      <selection pane="bottomLeft" activeCell="GO3" sqref="GO3"/>
      <selection pane="bottomRight" activeCell="GO3" sqref="GO3"/>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c r="GE7" s="32">
        <v>309010.82161400001</v>
      </c>
      <c r="GF7" s="32">
        <v>335042.22619100002</v>
      </c>
      <c r="GG7" s="32">
        <v>352493.82929000002</v>
      </c>
      <c r="GH7" s="32">
        <v>359201.33172800002</v>
      </c>
      <c r="GI7" s="32">
        <v>373337.52135699999</v>
      </c>
      <c r="GJ7" s="32">
        <v>370399.82655</v>
      </c>
      <c r="GK7" s="32">
        <v>346593.656823</v>
      </c>
      <c r="GL7" s="32">
        <v>333587.986783</v>
      </c>
      <c r="GM7" s="32">
        <v>376372.646374</v>
      </c>
      <c r="GN7" s="32">
        <v>435061.26704100001</v>
      </c>
      <c r="GO7" s="32">
        <v>450854.23218400002</v>
      </c>
      <c r="GP7" s="32">
        <v>459811.58093300002</v>
      </c>
      <c r="GQ7" s="32">
        <v>423947.15358699998</v>
      </c>
      <c r="GR7" s="32">
        <v>437519.67692900001</v>
      </c>
      <c r="GS7" s="32">
        <v>436178.16240899998</v>
      </c>
      <c r="GT7" s="32">
        <v>367144.34348500002</v>
      </c>
      <c r="GU7" s="32">
        <v>368009.41077399999</v>
      </c>
      <c r="GV7" s="32">
        <v>414294.24492600001</v>
      </c>
      <c r="GW7" s="32">
        <v>418504.80136899999</v>
      </c>
      <c r="GX7" s="32">
        <v>406598.07926799997</v>
      </c>
      <c r="GY7" s="32">
        <v>448569.706122</v>
      </c>
      <c r="GZ7" s="32">
        <v>444505.57129200001</v>
      </c>
      <c r="HA7" s="32">
        <v>381140.13227399997</v>
      </c>
      <c r="HB7" s="32">
        <v>348949.37190000003</v>
      </c>
      <c r="HC7" s="32">
        <v>423312.08373700001</v>
      </c>
      <c r="HD7" s="32">
        <v>360420.95912700001</v>
      </c>
      <c r="HE7" s="32">
        <v>365962.252721</v>
      </c>
      <c r="HF7" s="32">
        <v>360080.23755600001</v>
      </c>
    </row>
    <row r="8" spans="1:21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row>
    <row r="9" spans="1:214"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c r="GE9" s="32">
        <v>220300.72516100001</v>
      </c>
      <c r="GF9" s="32">
        <v>217335.89318399999</v>
      </c>
      <c r="GG9" s="32">
        <v>234764.32655500001</v>
      </c>
      <c r="GH9" s="32">
        <v>221246.01976900001</v>
      </c>
      <c r="GI9" s="32">
        <v>230322.951183</v>
      </c>
      <c r="GJ9" s="32">
        <v>232336.429137</v>
      </c>
      <c r="GK9" s="32">
        <v>224821.311782</v>
      </c>
      <c r="GL9" s="32">
        <v>228231.14989900001</v>
      </c>
      <c r="GM9" s="32">
        <v>244253.46301400001</v>
      </c>
      <c r="GN9" s="32">
        <v>254854.25060500001</v>
      </c>
      <c r="GO9" s="32">
        <v>238295.51481699999</v>
      </c>
      <c r="GP9" s="32">
        <v>301482.54139799997</v>
      </c>
      <c r="GQ9" s="32">
        <v>243215.247497</v>
      </c>
      <c r="GR9" s="32">
        <v>232822.118716</v>
      </c>
      <c r="GS9" s="32">
        <v>223314.075274</v>
      </c>
      <c r="GT9" s="32">
        <v>201815.428025</v>
      </c>
      <c r="GU9" s="32">
        <v>144275.62504300001</v>
      </c>
      <c r="GV9" s="32">
        <v>220953.56677</v>
      </c>
      <c r="GW9" s="32">
        <v>252243.04397100001</v>
      </c>
      <c r="GX9" s="32">
        <v>278510.17655199999</v>
      </c>
      <c r="GY9" s="32">
        <v>235538.172502</v>
      </c>
      <c r="GZ9" s="32">
        <v>231402.15244199999</v>
      </c>
      <c r="HA9" s="32">
        <v>230586.92016400001</v>
      </c>
      <c r="HB9" s="32">
        <v>236777.59013500001</v>
      </c>
      <c r="HC9" s="32">
        <v>242293.29693800001</v>
      </c>
      <c r="HD9" s="32">
        <v>243903.19166400001</v>
      </c>
      <c r="HE9" s="32">
        <v>238845.25245</v>
      </c>
      <c r="HF9" s="32">
        <v>140841.82918199999</v>
      </c>
    </row>
    <row r="10" spans="1:214"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c r="GE10" s="32">
        <v>119497.07999</v>
      </c>
      <c r="GF10" s="32">
        <v>118132.617518</v>
      </c>
      <c r="GG10" s="32">
        <v>166535.51489300001</v>
      </c>
      <c r="GH10" s="32">
        <v>197260.03754799999</v>
      </c>
      <c r="GI10" s="32">
        <v>198605.999645</v>
      </c>
      <c r="GJ10" s="32">
        <v>195512.23332</v>
      </c>
      <c r="GK10" s="32">
        <v>196720.895686</v>
      </c>
      <c r="GL10" s="32">
        <v>207207.83800799999</v>
      </c>
      <c r="GM10" s="32">
        <v>222253.34170300001</v>
      </c>
      <c r="GN10" s="32">
        <v>275646.63723599998</v>
      </c>
      <c r="GO10" s="32">
        <v>234159.57393000001</v>
      </c>
      <c r="GP10" s="32">
        <v>221572.422192</v>
      </c>
      <c r="GQ10" s="32">
        <v>224604.37512899999</v>
      </c>
      <c r="GR10" s="32">
        <v>165611.296573</v>
      </c>
      <c r="GS10" s="32">
        <v>115320.283314</v>
      </c>
      <c r="GT10" s="32">
        <v>47789.267447999999</v>
      </c>
      <c r="GU10" s="32">
        <v>47278.582399999999</v>
      </c>
      <c r="GV10" s="32">
        <v>50831.311526999998</v>
      </c>
      <c r="GW10" s="32">
        <v>51689.857243999999</v>
      </c>
      <c r="GX10" s="32">
        <v>52913.128897000002</v>
      </c>
      <c r="GY10" s="32">
        <v>82133.465654</v>
      </c>
      <c r="GZ10" s="32">
        <v>104895.227629</v>
      </c>
      <c r="HA10" s="32">
        <v>86679.569887999998</v>
      </c>
      <c r="HB10" s="32">
        <v>189607.01076999999</v>
      </c>
      <c r="HC10" s="32">
        <v>231773.38175500001</v>
      </c>
      <c r="HD10" s="32">
        <v>195644.17358800001</v>
      </c>
      <c r="HE10" s="32">
        <v>100848.955709</v>
      </c>
      <c r="HF10" s="32">
        <v>38153.043423000003</v>
      </c>
    </row>
    <row r="11" spans="1:214"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c r="GE11" s="32">
        <v>378718.077444</v>
      </c>
      <c r="GF11" s="32">
        <v>372223.81461100001</v>
      </c>
      <c r="GG11" s="32">
        <v>351252.54983700003</v>
      </c>
      <c r="GH11" s="32">
        <v>358710.64872100001</v>
      </c>
      <c r="GI11" s="32">
        <v>376858.45228600001</v>
      </c>
      <c r="GJ11" s="32">
        <v>365126.51528599998</v>
      </c>
      <c r="GK11" s="32">
        <v>395255.268698</v>
      </c>
      <c r="GL11" s="32">
        <v>417348.69455700001</v>
      </c>
      <c r="GM11" s="32">
        <v>449449.13776299998</v>
      </c>
      <c r="GN11" s="32">
        <v>460002.004946</v>
      </c>
      <c r="GO11" s="32">
        <v>466996.05091799999</v>
      </c>
      <c r="GP11" s="32">
        <v>426990.08306700003</v>
      </c>
      <c r="GQ11" s="32">
        <v>425338.556194</v>
      </c>
      <c r="GR11" s="32">
        <v>437940.25751800003</v>
      </c>
      <c r="GS11" s="32">
        <v>437645.65226300003</v>
      </c>
      <c r="GT11" s="32">
        <v>448715.44278899999</v>
      </c>
      <c r="GU11" s="32">
        <v>453630.86897299998</v>
      </c>
      <c r="GV11" s="32">
        <v>518316.98614200001</v>
      </c>
      <c r="GW11" s="32">
        <v>495504.58921499999</v>
      </c>
      <c r="GX11" s="32">
        <v>539526.69978200004</v>
      </c>
      <c r="GY11" s="32">
        <v>550869.14472600003</v>
      </c>
      <c r="GZ11" s="32">
        <v>513284.65050400002</v>
      </c>
      <c r="HA11" s="32">
        <v>484245.729788</v>
      </c>
      <c r="HB11" s="32">
        <v>529846.44325899996</v>
      </c>
      <c r="HC11" s="32">
        <v>512393.12182599999</v>
      </c>
      <c r="HD11" s="32">
        <v>430124.52704299998</v>
      </c>
      <c r="HE11" s="32">
        <v>446197.81005899998</v>
      </c>
      <c r="HF11" s="32">
        <v>477385.468528</v>
      </c>
    </row>
    <row r="12" spans="1:214"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c r="GE13" s="32">
        <v>133716.245819</v>
      </c>
      <c r="GF13" s="32">
        <v>107877.370838</v>
      </c>
      <c r="GG13" s="32">
        <v>154926.330193</v>
      </c>
      <c r="GH13" s="32">
        <v>200769.10321100001</v>
      </c>
      <c r="GI13" s="32">
        <v>147436.61462499999</v>
      </c>
      <c r="GJ13" s="32">
        <v>114561.45355999999</v>
      </c>
      <c r="GK13" s="32">
        <v>93829.667361999993</v>
      </c>
      <c r="GL13" s="32">
        <v>94501.687682999996</v>
      </c>
      <c r="GM13" s="32">
        <v>81754.518719</v>
      </c>
      <c r="GN13" s="32">
        <v>84764.102423000004</v>
      </c>
      <c r="GO13" s="32">
        <v>94368.204123999996</v>
      </c>
      <c r="GP13" s="32">
        <v>84332.680636000005</v>
      </c>
      <c r="GQ13" s="32">
        <v>81008.390954000002</v>
      </c>
      <c r="GR13" s="32">
        <v>205673.12833499999</v>
      </c>
      <c r="GS13" s="32">
        <v>110361.229129</v>
      </c>
      <c r="GT13" s="32">
        <v>37460.837506000003</v>
      </c>
      <c r="GU13" s="32">
        <v>36905.630915000002</v>
      </c>
      <c r="GV13" s="32">
        <v>32971.851297000001</v>
      </c>
      <c r="GW13" s="32">
        <v>13929.712896000001</v>
      </c>
      <c r="GX13" s="32">
        <v>14302.57632</v>
      </c>
      <c r="GY13" s="32">
        <v>14184.296829999999</v>
      </c>
      <c r="GZ13" s="32">
        <v>13562.356177</v>
      </c>
      <c r="HA13" s="32">
        <v>13468.410535000001</v>
      </c>
      <c r="HB13" s="32">
        <v>13487.032053000001</v>
      </c>
      <c r="HC13" s="32">
        <v>13526.577467999999</v>
      </c>
      <c r="HD13" s="32">
        <v>13384.173852</v>
      </c>
      <c r="HE13" s="32">
        <v>14041.479300999999</v>
      </c>
      <c r="HF13" s="32">
        <v>13659.196693</v>
      </c>
    </row>
    <row r="14" spans="1:21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0</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row>
    <row r="16" spans="1:21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4514.3408019999997</v>
      </c>
      <c r="GK16" s="32">
        <v>4382.4279399999996</v>
      </c>
      <c r="GL16" s="32">
        <v>4436.6019749999996</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c r="HF16" s="32">
        <v>0</v>
      </c>
    </row>
    <row r="17" spans="2:214"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c r="GE17" s="32">
        <v>191215.60933400001</v>
      </c>
      <c r="GF17" s="32">
        <v>182203.01122099999</v>
      </c>
      <c r="GG17" s="32">
        <v>223501.69533799999</v>
      </c>
      <c r="GH17" s="32">
        <v>238745.82669399999</v>
      </c>
      <c r="GI17" s="32">
        <v>233392.14444900001</v>
      </c>
      <c r="GJ17" s="32">
        <v>248976.744041</v>
      </c>
      <c r="GK17" s="32">
        <v>307799.96778800001</v>
      </c>
      <c r="GL17" s="32">
        <v>315034.28421800002</v>
      </c>
      <c r="GM17" s="32">
        <v>279262.80870300002</v>
      </c>
      <c r="GN17" s="32">
        <v>316638.30388700002</v>
      </c>
      <c r="GO17" s="32">
        <v>298438.84800499998</v>
      </c>
      <c r="GP17" s="32">
        <v>330174.04071999999</v>
      </c>
      <c r="GQ17" s="32">
        <v>314407.93905599997</v>
      </c>
      <c r="GR17" s="32">
        <v>332062.479162</v>
      </c>
      <c r="GS17" s="32">
        <v>356981.64062700002</v>
      </c>
      <c r="GT17" s="32">
        <v>350757.17507200001</v>
      </c>
      <c r="GU17" s="32">
        <v>364820.09993000003</v>
      </c>
      <c r="GV17" s="32">
        <v>395433.78684700001</v>
      </c>
      <c r="GW17" s="32">
        <v>431909.09960800002</v>
      </c>
      <c r="GX17" s="32">
        <v>399468.90361099999</v>
      </c>
      <c r="GY17" s="32">
        <v>340925.585578</v>
      </c>
      <c r="GZ17" s="32">
        <v>382189.33558100002</v>
      </c>
      <c r="HA17" s="32">
        <v>325503.21986200003</v>
      </c>
      <c r="HB17" s="32">
        <v>351196.73282799998</v>
      </c>
      <c r="HC17" s="32">
        <v>318951.92117500002</v>
      </c>
      <c r="HD17" s="32">
        <v>307466.13578999997</v>
      </c>
      <c r="HE17" s="32">
        <v>299667.196681</v>
      </c>
      <c r="HF17" s="32">
        <v>337467.40403999999</v>
      </c>
    </row>
    <row r="18" spans="2:21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95.293888999999993</v>
      </c>
      <c r="HB20" s="32">
        <v>96.703574000000003</v>
      </c>
      <c r="HC20" s="32">
        <v>0</v>
      </c>
      <c r="HD20" s="32">
        <v>0</v>
      </c>
      <c r="HE20" s="32">
        <v>0</v>
      </c>
      <c r="HF20" s="32">
        <v>0</v>
      </c>
    </row>
    <row r="21" spans="2:214"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c r="GE21" s="32">
        <v>1554810.3095170001</v>
      </c>
      <c r="GF21" s="32">
        <v>1517605.33503</v>
      </c>
      <c r="GG21" s="32">
        <v>1595120.618695</v>
      </c>
      <c r="GH21" s="32">
        <v>1690601.3628090001</v>
      </c>
      <c r="GI21" s="32">
        <v>1765335.9887300001</v>
      </c>
      <c r="GJ21" s="32">
        <v>1506562.01464</v>
      </c>
      <c r="GK21" s="32">
        <v>1465717.8692439999</v>
      </c>
      <c r="GL21" s="32">
        <v>1504669.8888300001</v>
      </c>
      <c r="GM21" s="32">
        <v>1480084.1696520001</v>
      </c>
      <c r="GN21" s="32">
        <v>1720292.3610370001</v>
      </c>
      <c r="GO21" s="32">
        <v>1118575.3794140001</v>
      </c>
      <c r="GP21" s="32">
        <v>1069747.6495709999</v>
      </c>
      <c r="GQ21" s="32">
        <v>1311047.2933970001</v>
      </c>
      <c r="GR21" s="32">
        <v>1355128.911813</v>
      </c>
      <c r="GS21" s="32">
        <v>1170379.3228500001</v>
      </c>
      <c r="GT21" s="32">
        <v>1328347.5759999999</v>
      </c>
      <c r="GU21" s="32">
        <v>1399677.717071</v>
      </c>
      <c r="GV21" s="32">
        <v>2166329.3551750001</v>
      </c>
      <c r="GW21" s="32">
        <v>1525681.9063520001</v>
      </c>
      <c r="GX21" s="32">
        <v>1533401.4512759999</v>
      </c>
      <c r="GY21" s="32">
        <v>1503093.5993049999</v>
      </c>
      <c r="GZ21" s="32">
        <v>1448345.804213</v>
      </c>
      <c r="HA21" s="32">
        <v>1449865.8651010001</v>
      </c>
      <c r="HB21" s="32">
        <v>1677722.5594629999</v>
      </c>
      <c r="HC21" s="32">
        <v>965270.58155899995</v>
      </c>
      <c r="HD21" s="32">
        <v>955965.69689100003</v>
      </c>
      <c r="HE21" s="32">
        <v>1183777.2760970001</v>
      </c>
      <c r="HF21" s="32">
        <v>1141442.220428</v>
      </c>
    </row>
    <row r="22" spans="2:214"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c r="GE22" s="32">
        <v>110041.488635</v>
      </c>
      <c r="GF22" s="32">
        <v>106014.680536</v>
      </c>
      <c r="GG22" s="32">
        <v>107356.70723099999</v>
      </c>
      <c r="GH22" s="32">
        <v>106811.597284</v>
      </c>
      <c r="GI22" s="32">
        <v>108355.53729199999</v>
      </c>
      <c r="GJ22" s="32">
        <v>111406.126643</v>
      </c>
      <c r="GK22" s="32">
        <v>121340.724584</v>
      </c>
      <c r="GL22" s="32">
        <v>151986.04233600001</v>
      </c>
      <c r="GM22" s="32">
        <v>164563.11481900001</v>
      </c>
      <c r="GN22" s="32">
        <v>172965.00186799999</v>
      </c>
      <c r="GO22" s="32">
        <v>173123.15500200001</v>
      </c>
      <c r="GP22" s="32">
        <v>156965.83271300001</v>
      </c>
      <c r="GQ22" s="32">
        <v>139296.54366699999</v>
      </c>
      <c r="GR22" s="32">
        <v>135096.29034199999</v>
      </c>
      <c r="GS22" s="32">
        <v>139124.69144</v>
      </c>
      <c r="GT22" s="32">
        <v>133536.531678</v>
      </c>
      <c r="GU22" s="32">
        <v>128017.829294</v>
      </c>
      <c r="GV22" s="32">
        <v>138942.559056</v>
      </c>
      <c r="GW22" s="32">
        <v>138283.927054</v>
      </c>
      <c r="GX22" s="32">
        <v>140633.356883</v>
      </c>
      <c r="GY22" s="32">
        <v>161924.20772400001</v>
      </c>
      <c r="GZ22" s="32">
        <v>161302.005344</v>
      </c>
      <c r="HA22" s="32">
        <v>152818.17983199999</v>
      </c>
      <c r="HB22" s="32">
        <v>148187.46674800001</v>
      </c>
      <c r="HC22" s="32">
        <v>159463.37465099999</v>
      </c>
      <c r="HD22" s="32">
        <v>169122.84211900001</v>
      </c>
      <c r="HE22" s="32">
        <v>175412.744489</v>
      </c>
      <c r="HF22" s="32">
        <v>176091.453289</v>
      </c>
    </row>
    <row r="23" spans="2:21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c r="GE27" s="32">
        <v>32076.497911999999</v>
      </c>
      <c r="GF27" s="32">
        <v>10559.590767</v>
      </c>
      <c r="GG27" s="32">
        <v>11844.982678</v>
      </c>
      <c r="GH27" s="32">
        <v>11051.850911</v>
      </c>
      <c r="GI27" s="32">
        <v>11504.350966</v>
      </c>
      <c r="GJ27" s="32">
        <v>0</v>
      </c>
      <c r="GK27" s="32">
        <v>0</v>
      </c>
      <c r="GL27" s="32">
        <v>0</v>
      </c>
      <c r="GM27" s="32">
        <v>0</v>
      </c>
      <c r="GN27" s="32">
        <v>57797.857773999996</v>
      </c>
      <c r="GO27" s="32">
        <v>29371.198918999999</v>
      </c>
      <c r="GP27" s="32">
        <v>0</v>
      </c>
      <c r="GQ27" s="32">
        <v>0</v>
      </c>
      <c r="GR27" s="32">
        <v>68637.804633000007</v>
      </c>
      <c r="GS27" s="32">
        <v>68715.145329000006</v>
      </c>
      <c r="GT27" s="32">
        <v>93619.945112000001</v>
      </c>
      <c r="GU27" s="32">
        <v>65536.219096999994</v>
      </c>
      <c r="GV27" s="32">
        <v>0</v>
      </c>
      <c r="GW27" s="32">
        <v>0</v>
      </c>
      <c r="GX27" s="32">
        <v>0</v>
      </c>
      <c r="GY27" s="32">
        <v>0</v>
      </c>
      <c r="GZ27" s="32">
        <v>0</v>
      </c>
      <c r="HA27" s="32">
        <v>0</v>
      </c>
      <c r="HB27" s="32">
        <v>0</v>
      </c>
      <c r="HC27" s="32">
        <v>0</v>
      </c>
      <c r="HD27" s="32">
        <v>0</v>
      </c>
      <c r="HE27" s="32">
        <v>0</v>
      </c>
      <c r="HF27" s="32">
        <v>0</v>
      </c>
    </row>
    <row r="28" spans="2:21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row>
    <row r="29" spans="2:214"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c r="GE30" s="32">
        <v>44491.783636</v>
      </c>
      <c r="GF30" s="32">
        <v>43810.769911000003</v>
      </c>
      <c r="GG30" s="32">
        <v>45405.679385000003</v>
      </c>
      <c r="GH30" s="32">
        <v>60898.962441000003</v>
      </c>
      <c r="GI30" s="32">
        <v>69527.555271000005</v>
      </c>
      <c r="GJ30" s="32">
        <v>77950.037370000005</v>
      </c>
      <c r="GK30" s="32">
        <v>70341.607900000003</v>
      </c>
      <c r="GL30" s="32">
        <v>73532.124477000005</v>
      </c>
      <c r="GM30" s="32">
        <v>74244.366737999997</v>
      </c>
      <c r="GN30" s="32">
        <v>75718.390425999998</v>
      </c>
      <c r="GO30" s="32">
        <v>77651.141768999994</v>
      </c>
      <c r="GP30" s="32">
        <v>74277.575834000003</v>
      </c>
      <c r="GQ30" s="32">
        <v>43289.549338999997</v>
      </c>
      <c r="GR30" s="32">
        <v>43652.990431999999</v>
      </c>
      <c r="GS30" s="32">
        <v>48436.053575999998</v>
      </c>
      <c r="GT30" s="32">
        <v>47990.675782999999</v>
      </c>
      <c r="GU30" s="32">
        <v>47832.106734000001</v>
      </c>
      <c r="GV30" s="32">
        <v>51872.248311000003</v>
      </c>
      <c r="GW30" s="32">
        <v>52247.507422000002</v>
      </c>
      <c r="GX30" s="32">
        <v>52470.193841</v>
      </c>
      <c r="GY30" s="32">
        <v>51951.887302000003</v>
      </c>
      <c r="GZ30" s="32">
        <v>53278.237138999997</v>
      </c>
      <c r="HA30" s="32">
        <v>49335.144594999998</v>
      </c>
      <c r="HB30" s="32">
        <v>38094.676917999997</v>
      </c>
      <c r="HC30" s="32">
        <v>37612.714354000003</v>
      </c>
      <c r="HD30" s="32">
        <v>77885.763084000006</v>
      </c>
      <c r="HE30" s="32">
        <v>80106.059966000001</v>
      </c>
      <c r="HF30" s="32">
        <v>86802.972315000006</v>
      </c>
    </row>
    <row r="31" spans="2:214"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c r="GE32" s="32">
        <v>0</v>
      </c>
      <c r="GF32" s="32">
        <v>0</v>
      </c>
      <c r="GG32" s="32">
        <v>0</v>
      </c>
      <c r="GH32" s="32">
        <v>0</v>
      </c>
      <c r="GI32" s="32">
        <v>0</v>
      </c>
      <c r="GJ32" s="32">
        <v>0</v>
      </c>
      <c r="GK32" s="32">
        <v>34732</v>
      </c>
      <c r="GL32" s="32">
        <v>61216.080470000001</v>
      </c>
      <c r="GM32" s="32">
        <v>18737.894700000001</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row>
    <row r="33" spans="1:214"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c r="GE33" s="33">
        <v>3093878.639062</v>
      </c>
      <c r="GF33" s="33">
        <v>3010805.3098069998</v>
      </c>
      <c r="GG33" s="33">
        <v>3243202.2340949997</v>
      </c>
      <c r="GH33" s="33">
        <v>3445296.7411160003</v>
      </c>
      <c r="GI33" s="33">
        <v>3514677.1158039998</v>
      </c>
      <c r="GJ33" s="33">
        <v>3227345.7213489995</v>
      </c>
      <c r="GK33" s="33">
        <v>3261535.3978070002</v>
      </c>
      <c r="GL33" s="33">
        <v>3391752.3792360001</v>
      </c>
      <c r="GM33" s="33">
        <v>3390975.4621849996</v>
      </c>
      <c r="GN33" s="33">
        <v>3853740.1772429999</v>
      </c>
      <c r="GO33" s="33">
        <v>3181833.2990819998</v>
      </c>
      <c r="GP33" s="33">
        <v>3125354.4070639997</v>
      </c>
      <c r="GQ33" s="33">
        <v>3206155.0488200001</v>
      </c>
      <c r="GR33" s="33">
        <v>3414144.9544529994</v>
      </c>
      <c r="GS33" s="33">
        <v>3106456.2562110005</v>
      </c>
      <c r="GT33" s="33">
        <v>3057177.2228979999</v>
      </c>
      <c r="GU33" s="33">
        <v>3055984.090231</v>
      </c>
      <c r="GV33" s="33">
        <v>3989945.9100509998</v>
      </c>
      <c r="GW33" s="33">
        <v>3379994.4451310006</v>
      </c>
      <c r="GX33" s="33">
        <v>3417824.5664300001</v>
      </c>
      <c r="GY33" s="33">
        <v>3389190.0657429998</v>
      </c>
      <c r="GZ33" s="33">
        <v>3352765.3403210002</v>
      </c>
      <c r="HA33" s="33">
        <v>3173738.4659279995</v>
      </c>
      <c r="HB33" s="33">
        <v>3533965.5876480001</v>
      </c>
      <c r="HC33" s="33">
        <v>2904597.0534629999</v>
      </c>
      <c r="HD33" s="33">
        <v>2753917.4631579998</v>
      </c>
      <c r="HE33" s="33">
        <v>2904859.0274729999</v>
      </c>
      <c r="HF33" s="33">
        <v>2771923.8254539999</v>
      </c>
    </row>
    <row r="34" spans="1:214" ht="12.6" customHeight="1"/>
    <row r="35" spans="1:214"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7" spans="1:214" ht="12.6" customHeight="1"/>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F00-000000000000}"/>
    <hyperlink ref="A3" location="Notas_generales!B2:C2" display="Notas generales" xr:uid="{00000000-0004-0000-0F00-000001000000}"/>
    <hyperlink ref="B10" location="Notas_generales!B4:C4" display="Banco de Chile (2)" xr:uid="{00000000-0004-0000-0F00-000002000000}"/>
    <hyperlink ref="B23" location="Notas_generales!B6:C8" display="Banco Sudamericano (4) (5) (6)" xr:uid="{00000000-0004-0000-0F00-000003000000}"/>
    <hyperlink ref="B26" location="Notas_generales!B9:C10" display="DnB NOR Bank ASA (7) (8)" xr:uid="{00000000-0004-0000-0F00-000004000000}"/>
    <hyperlink ref="B9" location="Notas_generales!B3:C3" display="Banco Consorcio (1)" xr:uid="{00000000-0004-0000-0F00-000005000000}"/>
    <hyperlink ref="B17" location="Notas_generales!B12:C12" display="Banco Itaú Corpbanca (10)" xr:uid="{00000000-0004-0000-0F00-000006000000}"/>
    <hyperlink ref="B24" location="Notas_generales!B14:C14" display="China Construction Bank, agencia en Chile (11)" xr:uid="{00000000-0004-0000-0F00-000007000000}"/>
    <hyperlink ref="B25" location="Notas_generales!B14:C14" display="Deutsche Bank (Chile) (12)" xr:uid="{00000000-0004-0000-0F00-000008000000}"/>
    <hyperlink ref="B18" location="Notas_generales!B15:C15" display="Banco Paris (13)" xr:uid="{00000000-0004-0000-0F00-000009000000}"/>
    <hyperlink ref="B19" location="Notas_generales!B16:C16" display="Banco Penta (14)" xr:uid="{00000000-0004-0000-0F00-00000A000000}"/>
    <hyperlink ref="B29" location="Notas_generales!B17:C17" display="Rabobank Chile (15)" xr:uid="{00000000-0004-0000-0F00-00000B000000}"/>
    <hyperlink ref="B8" location="Notas_generales!B11:C11" display="Banco BTG Pactual Chile (9)" xr:uid="{00000000-0004-0000-0F00-00000C000000}"/>
    <hyperlink ref="B12" location="Notas_generales!B20:C20" display="Banco de la Nación Argentina (18)" xr:uid="{00000000-0004-0000-0F00-00000D000000}"/>
    <hyperlink ref="B14" location="Notas_generales!B22:C22" display="Banco do Brasil S.A. (20)" xr:uid="{00000000-0004-0000-0F00-00000E000000}"/>
    <hyperlink ref="B31" location="Notas_generales!B21:C21" display="The Bank of Tokyo - Mitsubishi Ufj. Ltd. (19)" xr:uid="{00000000-0004-0000-0F00-00000F000000}"/>
    <hyperlink ref="B32" location="Notas_generales!B18:C18" display="Bank of China (16)" xr:uid="{00000000-0004-0000-0F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20"/>
  <dimension ref="A1:HF42"/>
  <sheetViews>
    <sheetView zoomScale="95" zoomScaleNormal="95" workbookViewId="0">
      <pane xSplit="2" ySplit="6" topLeftCell="GI7" activePane="bottomRight" state="frozenSplit"/>
      <selection activeCell="GO3" sqref="GO3"/>
      <selection pane="topRight" activeCell="GO3" sqref="GO3"/>
      <selection pane="bottomLeft" activeCell="GO3" sqref="GO3"/>
      <selection pane="bottomRight" activeCell="GT24" sqref="GT24"/>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row>
    <row r="8" spans="1:214"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row>
    <row r="9" spans="1:214"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row>
    <row r="10" spans="1:214"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c r="GE10" s="32">
        <v>0</v>
      </c>
      <c r="GF10" s="32">
        <v>0</v>
      </c>
      <c r="GG10" s="32">
        <v>0</v>
      </c>
      <c r="GH10" s="32">
        <v>0</v>
      </c>
      <c r="GI10" s="32">
        <v>0</v>
      </c>
      <c r="GJ10" s="32">
        <v>0</v>
      </c>
      <c r="GK10" s="32">
        <v>0</v>
      </c>
      <c r="GL10" s="32">
        <v>0</v>
      </c>
      <c r="GM10" s="32">
        <v>0</v>
      </c>
      <c r="GN10" s="32">
        <v>0</v>
      </c>
      <c r="GO10" s="32">
        <v>0</v>
      </c>
      <c r="GP10" s="32">
        <v>0</v>
      </c>
      <c r="GQ10" s="32">
        <v>0</v>
      </c>
      <c r="GR10" s="32">
        <v>0</v>
      </c>
      <c r="GS10" s="32">
        <v>0</v>
      </c>
      <c r="GT10" s="32">
        <v>0</v>
      </c>
      <c r="GU10" s="32">
        <v>0</v>
      </c>
      <c r="GV10" s="32">
        <v>0</v>
      </c>
      <c r="GW10" s="32">
        <v>0</v>
      </c>
      <c r="GX10" s="32">
        <v>0</v>
      </c>
      <c r="GY10" s="32">
        <v>0</v>
      </c>
      <c r="GZ10" s="32">
        <v>0</v>
      </c>
      <c r="HA10" s="32">
        <v>0</v>
      </c>
      <c r="HB10" s="32">
        <v>0</v>
      </c>
      <c r="HC10" s="32">
        <v>0</v>
      </c>
      <c r="HD10" s="32">
        <v>0</v>
      </c>
      <c r="HE10" s="32">
        <v>0</v>
      </c>
      <c r="HF10" s="32">
        <v>0</v>
      </c>
    </row>
    <row r="11" spans="1:214"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c r="GE11" s="32">
        <v>0</v>
      </c>
      <c r="GF11" s="32">
        <v>0</v>
      </c>
      <c r="GG11" s="32">
        <v>0</v>
      </c>
      <c r="GH11" s="32">
        <v>0</v>
      </c>
      <c r="GI11" s="32">
        <v>0</v>
      </c>
      <c r="GJ11" s="32">
        <v>0</v>
      </c>
      <c r="GK11" s="32">
        <v>0</v>
      </c>
      <c r="GL11" s="32">
        <v>0</v>
      </c>
      <c r="GM11" s="32">
        <v>0</v>
      </c>
      <c r="GN11" s="32">
        <v>0</v>
      </c>
      <c r="GO11" s="32">
        <v>0</v>
      </c>
      <c r="GP11" s="32">
        <v>0</v>
      </c>
      <c r="GQ11" s="32">
        <v>0</v>
      </c>
      <c r="GR11" s="32">
        <v>0</v>
      </c>
      <c r="GS11" s="32">
        <v>0</v>
      </c>
      <c r="GT11" s="32">
        <v>0</v>
      </c>
      <c r="GU11" s="32">
        <v>0</v>
      </c>
      <c r="GV11" s="32">
        <v>0</v>
      </c>
      <c r="GW11" s="32">
        <v>0</v>
      </c>
      <c r="GX11" s="32">
        <v>0</v>
      </c>
      <c r="GY11" s="32">
        <v>0</v>
      </c>
      <c r="GZ11" s="32">
        <v>0</v>
      </c>
      <c r="HA11" s="32">
        <v>0</v>
      </c>
      <c r="HB11" s="32">
        <v>0</v>
      </c>
      <c r="HC11" s="32">
        <v>0</v>
      </c>
      <c r="HD11" s="32">
        <v>0</v>
      </c>
      <c r="HE11" s="32">
        <v>0</v>
      </c>
      <c r="HF11" s="32">
        <v>0</v>
      </c>
    </row>
    <row r="12" spans="1:214"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tr">
        <f>IFERROR('3_02'!GO12+'3_03'!GO12+'3_04'!GO12+'3_05'!GO12+'3_06'!GO12+'3_07'!GO12+'3_08'!GO12+'3_09'!GO12,"ND")</f>
        <v>ND</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row>
    <row r="14" spans="1:214"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9645.5</v>
      </c>
      <c r="GO15" s="32">
        <v>7846.32</v>
      </c>
      <c r="GP15" s="32">
        <v>0</v>
      </c>
      <c r="GQ15" s="32">
        <v>61477.86</v>
      </c>
      <c r="GR15" s="32">
        <v>54662.68</v>
      </c>
      <c r="GS15" s="32">
        <v>65915.5</v>
      </c>
      <c r="GT15" s="32">
        <v>63856.1</v>
      </c>
      <c r="GU15" s="32">
        <v>58349.2</v>
      </c>
      <c r="GV15" s="32">
        <v>15383.2</v>
      </c>
      <c r="GW15" s="32">
        <v>34100.15</v>
      </c>
      <c r="GX15" s="32">
        <v>66784.929999999993</v>
      </c>
      <c r="GY15" s="32">
        <v>35349.480000000003</v>
      </c>
      <c r="GZ15" s="32">
        <v>69023.520000000004</v>
      </c>
      <c r="HA15" s="32">
        <v>29570.28</v>
      </c>
      <c r="HB15" s="32">
        <v>0</v>
      </c>
      <c r="HC15" s="32">
        <v>0</v>
      </c>
      <c r="HD15" s="32">
        <v>0</v>
      </c>
      <c r="HE15" s="32">
        <v>0</v>
      </c>
      <c r="HF15" s="32">
        <v>0</v>
      </c>
    </row>
    <row r="16" spans="1:214"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0</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c r="HF16" s="32">
        <v>0</v>
      </c>
    </row>
    <row r="17" spans="2:214"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row>
    <row r="18" spans="2:214"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row>
    <row r="21" spans="2:214"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c r="GE21" s="32">
        <v>0</v>
      </c>
      <c r="GF21" s="32">
        <v>0</v>
      </c>
      <c r="GG21" s="32">
        <v>0</v>
      </c>
      <c r="GH21" s="32">
        <v>0</v>
      </c>
      <c r="GI21" s="32">
        <v>0</v>
      </c>
      <c r="GJ21" s="32">
        <v>0</v>
      </c>
      <c r="GK21" s="32">
        <v>0</v>
      </c>
      <c r="GL21" s="32">
        <v>0</v>
      </c>
      <c r="GM21" s="32">
        <v>0</v>
      </c>
      <c r="GN21" s="32">
        <v>0</v>
      </c>
      <c r="GO21" s="32">
        <v>0</v>
      </c>
      <c r="GP21" s="32">
        <v>0</v>
      </c>
      <c r="GQ21" s="32">
        <v>0</v>
      </c>
      <c r="GR21" s="32">
        <v>0</v>
      </c>
      <c r="GS21" s="32">
        <v>0</v>
      </c>
      <c r="GT21" s="32">
        <v>0</v>
      </c>
      <c r="GU21" s="32">
        <v>0</v>
      </c>
      <c r="GV21" s="32">
        <v>0</v>
      </c>
      <c r="GW21" s="32">
        <v>0</v>
      </c>
      <c r="GX21" s="32">
        <v>0</v>
      </c>
      <c r="GY21" s="32">
        <v>0</v>
      </c>
      <c r="GZ21" s="32">
        <v>0</v>
      </c>
      <c r="HA21" s="32">
        <v>0</v>
      </c>
      <c r="HB21" s="32">
        <v>0</v>
      </c>
      <c r="HC21" s="32">
        <v>0</v>
      </c>
      <c r="HD21" s="32">
        <v>0</v>
      </c>
      <c r="HE21" s="32">
        <v>0</v>
      </c>
      <c r="HF21" s="32">
        <v>0</v>
      </c>
    </row>
    <row r="22" spans="2:214"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row>
    <row r="23" spans="2:214"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row>
    <row r="28" spans="2:214"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row>
    <row r="29" spans="2:214"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c r="GE30" s="32">
        <v>0</v>
      </c>
      <c r="GF30" s="32">
        <v>0</v>
      </c>
      <c r="GG30" s="32">
        <v>0</v>
      </c>
      <c r="GH30" s="32">
        <v>0</v>
      </c>
      <c r="GI30" s="32">
        <v>0</v>
      </c>
      <c r="GJ30" s="32">
        <v>0</v>
      </c>
      <c r="GK30" s="32">
        <v>0</v>
      </c>
      <c r="GL30" s="32">
        <v>26217.9</v>
      </c>
      <c r="GM30" s="32">
        <v>0</v>
      </c>
      <c r="GN30" s="32">
        <v>0</v>
      </c>
      <c r="GO30" s="32">
        <v>0</v>
      </c>
      <c r="GP30" s="32">
        <v>2391.4749999999999</v>
      </c>
      <c r="GQ30" s="32">
        <v>0</v>
      </c>
      <c r="GR30" s="32">
        <v>0</v>
      </c>
      <c r="GS30" s="32">
        <v>0</v>
      </c>
      <c r="GT30" s="32">
        <v>0</v>
      </c>
      <c r="GU30" s="32">
        <v>0</v>
      </c>
      <c r="GV30" s="32">
        <v>13464.22</v>
      </c>
      <c r="GW30" s="32">
        <v>0</v>
      </c>
      <c r="GX30" s="32">
        <v>0</v>
      </c>
      <c r="GY30" s="32">
        <v>0</v>
      </c>
      <c r="GZ30" s="32">
        <v>0</v>
      </c>
      <c r="HA30" s="32">
        <v>0</v>
      </c>
      <c r="HB30" s="32">
        <v>0</v>
      </c>
      <c r="HC30" s="32">
        <v>0</v>
      </c>
      <c r="HD30" s="32">
        <v>0</v>
      </c>
      <c r="HE30" s="32">
        <v>13615.14</v>
      </c>
      <c r="HF30" s="32">
        <v>13522.32</v>
      </c>
    </row>
    <row r="31" spans="2:214"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row>
    <row r="33" spans="1:214"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c r="GE33" s="33">
        <v>0</v>
      </c>
      <c r="GF33" s="33">
        <v>0</v>
      </c>
      <c r="GG33" s="33">
        <v>0</v>
      </c>
      <c r="GH33" s="33">
        <v>0</v>
      </c>
      <c r="GI33" s="33">
        <v>0</v>
      </c>
      <c r="GJ33" s="33">
        <v>0</v>
      </c>
      <c r="GK33" s="33">
        <v>0</v>
      </c>
      <c r="GL33" s="33">
        <v>26217.9</v>
      </c>
      <c r="GM33" s="33">
        <v>0</v>
      </c>
      <c r="GN33" s="33">
        <v>9645.5</v>
      </c>
      <c r="GO33" s="33">
        <v>7846.32</v>
      </c>
      <c r="GP33" s="33">
        <v>2391.4749999999999</v>
      </c>
      <c r="GQ33" s="33">
        <v>61477.86</v>
      </c>
      <c r="GR33" s="33">
        <v>54662.68</v>
      </c>
      <c r="GS33" s="33">
        <v>65915.5</v>
      </c>
      <c r="GT33" s="33">
        <v>63856.1</v>
      </c>
      <c r="GU33" s="33">
        <v>58349.2</v>
      </c>
      <c r="GV33" s="33">
        <v>28847.42</v>
      </c>
      <c r="GW33" s="33">
        <v>34100.15</v>
      </c>
      <c r="GX33" s="33">
        <v>66784.929999999993</v>
      </c>
      <c r="GY33" s="33">
        <v>35349.480000000003</v>
      </c>
      <c r="GZ33" s="33">
        <v>69023.520000000004</v>
      </c>
      <c r="HA33" s="33">
        <v>29570.28</v>
      </c>
      <c r="HB33" s="33">
        <v>0</v>
      </c>
      <c r="HC33" s="33">
        <v>0</v>
      </c>
      <c r="HD33" s="33">
        <v>0</v>
      </c>
      <c r="HE33" s="33">
        <v>13615.14</v>
      </c>
      <c r="HF33" s="33">
        <v>13522.32</v>
      </c>
    </row>
    <row r="34" spans="1:214" ht="2.1" customHeight="1"/>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1000-000000000000}"/>
    <hyperlink ref="A3" location="Notas_generales!B2:C2" display="Notas generales" xr:uid="{00000000-0004-0000-1000-000001000000}"/>
    <hyperlink ref="B10" location="Notas_generales!B4:C4" display="Banco de Chile (2)" xr:uid="{00000000-0004-0000-1000-000002000000}"/>
    <hyperlink ref="B23" location="Notas_generales!B6:C8" display="Banco Sudamericano (4) (5) (6)" xr:uid="{00000000-0004-0000-1000-000003000000}"/>
    <hyperlink ref="B26" location="Notas_generales!B9:C10" display="DnB NOR Bank ASA (7) (8)" xr:uid="{00000000-0004-0000-1000-000004000000}"/>
    <hyperlink ref="B9" location="Notas_generales!B3:C3" display="Banco Consorcio (1)" xr:uid="{00000000-0004-0000-1000-000005000000}"/>
    <hyperlink ref="B17" location="Notas_generales!B12:C12" display="Banco Itaú Corpbanca (10)" xr:uid="{00000000-0004-0000-1000-000006000000}"/>
    <hyperlink ref="B24" location="Notas_generales!B14:C14" display="China Construction Bank, agencia en Chile (11)" xr:uid="{00000000-0004-0000-1000-000007000000}"/>
    <hyperlink ref="B25" location="Notas_generales!B14:C14" display="Deutsche Bank (Chile) (12)" xr:uid="{00000000-0004-0000-1000-000008000000}"/>
    <hyperlink ref="B18" location="Notas_generales!B15:C15" display="Banco Paris (13)" xr:uid="{00000000-0004-0000-1000-000009000000}"/>
    <hyperlink ref="B19" location="Notas_generales!B16:C16" display="Banco Penta (14)" xr:uid="{00000000-0004-0000-1000-00000A000000}"/>
    <hyperlink ref="B29" location="Notas_generales!B17:C17" display="Rabobank Chile (15)" xr:uid="{00000000-0004-0000-1000-00000B000000}"/>
    <hyperlink ref="B8" location="Notas_generales!B11:C11" display="Banco BTG Pactual Chile (9)" xr:uid="{00000000-0004-0000-1000-00000C000000}"/>
    <hyperlink ref="B12" location="Notas_generales!B20:C20" display="Banco de la Nación Argentina (18)" xr:uid="{00000000-0004-0000-1000-00000D000000}"/>
    <hyperlink ref="B14" location="Notas_generales!B22:C22" display="Banco do Brasil S.A. (20)" xr:uid="{00000000-0004-0000-1000-00000E000000}"/>
    <hyperlink ref="B31" location="Notas_generales!B21:C21" display="The Bank of Tokyo - Mitsubishi Ufj. Ltd. (19)" xr:uid="{00000000-0004-0000-1000-00000F000000}"/>
    <hyperlink ref="B32" location="Notas_generales!B18:C18" display="Bank of China (16)" xr:uid="{00000000-0004-0000-10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xr:uid="{00000000-0004-0000-0100-000000000000}"/>
    <hyperlink ref="F37" location="'3_02'!B2:BV35" display="Documentos del Banco Central de Chile" xr:uid="{00000000-0004-0000-0100-000001000000}"/>
    <hyperlink ref="F38" location="'3_03'!B2:BV35" display="Documentos de la Tesorería General de la República" xr:uid="{00000000-0004-0000-0100-000002000000}"/>
    <hyperlink ref="F39" location="'3_04'!B2:BV35" display="Otros documentos emitidos por organismos fiscales" xr:uid="{00000000-0004-0000-0100-000003000000}"/>
    <hyperlink ref="F40" location="'3_05'!B2:BV35" display="Otros documentos emitidos por otras instituciones financieras del país" xr:uid="{00000000-0004-0000-0100-000004000000}"/>
    <hyperlink ref="F41" location="'3_06'!B2:BV35" display="Instrumentos de empresa emitidos en el país" xr:uid="{00000000-0004-0000-0100-000005000000}"/>
    <hyperlink ref="F42" location="'3_07'!B2:BV35" display="Otros instrumentos emitidos en el país" xr:uid="{00000000-0004-0000-0100-000006000000}"/>
    <hyperlink ref="F43" location="'3_08'!B2:BV35" display="Otros instrumentos emitidos en el exterior" xr:uid="{00000000-0004-0000-0100-000007000000}"/>
    <hyperlink ref="F44" location="'3_09'!B2:BV35" display="Fondos mutuos administrado por sociedades relacionadas" xr:uid="{00000000-0004-0000-0100-000008000000}"/>
    <hyperlink ref="F46" location="'3_10'!B2:BV35" display="Total de inversion en moneda extranjera" xr:uid="{00000000-0004-0000-0100-000009000000}"/>
    <hyperlink ref="F47" location="'3_11'!B2:BV35" display="Documentos emitidos por otras instituciones financieras del pais" xr:uid="{00000000-0004-0000-0100-00000A000000}"/>
    <hyperlink ref="F48" location="'3_12'!B2:BV35" display="Inverisones en el exterior" xr:uid="{00000000-0004-0000-0100-00000B000000}"/>
    <hyperlink ref="F49" location="'3_13'!B2:BV35" display="Resto de inversiones financieras" xr:uid="{00000000-0004-0000-0100-00000C000000}"/>
    <hyperlink ref="B4" location="Notas_generales!B2:C2" display="Notas generales" xr:uid="{00000000-0004-0000-0100-00000D000000}"/>
    <hyperlink ref="B5" location="Glosario!B3:E3" display="Glosario" xr:uid="{00000000-0004-0000-0100-00000E000000}"/>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9"/>
      <c r="L4" s="69"/>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xr:uid="{00000000-0004-0000-0200-000000000000}"/>
    <hyperlink ref="F2:Q2" location="'3_01'!B2" display="3_01" xr:uid="{00000000-0004-0000-0200-000001000000}"/>
    <hyperlink ref="F2" location="'3_02'!B2" display="3_02" xr:uid="{00000000-0004-0000-0200-000002000000}"/>
    <hyperlink ref="G2" location="'3_03'!B2" display="3_03" xr:uid="{00000000-0004-0000-0200-000003000000}"/>
    <hyperlink ref="H2" location="'3_04'!B2" display="3_04" xr:uid="{00000000-0004-0000-0200-000004000000}"/>
    <hyperlink ref="I2" location="'3_05'!B2" display="3_05" xr:uid="{00000000-0004-0000-0200-000005000000}"/>
    <hyperlink ref="J2" location="'3_06'!B2" display="3_06" xr:uid="{00000000-0004-0000-0200-000006000000}"/>
    <hyperlink ref="K2" location="'3_07'!B2" display="3_07" xr:uid="{00000000-0004-0000-0200-000007000000}"/>
    <hyperlink ref="L2" location="'3_08'!B2" display="3_08" xr:uid="{00000000-0004-0000-0200-000008000000}"/>
    <hyperlink ref="M2" location="'3_09'!B2" display="3_09" xr:uid="{00000000-0004-0000-0200-000009000000}"/>
    <hyperlink ref="N2" location="'3_10'!B2" display="3_10" xr:uid="{00000000-0004-0000-0200-00000A000000}"/>
    <hyperlink ref="O2" location="'3_11'!B2" display="3_11" xr:uid="{00000000-0004-0000-0200-00000B000000}"/>
    <hyperlink ref="P2" location="'3_12'!B2" display="3_12" xr:uid="{00000000-0004-0000-0200-00000C000000}"/>
    <hyperlink ref="Q2" location="'3_13'!B2" display="3_13" xr:uid="{00000000-0004-0000-0200-00000D000000}"/>
    <hyperlink ref="A2" location="Índice_general!B4" display="Índice general" xr:uid="{00000000-0004-0000-0200-00000E000000}"/>
    <hyperlink ref="C27" location="Índice_general!B34:F49" display="Índice Capítulo 3" xr:uid="{00000000-0004-0000-0200-00000F000000}"/>
    <hyperlink ref="B24:C24" r:id="rId1" display="Compendio de Normas Contables de la Superintendencia de Bancos e Instituciones Financieras" xr:uid="{00000000-0004-0000-0200-000010000000}"/>
    <hyperlink ref="B23:C23" location="Glosario!D2" display="MB2" xr:uid="{00000000-0004-0000-0200-000011000000}"/>
    <hyperlink ref="B25" r:id="rId2" xr:uid="{00000000-0004-0000-0200-000012000000}"/>
    <hyperlink ref="B23" location="Glosario!E3" display="MB2" xr:uid="{00000000-0004-0000-0200-000013000000}"/>
    <hyperlink ref="C23" location="Glosario!E3" display=": Partidas del balance individual." xr:uid="{00000000-0004-0000-0200-000014000000}"/>
    <hyperlink ref="B24" r:id="rId3" xr:uid="{00000000-0004-0000-0200-000015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F42"/>
  <sheetViews>
    <sheetView zoomScale="95" zoomScaleNormal="95" workbookViewId="0">
      <pane xSplit="2" ySplit="6" topLeftCell="GK7" activePane="bottomRight" state="frozenSplit"/>
      <selection activeCell="GO3" sqref="GO3"/>
      <selection pane="topRight" activeCell="GO3" sqref="GO3"/>
      <selection pane="bottomLeft" activeCell="GO3" sqref="GO3"/>
      <selection pane="bottomRight" activeCell="GO3" sqref="GO3"/>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214" width="9.7109375" style="22" customWidth="1"/>
    <col min="215" max="16384" width="11.42578125" style="22"/>
  </cols>
  <sheetData>
    <row r="1" spans="1:21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c r="GE7" s="32">
        <f>IFERROR('3_02'!GE7+'3_03'!GE7+'3_04'!GE7+'3_05'!GE7+'3_06'!GE7+'3_07'!GE7+'3_08'!GE7+'3_09'!GE7,"ND")</f>
        <v>1638609.7452659998</v>
      </c>
      <c r="GF7" s="32">
        <f>IFERROR('3_02'!GF7+'3_03'!GF7+'3_04'!GF7+'3_05'!GF7+'3_06'!GF7+'3_07'!GF7+'3_08'!GF7+'3_09'!GF7,"ND")</f>
        <v>1585211.0204789999</v>
      </c>
      <c r="GG7" s="32">
        <f>IFERROR('3_02'!GG7+'3_03'!GG7+'3_04'!GG7+'3_05'!GG7+'3_06'!GG7+'3_07'!GG7+'3_08'!GG7+'3_09'!GG7,"ND")</f>
        <v>1249099.43197</v>
      </c>
      <c r="GH7" s="32">
        <f>IFERROR('3_02'!GH7+'3_03'!GH7+'3_04'!GH7+'3_05'!GH7+'3_06'!GH7+'3_07'!GH7+'3_08'!GH7+'3_09'!GH7,"ND")</f>
        <v>1262869.70166</v>
      </c>
      <c r="GI7" s="32">
        <f>IFERROR('3_02'!GI7+'3_03'!GI7+'3_04'!GI7+'3_05'!GI7+'3_06'!GI7+'3_07'!GI7+'3_08'!GI7+'3_09'!GI7,"ND")</f>
        <v>1135516.8598000002</v>
      </c>
      <c r="GJ7" s="32">
        <f>IFERROR('3_02'!GJ7+'3_03'!GJ7+'3_04'!GJ7+'3_05'!GJ7+'3_06'!GJ7+'3_07'!GJ7+'3_08'!GJ7+'3_09'!GJ7,"ND")</f>
        <v>1198577.8582029999</v>
      </c>
      <c r="GK7" s="32">
        <f>IFERROR('3_02'!GK7+'3_03'!GK7+'3_04'!GK7+'3_05'!GK7+'3_06'!GK7+'3_07'!GK7+'3_08'!GK7+'3_09'!GK7,"ND")</f>
        <v>1161071.4292639999</v>
      </c>
      <c r="GL7" s="32">
        <f>IFERROR('3_02'!GL7+'3_03'!GL7+'3_04'!GL7+'3_05'!GL7+'3_06'!GL7+'3_07'!GL7+'3_08'!GL7+'3_09'!GL7,"ND")</f>
        <v>1096910.289962</v>
      </c>
      <c r="GM7" s="32">
        <f>IFERROR('3_02'!GM7+'3_03'!GM7+'3_04'!GM7+'3_05'!GM7+'3_06'!GM7+'3_07'!GM7+'3_08'!GM7+'3_09'!GM7,"ND")</f>
        <v>1234775.0418489999</v>
      </c>
      <c r="GN7" s="32">
        <f>IFERROR('3_02'!GN7+'3_03'!GN7+'3_04'!GN7+'3_05'!GN7+'3_06'!GN7+'3_07'!GN7+'3_08'!GN7+'3_09'!GN7,"ND")</f>
        <v>1288215.861055</v>
      </c>
      <c r="GO7" s="32">
        <f>IFERROR('3_02'!GO7+'3_03'!GO7+'3_04'!GO7+'3_05'!GO7+'3_06'!GO7+'3_07'!GO7+'3_08'!GO7+'3_09'!GO7,"ND")</f>
        <v>1558505.2298630001</v>
      </c>
      <c r="GP7" s="32">
        <f>IFERROR('3_02'!GP7+'3_03'!GP7+'3_04'!GP7+'3_05'!GP7+'3_06'!GP7+'3_07'!GP7+'3_08'!GP7+'3_09'!GP7,"ND")</f>
        <v>974606.64083599998</v>
      </c>
      <c r="GQ7" s="32">
        <f>IFERROR('3_02'!GQ7+'3_03'!GQ7+'3_04'!GQ7+'3_05'!GQ7+'3_06'!GQ7+'3_07'!GQ7+'3_08'!GQ7+'3_09'!GQ7,"ND")</f>
        <v>895538.99994100002</v>
      </c>
      <c r="GR7" s="32">
        <f>IFERROR('3_02'!GR7+'3_03'!GR7+'3_04'!GR7+'3_05'!GR7+'3_06'!GR7+'3_07'!GR7+'3_08'!GR7+'3_09'!GR7,"ND")</f>
        <v>970353.48020899994</v>
      </c>
      <c r="GS7" s="32">
        <f>IFERROR('3_02'!GS7+'3_03'!GS7+'3_04'!GS7+'3_05'!GS7+'3_06'!GS7+'3_07'!GS7+'3_08'!GS7+'3_09'!GS7,"ND")</f>
        <v>902842.90083099995</v>
      </c>
      <c r="GT7" s="32">
        <f>IFERROR('3_02'!GT7+'3_03'!GT7+'3_04'!GT7+'3_05'!GT7+'3_06'!GT7+'3_07'!GT7+'3_08'!GT7+'3_09'!GT7,"ND")</f>
        <v>814057.04010900005</v>
      </c>
      <c r="GU7" s="32">
        <f>IFERROR('3_02'!GU7+'3_03'!GU7+'3_04'!GU7+'3_05'!GU7+'3_06'!GU7+'3_07'!GU7+'3_08'!GU7+'3_09'!GU7,"ND")</f>
        <v>823115.11468100001</v>
      </c>
      <c r="GV7" s="32">
        <f>IFERROR('3_02'!GV7+'3_03'!GV7+'3_04'!GV7+'3_05'!GV7+'3_06'!GV7+'3_07'!GV7+'3_08'!GV7+'3_09'!GV7,"ND")</f>
        <v>728176.01789800008</v>
      </c>
      <c r="GW7" s="32">
        <f>IFERROR('3_02'!GW7+'3_03'!GW7+'3_04'!GW7+'3_05'!GW7+'3_06'!GW7+'3_07'!GW7+'3_08'!GW7+'3_09'!GW7,"ND")</f>
        <v>824273.32135300001</v>
      </c>
      <c r="GX7" s="32">
        <f>IFERROR('3_02'!GX7+'3_03'!GX7+'3_04'!GX7+'3_05'!GX7+'3_06'!GX7+'3_07'!GX7+'3_08'!GX7+'3_09'!GX7,"ND")</f>
        <v>748568.62205000001</v>
      </c>
      <c r="GY7" s="32">
        <f>IFERROR('3_02'!GY7+'3_03'!GY7+'3_04'!GY7+'3_05'!GY7+'3_06'!GY7+'3_07'!GY7+'3_08'!GY7+'3_09'!GY7,"ND")</f>
        <v>798340.95692199992</v>
      </c>
      <c r="GZ7" s="32">
        <f>IFERROR('3_02'!GZ7+'3_03'!GZ7+'3_04'!GZ7+'3_05'!GZ7+'3_06'!GZ7+'3_07'!GZ7+'3_08'!GZ7+'3_09'!GZ7,"ND")</f>
        <v>881893.90099999995</v>
      </c>
      <c r="HA7" s="32">
        <f>IFERROR('3_02'!HA7+'3_03'!HA7+'3_04'!HA7+'3_05'!HA7+'3_06'!HA7+'3_07'!HA7+'3_08'!HA7+'3_09'!HA7,"ND")</f>
        <v>860533.47167699994</v>
      </c>
      <c r="HB7" s="32">
        <f>IFERROR('3_02'!HB7+'3_03'!HB7+'3_04'!HB7+'3_05'!HB7+'3_06'!HB7+'3_07'!HB7+'3_08'!HB7+'3_09'!HB7,"ND")</f>
        <v>922876.4305870001</v>
      </c>
      <c r="HC7" s="32">
        <f>IFERROR('3_02'!HC7+'3_03'!HC7+'3_04'!HC7+'3_05'!HC7+'3_06'!HC7+'3_07'!HC7+'3_08'!HC7+'3_09'!HC7,"ND")</f>
        <v>1008604.946365</v>
      </c>
      <c r="HD7" s="32">
        <f>IFERROR('3_02'!HD7+'3_03'!HD7+'3_04'!HD7+'3_05'!HD7+'3_06'!HD7+'3_07'!HD7+'3_08'!HD7+'3_09'!HD7,"ND")</f>
        <v>979075.69773099991</v>
      </c>
      <c r="HE7" s="32">
        <f>IFERROR('3_02'!HE7+'3_03'!HE7+'3_04'!HE7+'3_05'!HE7+'3_06'!HE7+'3_07'!HE7+'3_08'!HE7+'3_09'!HE7,"ND")</f>
        <v>1032541.686755</v>
      </c>
      <c r="HF7" s="32">
        <f>IFERROR('3_02'!HF7+'3_03'!HF7+'3_04'!HF7+'3_05'!HF7+'3_06'!HF7+'3_07'!HF7+'3_08'!HF7+'3_09'!HF7,"ND")</f>
        <v>973262.04151899996</v>
      </c>
    </row>
    <row r="8" spans="1:214"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c r="GE8" s="32">
        <f>IFERROR('3_02'!GE8+'3_03'!GE8+'3_04'!GE8+'3_05'!GE8+'3_06'!GE8+'3_07'!GE8+'3_08'!GE8+'3_09'!GE8,"ND")</f>
        <v>270787.64773800003</v>
      </c>
      <c r="GF8" s="32">
        <f>IFERROR('3_02'!GF8+'3_03'!GF8+'3_04'!GF8+'3_05'!GF8+'3_06'!GF8+'3_07'!GF8+'3_08'!GF8+'3_09'!GF8,"ND")</f>
        <v>419940.01525599998</v>
      </c>
      <c r="GG8" s="32">
        <f>IFERROR('3_02'!GG8+'3_03'!GG8+'3_04'!GG8+'3_05'!GG8+'3_06'!GG8+'3_07'!GG8+'3_08'!GG8+'3_09'!GG8,"ND")</f>
        <v>415948.59127599996</v>
      </c>
      <c r="GH8" s="32">
        <f>IFERROR('3_02'!GH8+'3_03'!GH8+'3_04'!GH8+'3_05'!GH8+'3_06'!GH8+'3_07'!GH8+'3_08'!GH8+'3_09'!GH8,"ND")</f>
        <v>437894.37274000002</v>
      </c>
      <c r="GI8" s="32">
        <f>IFERROR('3_02'!GI8+'3_03'!GI8+'3_04'!GI8+'3_05'!GI8+'3_06'!GI8+'3_07'!GI8+'3_08'!GI8+'3_09'!GI8,"ND")</f>
        <v>459368.85500600003</v>
      </c>
      <c r="GJ8" s="32">
        <f>IFERROR('3_02'!GJ8+'3_03'!GJ8+'3_04'!GJ8+'3_05'!GJ8+'3_06'!GJ8+'3_07'!GJ8+'3_08'!GJ8+'3_09'!GJ8,"ND")</f>
        <v>479524.94303900003</v>
      </c>
      <c r="GK8" s="32">
        <f>IFERROR('3_02'!GK8+'3_03'!GK8+'3_04'!GK8+'3_05'!GK8+'3_06'!GK8+'3_07'!GK8+'3_08'!GK8+'3_09'!GK8,"ND")</f>
        <v>422050.46972299996</v>
      </c>
      <c r="GL8" s="32">
        <f>IFERROR('3_02'!GL8+'3_03'!GL8+'3_04'!GL8+'3_05'!GL8+'3_06'!GL8+'3_07'!GL8+'3_08'!GL8+'3_09'!GL8,"ND")</f>
        <v>377594.30439099995</v>
      </c>
      <c r="GM8" s="32">
        <f>IFERROR('3_02'!GM8+'3_03'!GM8+'3_04'!GM8+'3_05'!GM8+'3_06'!GM8+'3_07'!GM8+'3_08'!GM8+'3_09'!GM8,"ND")</f>
        <v>400598.47947999998</v>
      </c>
      <c r="GN8" s="32">
        <f>IFERROR('3_02'!GN8+'3_03'!GN8+'3_04'!GN8+'3_05'!GN8+'3_06'!GN8+'3_07'!GN8+'3_08'!GN8+'3_09'!GN8,"ND")</f>
        <v>632260.819334</v>
      </c>
      <c r="GO8" s="32">
        <f>IFERROR('3_02'!GO8+'3_03'!GO8+'3_04'!GO8+'3_05'!GO8+'3_06'!GO8+'3_07'!GO8+'3_08'!GO8+'3_09'!GO8,"ND")</f>
        <v>724367.23601600004</v>
      </c>
      <c r="GP8" s="32">
        <f>IFERROR('3_02'!GP8+'3_03'!GP8+'3_04'!GP8+'3_05'!GP8+'3_06'!GP8+'3_07'!GP8+'3_08'!GP8+'3_09'!GP8,"ND")</f>
        <v>506140.477449</v>
      </c>
      <c r="GQ8" s="32">
        <f>IFERROR('3_02'!GQ8+'3_03'!GQ8+'3_04'!GQ8+'3_05'!GQ8+'3_06'!GQ8+'3_07'!GQ8+'3_08'!GQ8+'3_09'!GQ8,"ND")</f>
        <v>521089.23437299998</v>
      </c>
      <c r="GR8" s="32">
        <f>IFERROR('3_02'!GR8+'3_03'!GR8+'3_04'!GR8+'3_05'!GR8+'3_06'!GR8+'3_07'!GR8+'3_08'!GR8+'3_09'!GR8,"ND")</f>
        <v>642823.08128400007</v>
      </c>
      <c r="GS8" s="32">
        <f>IFERROR('3_02'!GS8+'3_03'!GS8+'3_04'!GS8+'3_05'!GS8+'3_06'!GS8+'3_07'!GS8+'3_08'!GS8+'3_09'!GS8,"ND")</f>
        <v>489018.52152299997</v>
      </c>
      <c r="GT8" s="32">
        <f>IFERROR('3_02'!GT8+'3_03'!GT8+'3_04'!GT8+'3_05'!GT8+'3_06'!GT8+'3_07'!GT8+'3_08'!GT8+'3_09'!GT8,"ND")</f>
        <v>556060.84071699996</v>
      </c>
      <c r="GU8" s="32">
        <f>IFERROR('3_02'!GU8+'3_03'!GU8+'3_04'!GU8+'3_05'!GU8+'3_06'!GU8+'3_07'!GU8+'3_08'!GU8+'3_09'!GU8,"ND")</f>
        <v>582946.42167099996</v>
      </c>
      <c r="GV8" s="32">
        <f>IFERROR('3_02'!GV8+'3_03'!GV8+'3_04'!GV8+'3_05'!GV8+'3_06'!GV8+'3_07'!GV8+'3_08'!GV8+'3_09'!GV8,"ND")</f>
        <v>732680.71345699998</v>
      </c>
      <c r="GW8" s="32">
        <f>IFERROR('3_02'!GW8+'3_03'!GW8+'3_04'!GW8+'3_05'!GW8+'3_06'!GW8+'3_07'!GW8+'3_08'!GW8+'3_09'!GW8,"ND")</f>
        <v>708287.38262100006</v>
      </c>
      <c r="GX8" s="32">
        <f>IFERROR('3_02'!GX8+'3_03'!GX8+'3_04'!GX8+'3_05'!GX8+'3_06'!GX8+'3_07'!GX8+'3_08'!GX8+'3_09'!GX8,"ND")</f>
        <v>703008.19352900004</v>
      </c>
      <c r="GY8" s="32">
        <f>IFERROR('3_02'!GY8+'3_03'!GY8+'3_04'!GY8+'3_05'!GY8+'3_06'!GY8+'3_07'!GY8+'3_08'!GY8+'3_09'!GY8,"ND")</f>
        <v>675448.43987100001</v>
      </c>
      <c r="GZ8" s="32">
        <f>IFERROR('3_02'!GZ8+'3_03'!GZ8+'3_04'!GZ8+'3_05'!GZ8+'3_06'!GZ8+'3_07'!GZ8+'3_08'!GZ8+'3_09'!GZ8,"ND")</f>
        <v>779197.73985600006</v>
      </c>
      <c r="HA8" s="32">
        <f>IFERROR('3_02'!HA8+'3_03'!HA8+'3_04'!HA8+'3_05'!HA8+'3_06'!HA8+'3_07'!HA8+'3_08'!HA8+'3_09'!HA8,"ND")</f>
        <v>840106.33215899998</v>
      </c>
      <c r="HB8" s="32">
        <f>IFERROR('3_02'!HB8+'3_03'!HB8+'3_04'!HB8+'3_05'!HB8+'3_06'!HB8+'3_07'!HB8+'3_08'!HB8+'3_09'!HB8,"ND")</f>
        <v>885311.79606499989</v>
      </c>
      <c r="HC8" s="32">
        <f>IFERROR('3_02'!HC8+'3_03'!HC8+'3_04'!HC8+'3_05'!HC8+'3_06'!HC8+'3_07'!HC8+'3_08'!HC8+'3_09'!HC8,"ND")</f>
        <v>1006749.997948</v>
      </c>
      <c r="HD8" s="32">
        <f>IFERROR('3_02'!HD8+'3_03'!HD8+'3_04'!HD8+'3_05'!HD8+'3_06'!HD8+'3_07'!HD8+'3_08'!HD8+'3_09'!HD8,"ND")</f>
        <v>1150159.2841700001</v>
      </c>
      <c r="HE8" s="32">
        <f>IFERROR('3_02'!HE8+'3_03'!HE8+'3_04'!HE8+'3_05'!HE8+'3_06'!HE8+'3_07'!HE8+'3_08'!HE8+'3_09'!HE8,"ND")</f>
        <v>1035780.378731</v>
      </c>
      <c r="HF8" s="32">
        <f>IFERROR('3_02'!HF8+'3_03'!HF8+'3_04'!HF8+'3_05'!HF8+'3_06'!HF8+'3_07'!HF8+'3_08'!HF8+'3_09'!HF8,"ND")</f>
        <v>1076932.5089720001</v>
      </c>
    </row>
    <row r="9" spans="1:214"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c r="GE9" s="32">
        <f>IFERROR('3_02'!GE9+'3_03'!GE9+'3_04'!GE9+'3_05'!GE9+'3_06'!GE9+'3_07'!GE9+'3_08'!GE9+'3_09'!GE9,"ND")</f>
        <v>2340350.0938379997</v>
      </c>
      <c r="GF9" s="32">
        <f>IFERROR('3_02'!GF9+'3_03'!GF9+'3_04'!GF9+'3_05'!GF9+'3_06'!GF9+'3_07'!GF9+'3_08'!GF9+'3_09'!GF9,"ND")</f>
        <v>2465865.1215970004</v>
      </c>
      <c r="GG9" s="32">
        <f>IFERROR('3_02'!GG9+'3_03'!GG9+'3_04'!GG9+'3_05'!GG9+'3_06'!GG9+'3_07'!GG9+'3_08'!GG9+'3_09'!GG9,"ND")</f>
        <v>2444590.7063199999</v>
      </c>
      <c r="GH9" s="32">
        <f>IFERROR('3_02'!GH9+'3_03'!GH9+'3_04'!GH9+'3_05'!GH9+'3_06'!GH9+'3_07'!GH9+'3_08'!GH9+'3_09'!GH9,"ND")</f>
        <v>2566392.6352579999</v>
      </c>
      <c r="GI9" s="32">
        <f>IFERROR('3_02'!GI9+'3_03'!GI9+'3_04'!GI9+'3_05'!GI9+'3_06'!GI9+'3_07'!GI9+'3_08'!GI9+'3_09'!GI9,"ND")</f>
        <v>2742377.6240789997</v>
      </c>
      <c r="GJ9" s="32">
        <f>IFERROR('3_02'!GJ9+'3_03'!GJ9+'3_04'!GJ9+'3_05'!GJ9+'3_06'!GJ9+'3_07'!GJ9+'3_08'!GJ9+'3_09'!GJ9,"ND")</f>
        <v>2803545.075898</v>
      </c>
      <c r="GK9" s="32">
        <f>IFERROR('3_02'!GK9+'3_03'!GK9+'3_04'!GK9+'3_05'!GK9+'3_06'!GK9+'3_07'!GK9+'3_08'!GK9+'3_09'!GK9,"ND")</f>
        <v>2938854.6646540002</v>
      </c>
      <c r="GL9" s="32">
        <f>IFERROR('3_02'!GL9+'3_03'!GL9+'3_04'!GL9+'3_05'!GL9+'3_06'!GL9+'3_07'!GL9+'3_08'!GL9+'3_09'!GL9,"ND")</f>
        <v>2921694.9663299997</v>
      </c>
      <c r="GM9" s="32">
        <f>IFERROR('3_02'!GM9+'3_03'!GM9+'3_04'!GM9+'3_05'!GM9+'3_06'!GM9+'3_07'!GM9+'3_08'!GM9+'3_09'!GM9,"ND")</f>
        <v>3073445.7359350007</v>
      </c>
      <c r="GN9" s="32">
        <f>IFERROR('3_02'!GN9+'3_03'!GN9+'3_04'!GN9+'3_05'!GN9+'3_06'!GN9+'3_07'!GN9+'3_08'!GN9+'3_09'!GN9,"ND")</f>
        <v>3228272.049195</v>
      </c>
      <c r="GO9" s="32">
        <f>IFERROR('3_02'!GO9+'3_03'!GO9+'3_04'!GO9+'3_05'!GO9+'3_06'!GO9+'3_07'!GO9+'3_08'!GO9+'3_09'!GO9,"ND")</f>
        <v>3097717.7671599998</v>
      </c>
      <c r="GP9" s="32">
        <f>IFERROR('3_02'!GP9+'3_03'!GP9+'3_04'!GP9+'3_05'!GP9+'3_06'!GP9+'3_07'!GP9+'3_08'!GP9+'3_09'!GP9,"ND")</f>
        <v>2346146.8427459998</v>
      </c>
      <c r="GQ9" s="32">
        <f>IFERROR('3_02'!GQ9+'3_03'!GQ9+'3_04'!GQ9+'3_05'!GQ9+'3_06'!GQ9+'3_07'!GQ9+'3_08'!GQ9+'3_09'!GQ9,"ND")</f>
        <v>2259629.9709219998</v>
      </c>
      <c r="GR9" s="32">
        <f>IFERROR('3_02'!GR9+'3_03'!GR9+'3_04'!GR9+'3_05'!GR9+'3_06'!GR9+'3_07'!GR9+'3_08'!GR9+'3_09'!GR9,"ND")</f>
        <v>2118792.96013</v>
      </c>
      <c r="GS9" s="32">
        <f>IFERROR('3_02'!GS9+'3_03'!GS9+'3_04'!GS9+'3_05'!GS9+'3_06'!GS9+'3_07'!GS9+'3_08'!GS9+'3_09'!GS9,"ND")</f>
        <v>1867088.0260410002</v>
      </c>
      <c r="GT9" s="32">
        <f>IFERROR('3_02'!GT9+'3_03'!GT9+'3_04'!GT9+'3_05'!GT9+'3_06'!GT9+'3_07'!GT9+'3_08'!GT9+'3_09'!GT9,"ND")</f>
        <v>2272422.9947390002</v>
      </c>
      <c r="GU9" s="32">
        <f>IFERROR('3_02'!GU9+'3_03'!GU9+'3_04'!GU9+'3_05'!GU9+'3_06'!GU9+'3_07'!GU9+'3_08'!GU9+'3_09'!GU9,"ND")</f>
        <v>2144379.262873</v>
      </c>
      <c r="GV9" s="32">
        <f>IFERROR('3_02'!GV9+'3_03'!GV9+'3_04'!GV9+'3_05'!GV9+'3_06'!GV9+'3_07'!GV9+'3_08'!GV9+'3_09'!GV9,"ND")</f>
        <v>2182930.416555</v>
      </c>
      <c r="GW9" s="32">
        <f>IFERROR('3_02'!GW9+'3_03'!GW9+'3_04'!GW9+'3_05'!GW9+'3_06'!GW9+'3_07'!GW9+'3_08'!GW9+'3_09'!GW9,"ND")</f>
        <v>2253940.4846259998</v>
      </c>
      <c r="GX9" s="32">
        <f>IFERROR('3_02'!GX9+'3_03'!GX9+'3_04'!GX9+'3_05'!GX9+'3_06'!GX9+'3_07'!GX9+'3_08'!GX9+'3_09'!GX9,"ND")</f>
        <v>2221810.5588710001</v>
      </c>
      <c r="GY9" s="32">
        <f>IFERROR('3_02'!GY9+'3_03'!GY9+'3_04'!GY9+'3_05'!GY9+'3_06'!GY9+'3_07'!GY9+'3_08'!GY9+'3_09'!GY9,"ND")</f>
        <v>2317735.2428230001</v>
      </c>
      <c r="GZ9" s="32">
        <f>IFERROR('3_02'!GZ9+'3_03'!GZ9+'3_04'!GZ9+'3_05'!GZ9+'3_06'!GZ9+'3_07'!GZ9+'3_08'!GZ9+'3_09'!GZ9,"ND")</f>
        <v>2591758.3774589999</v>
      </c>
      <c r="HA9" s="32">
        <f>IFERROR('3_02'!HA9+'3_03'!HA9+'3_04'!HA9+'3_05'!HA9+'3_06'!HA9+'3_07'!HA9+'3_08'!HA9+'3_09'!HA9,"ND")</f>
        <v>2821925.0882099997</v>
      </c>
      <c r="HB9" s="32">
        <f>IFERROR('3_02'!HB9+'3_03'!HB9+'3_04'!HB9+'3_05'!HB9+'3_06'!HB9+'3_07'!HB9+'3_08'!HB9+'3_09'!HB9,"ND")</f>
        <v>2915450.3548370004</v>
      </c>
      <c r="HC9" s="32">
        <f>IFERROR('3_02'!HC9+'3_03'!HC9+'3_04'!HC9+'3_05'!HC9+'3_06'!HC9+'3_07'!HC9+'3_08'!HC9+'3_09'!HC9,"ND")</f>
        <v>3114876.9415849997</v>
      </c>
      <c r="HD9" s="32">
        <f>IFERROR('3_02'!HD9+'3_03'!HD9+'3_04'!HD9+'3_05'!HD9+'3_06'!HD9+'3_07'!HD9+'3_08'!HD9+'3_09'!HD9,"ND")</f>
        <v>3373648.0439439998</v>
      </c>
      <c r="HE9" s="32">
        <f>IFERROR('3_02'!HE9+'3_03'!HE9+'3_04'!HE9+'3_05'!HE9+'3_06'!HE9+'3_07'!HE9+'3_08'!HE9+'3_09'!HE9,"ND")</f>
        <v>3490724.6269700006</v>
      </c>
      <c r="HF9" s="32">
        <f>IFERROR('3_02'!HF9+'3_03'!HF9+'3_04'!HF9+'3_05'!HF9+'3_06'!HF9+'3_07'!HF9+'3_08'!HF9+'3_09'!HF9,"ND")</f>
        <v>3309133.5784690003</v>
      </c>
    </row>
    <row r="10" spans="1:214"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c r="GE10" s="32">
        <f>IFERROR('3_02'!GE10+'3_03'!GE10+'3_04'!GE10+'3_05'!GE10+'3_06'!GE10+'3_07'!GE10+'3_08'!GE10+'3_09'!GE10,"ND")</f>
        <v>8376404.7537359996</v>
      </c>
      <c r="GF10" s="32">
        <f>IFERROR('3_02'!GF10+'3_03'!GF10+'3_04'!GF10+'3_05'!GF10+'3_06'!GF10+'3_07'!GF10+'3_08'!GF10+'3_09'!GF10,"ND")</f>
        <v>8096827.7372089997</v>
      </c>
      <c r="GG10" s="32">
        <f>IFERROR('3_02'!GG10+'3_03'!GG10+'3_04'!GG10+'3_05'!GG10+'3_06'!GG10+'3_07'!GG10+'3_08'!GG10+'3_09'!GG10,"ND")</f>
        <v>9265658.8112670016</v>
      </c>
      <c r="GH10" s="32">
        <f>IFERROR('3_02'!GH10+'3_03'!GH10+'3_04'!GH10+'3_05'!GH10+'3_06'!GH10+'3_07'!GH10+'3_08'!GH10+'3_09'!GH10,"ND")</f>
        <v>8387495.603817001</v>
      </c>
      <c r="GI10" s="32">
        <f>IFERROR('3_02'!GI10+'3_03'!GI10+'3_04'!GI10+'3_05'!GI10+'3_06'!GI10+'3_07'!GI10+'3_08'!GI10+'3_09'!GI10,"ND")</f>
        <v>7988476.7985180002</v>
      </c>
      <c r="GJ10" s="32">
        <f>IFERROR('3_02'!GJ10+'3_03'!GJ10+'3_04'!GJ10+'3_05'!GJ10+'3_06'!GJ10+'3_07'!GJ10+'3_08'!GJ10+'3_09'!GJ10,"ND")</f>
        <v>7328777.8171040006</v>
      </c>
      <c r="GK10" s="32">
        <f>IFERROR('3_02'!GK10+'3_03'!GK10+'3_04'!GK10+'3_05'!GK10+'3_06'!GK10+'3_07'!GK10+'3_08'!GK10+'3_09'!GK10,"ND")</f>
        <v>8755146.6794490013</v>
      </c>
      <c r="GL10" s="32">
        <f>IFERROR('3_02'!GL10+'3_03'!GL10+'3_04'!GL10+'3_05'!GL10+'3_06'!GL10+'3_07'!GL10+'3_08'!GL10+'3_09'!GL10,"ND")</f>
        <v>8415699.161119001</v>
      </c>
      <c r="GM10" s="32">
        <f>IFERROR('3_02'!GM10+'3_03'!GM10+'3_04'!GM10+'3_05'!GM10+'3_06'!GM10+'3_07'!GM10+'3_08'!GM10+'3_09'!GM10,"ND")</f>
        <v>9429351.9483080003</v>
      </c>
      <c r="GN10" s="32">
        <f>IFERROR('3_02'!GN10+'3_03'!GN10+'3_04'!GN10+'3_05'!GN10+'3_06'!GN10+'3_07'!GN10+'3_08'!GN10+'3_09'!GN10,"ND")</f>
        <v>8911163.5908369999</v>
      </c>
      <c r="GO10" s="32">
        <f>IFERROR('3_02'!GO10+'3_03'!GO10+'3_04'!GO10+'3_05'!GO10+'3_06'!GO10+'3_07'!GO10+'3_08'!GO10+'3_09'!GO10,"ND")</f>
        <v>8870411.3079730012</v>
      </c>
      <c r="GP10" s="32">
        <f>IFERROR('3_02'!GP10+'3_03'!GP10+'3_04'!GP10+'3_05'!GP10+'3_06'!GP10+'3_07'!GP10+'3_08'!GP10+'3_09'!GP10,"ND")</f>
        <v>5885320.0962300003</v>
      </c>
      <c r="GQ10" s="32">
        <f>IFERROR('3_02'!GQ10+'3_03'!GQ10+'3_04'!GQ10+'3_05'!GQ10+'3_06'!GQ10+'3_07'!GQ10+'3_08'!GQ10+'3_09'!GQ10,"ND")</f>
        <v>5902332.9072169997</v>
      </c>
      <c r="GR10" s="32">
        <f>IFERROR('3_02'!GR10+'3_03'!GR10+'3_04'!GR10+'3_05'!GR10+'3_06'!GR10+'3_07'!GR10+'3_08'!GR10+'3_09'!GR10,"ND")</f>
        <v>6014962.0341069996</v>
      </c>
      <c r="GS10" s="32">
        <f>IFERROR('3_02'!GS10+'3_03'!GS10+'3_04'!GS10+'3_05'!GS10+'3_06'!GS10+'3_07'!GS10+'3_08'!GS10+'3_09'!GS10,"ND")</f>
        <v>5334570.6580849998</v>
      </c>
      <c r="GT10" s="32">
        <f>IFERROR('3_02'!GT10+'3_03'!GT10+'3_04'!GT10+'3_05'!GT10+'3_06'!GT10+'3_07'!GT10+'3_08'!GT10+'3_09'!GT10,"ND")</f>
        <v>5320967.5408389997</v>
      </c>
      <c r="GU10" s="32">
        <f>IFERROR('3_02'!GU10+'3_03'!GU10+'3_04'!GU10+'3_05'!GU10+'3_06'!GU10+'3_07'!GU10+'3_08'!GU10+'3_09'!GU10,"ND")</f>
        <v>4507934.8170459997</v>
      </c>
      <c r="GV10" s="32">
        <f>IFERROR('3_02'!GV10+'3_03'!GV10+'3_04'!GV10+'3_05'!GV10+'3_06'!GV10+'3_07'!GV10+'3_08'!GV10+'3_09'!GV10,"ND")</f>
        <v>4556282.6677620001</v>
      </c>
      <c r="GW10" s="32">
        <f>IFERROR('3_02'!GW10+'3_03'!GW10+'3_04'!GW10+'3_05'!GW10+'3_06'!GW10+'3_07'!GW10+'3_08'!GW10+'3_09'!GW10,"ND")</f>
        <v>4637052.1874259999</v>
      </c>
      <c r="GX10" s="32">
        <f>IFERROR('3_02'!GX10+'3_03'!GX10+'3_04'!GX10+'3_05'!GX10+'3_06'!GX10+'3_07'!GX10+'3_08'!GX10+'3_09'!GX10,"ND")</f>
        <v>4857601.4038159987</v>
      </c>
      <c r="GY10" s="32">
        <f>IFERROR('3_02'!GY10+'3_03'!GY10+'3_04'!GY10+'3_05'!GY10+'3_06'!GY10+'3_07'!GY10+'3_08'!GY10+'3_09'!GY10,"ND")</f>
        <v>5441094.6334819999</v>
      </c>
      <c r="GZ10" s="32">
        <f>IFERROR('3_02'!GZ10+'3_03'!GZ10+'3_04'!GZ10+'3_05'!GZ10+'3_06'!GZ10+'3_07'!GZ10+'3_08'!GZ10+'3_09'!GZ10,"ND")</f>
        <v>5522110.2012249995</v>
      </c>
      <c r="HA10" s="32">
        <f>IFERROR('3_02'!HA10+'3_03'!HA10+'3_04'!HA10+'3_05'!HA10+'3_06'!HA10+'3_07'!HA10+'3_08'!HA10+'3_09'!HA10,"ND")</f>
        <v>5601728.1637820005</v>
      </c>
      <c r="HB10" s="32">
        <f>IFERROR('3_02'!HB10+'3_03'!HB10+'3_04'!HB10+'3_05'!HB10+'3_06'!HB10+'3_07'!HB10+'3_08'!HB10+'3_09'!HB10,"ND")</f>
        <v>6189294.5952199996</v>
      </c>
      <c r="HC10" s="32">
        <f>IFERROR('3_02'!HC10+'3_03'!HC10+'3_04'!HC10+'3_05'!HC10+'3_06'!HC10+'3_07'!HC10+'3_08'!HC10+'3_09'!HC10,"ND")</f>
        <v>5999530.1609759992</v>
      </c>
      <c r="HD10" s="32">
        <f>IFERROR('3_02'!HD10+'3_03'!HD10+'3_04'!HD10+'3_05'!HD10+'3_06'!HD10+'3_07'!HD10+'3_08'!HD10+'3_09'!HD10,"ND")</f>
        <v>6294497.9417789998</v>
      </c>
      <c r="HE10" s="32">
        <f>IFERROR('3_02'!HE10+'3_03'!HE10+'3_04'!HE10+'3_05'!HE10+'3_06'!HE10+'3_07'!HE10+'3_08'!HE10+'3_09'!HE10,"ND")</f>
        <v>6201296.4620630005</v>
      </c>
      <c r="HF10" s="32">
        <f>IFERROR('3_02'!HF10+'3_03'!HF10+'3_04'!HF10+'3_05'!HF10+'3_06'!HF10+'3_07'!HF10+'3_08'!HF10+'3_09'!HF10,"ND")</f>
        <v>5264651.5450200001</v>
      </c>
    </row>
    <row r="11" spans="1:214"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c r="GE11" s="32">
        <f>IFERROR('3_02'!GE11+'3_03'!GE11+'3_04'!GE11+'3_05'!GE11+'3_06'!GE11+'3_07'!GE11+'3_08'!GE11+'3_09'!GE11,"ND")</f>
        <v>7407256.0444489997</v>
      </c>
      <c r="GF11" s="32">
        <f>IFERROR('3_02'!GF11+'3_03'!GF11+'3_04'!GF11+'3_05'!GF11+'3_06'!GF11+'3_07'!GF11+'3_08'!GF11+'3_09'!GF11,"ND")</f>
        <v>7611878.4858220005</v>
      </c>
      <c r="GG11" s="32">
        <f>IFERROR('3_02'!GG11+'3_03'!GG11+'3_04'!GG11+'3_05'!GG11+'3_06'!GG11+'3_07'!GG11+'3_08'!GG11+'3_09'!GG11,"ND")</f>
        <v>7445055.9329070011</v>
      </c>
      <c r="GH11" s="32">
        <f>IFERROR('3_02'!GH11+'3_03'!GH11+'3_04'!GH11+'3_05'!GH11+'3_06'!GH11+'3_07'!GH11+'3_08'!GH11+'3_09'!GH11,"ND")</f>
        <v>7360617.7347050011</v>
      </c>
      <c r="GI11" s="32">
        <f>IFERROR('3_02'!GI11+'3_03'!GI11+'3_04'!GI11+'3_05'!GI11+'3_06'!GI11+'3_07'!GI11+'3_08'!GI11+'3_09'!GI11,"ND")</f>
        <v>7580692.6305810008</v>
      </c>
      <c r="GJ11" s="32">
        <f>IFERROR('3_02'!GJ11+'3_03'!GJ11+'3_04'!GJ11+'3_05'!GJ11+'3_06'!GJ11+'3_07'!GJ11+'3_08'!GJ11+'3_09'!GJ11,"ND")</f>
        <v>6941952.133711</v>
      </c>
      <c r="GK11" s="32">
        <f>IFERROR('3_02'!GK11+'3_03'!GK11+'3_04'!GK11+'3_05'!GK11+'3_06'!GK11+'3_07'!GK11+'3_08'!GK11+'3_09'!GK11,"ND")</f>
        <v>6932522.7772380002</v>
      </c>
      <c r="GL11" s="32">
        <f>IFERROR('3_02'!GL11+'3_03'!GL11+'3_04'!GL11+'3_05'!GL11+'3_06'!GL11+'3_07'!GL11+'3_08'!GL11+'3_09'!GL11,"ND")</f>
        <v>6758451.4344309997</v>
      </c>
      <c r="GM11" s="32">
        <f>IFERROR('3_02'!GM11+'3_03'!GM11+'3_04'!GM11+'3_05'!GM11+'3_06'!GM11+'3_07'!GM11+'3_08'!GM11+'3_09'!GM11,"ND")</f>
        <v>7099355.1866330011</v>
      </c>
      <c r="GN11" s="32">
        <f>IFERROR('3_02'!GN11+'3_03'!GN11+'3_04'!GN11+'3_05'!GN11+'3_06'!GN11+'3_07'!GN11+'3_08'!GN11+'3_09'!GN11,"ND")</f>
        <v>7073963.1190330004</v>
      </c>
      <c r="GO11" s="32">
        <f>IFERROR('3_02'!GO11+'3_03'!GO11+'3_04'!GO11+'3_05'!GO11+'3_06'!GO11+'3_07'!GO11+'3_08'!GO11+'3_09'!GO11,"ND")</f>
        <v>7179197.6803819994</v>
      </c>
      <c r="GP11" s="32">
        <f>IFERROR('3_02'!GP11+'3_03'!GP11+'3_04'!GP11+'3_05'!GP11+'3_06'!GP11+'3_07'!GP11+'3_08'!GP11+'3_09'!GP11,"ND")</f>
        <v>5291518.2850710005</v>
      </c>
      <c r="GQ11" s="32">
        <f>IFERROR('3_02'!GQ11+'3_03'!GQ11+'3_04'!GQ11+'3_05'!GQ11+'3_06'!GQ11+'3_07'!GQ11+'3_08'!GQ11+'3_09'!GQ11,"ND")</f>
        <v>4698742.4158980008</v>
      </c>
      <c r="GR11" s="32">
        <f>IFERROR('3_02'!GR11+'3_03'!GR11+'3_04'!GR11+'3_05'!GR11+'3_06'!GR11+'3_07'!GR11+'3_08'!GR11+'3_09'!GR11,"ND")</f>
        <v>4665240.3198039988</v>
      </c>
      <c r="GS11" s="32">
        <f>IFERROR('3_02'!GS11+'3_03'!GS11+'3_04'!GS11+'3_05'!GS11+'3_06'!GS11+'3_07'!GS11+'3_08'!GS11+'3_09'!GS11,"ND")</f>
        <v>4630807.007212</v>
      </c>
      <c r="GT11" s="32">
        <f>IFERROR('3_02'!GT11+'3_03'!GT11+'3_04'!GT11+'3_05'!GT11+'3_06'!GT11+'3_07'!GT11+'3_08'!GT11+'3_09'!GT11,"ND")</f>
        <v>4957271.5014389995</v>
      </c>
      <c r="GU11" s="32">
        <f>IFERROR('3_02'!GU11+'3_03'!GU11+'3_04'!GU11+'3_05'!GU11+'3_06'!GU11+'3_07'!GU11+'3_08'!GU11+'3_09'!GU11,"ND")</f>
        <v>5243619.4829059998</v>
      </c>
      <c r="GV11" s="32">
        <f>IFERROR('3_02'!GV11+'3_03'!GV11+'3_04'!GV11+'3_05'!GV11+'3_06'!GV11+'3_07'!GV11+'3_08'!GV11+'3_09'!GV11,"ND")</f>
        <v>4939688.7349220011</v>
      </c>
      <c r="GW11" s="32">
        <f>IFERROR('3_02'!GW11+'3_03'!GW11+'3_04'!GW11+'3_05'!GW11+'3_06'!GW11+'3_07'!GW11+'3_08'!GW11+'3_09'!GW11,"ND")</f>
        <v>5115679.945638</v>
      </c>
      <c r="GX11" s="32">
        <f>IFERROR('3_02'!GX11+'3_03'!GX11+'3_04'!GX11+'3_05'!GX11+'3_06'!GX11+'3_07'!GX11+'3_08'!GX11+'3_09'!GX11,"ND")</f>
        <v>5226123.1670749998</v>
      </c>
      <c r="GY11" s="32">
        <f>IFERROR('3_02'!GY11+'3_03'!GY11+'3_04'!GY11+'3_05'!GY11+'3_06'!GY11+'3_07'!GY11+'3_08'!GY11+'3_09'!GY11,"ND")</f>
        <v>4722495.6536679994</v>
      </c>
      <c r="GZ11" s="32">
        <f>IFERROR('3_02'!GZ11+'3_03'!GZ11+'3_04'!GZ11+'3_05'!GZ11+'3_06'!GZ11+'3_07'!GZ11+'3_08'!GZ11+'3_09'!GZ11,"ND")</f>
        <v>4784458.0808260003</v>
      </c>
      <c r="HA11" s="32">
        <f>IFERROR('3_02'!HA11+'3_03'!HA11+'3_04'!HA11+'3_05'!HA11+'3_06'!HA11+'3_07'!HA11+'3_08'!HA11+'3_09'!HA11,"ND")</f>
        <v>3532795.5466529997</v>
      </c>
      <c r="HB11" s="32">
        <f>IFERROR('3_02'!HB11+'3_03'!HB11+'3_04'!HB11+'3_05'!HB11+'3_06'!HB11+'3_07'!HB11+'3_08'!HB11+'3_09'!HB11,"ND")</f>
        <v>3963823.1049899999</v>
      </c>
      <c r="HC11" s="32">
        <f>IFERROR('3_02'!HC11+'3_03'!HC11+'3_04'!HC11+'3_05'!HC11+'3_06'!HC11+'3_07'!HC11+'3_08'!HC11+'3_09'!HC11,"ND")</f>
        <v>4055938.3292330001</v>
      </c>
      <c r="HD11" s="32">
        <f>IFERROR('3_02'!HD11+'3_03'!HD11+'3_04'!HD11+'3_05'!HD11+'3_06'!HD11+'3_07'!HD11+'3_08'!HD11+'3_09'!HD11,"ND")</f>
        <v>4028124.3379589999</v>
      </c>
      <c r="HE11" s="32">
        <f>IFERROR('3_02'!HE11+'3_03'!HE11+'3_04'!HE11+'3_05'!HE11+'3_06'!HE11+'3_07'!HE11+'3_08'!HE11+'3_09'!HE11,"ND")</f>
        <v>4163482.0566970003</v>
      </c>
      <c r="HF11" s="32">
        <f>IFERROR('3_02'!HF11+'3_03'!HF11+'3_04'!HF11+'3_05'!HF11+'3_06'!HF11+'3_07'!HF11+'3_08'!HF11+'3_09'!HF11,"ND")</f>
        <v>4187952.2049500006</v>
      </c>
    </row>
    <row r="12" spans="1:214"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c r="GE12" s="32" t="str">
        <f>IFERROR('3_02'!GE12+'3_03'!GE12+'3_04'!GE12+'3_05'!GE12+'3_06'!GE12+'3_07'!GE12+'3_08'!GE12+'3_09'!GE12,"ND")</f>
        <v>ND</v>
      </c>
      <c r="GF12" s="32" t="str">
        <f>IFERROR('3_02'!GF12+'3_03'!GF12+'3_04'!GF12+'3_05'!GF12+'3_06'!GF12+'3_07'!GF12+'3_08'!GF12+'3_09'!GF12,"ND")</f>
        <v>ND</v>
      </c>
      <c r="GG12" s="32" t="str">
        <f>IFERROR('3_02'!GG12+'3_03'!GG12+'3_04'!GG12+'3_05'!GG12+'3_06'!GG12+'3_07'!GG12+'3_08'!GG12+'3_09'!GG12,"ND")</f>
        <v>ND</v>
      </c>
      <c r="GH12" s="32" t="str">
        <f>IFERROR('3_02'!GH12+'3_03'!GH12+'3_04'!GH12+'3_05'!GH12+'3_06'!GH12+'3_07'!GH12+'3_08'!GH12+'3_09'!GH12,"ND")</f>
        <v>ND</v>
      </c>
      <c r="GI12" s="32" t="str">
        <f>IFERROR('3_02'!GI12+'3_03'!GI12+'3_04'!GI12+'3_05'!GI12+'3_06'!GI12+'3_07'!GI12+'3_08'!GI12+'3_09'!GI12,"ND")</f>
        <v>ND</v>
      </c>
      <c r="GJ12" s="32" t="str">
        <f>IFERROR('3_02'!GJ12+'3_03'!GJ12+'3_04'!GJ12+'3_05'!GJ12+'3_06'!GJ12+'3_07'!GJ12+'3_08'!GJ12+'3_09'!GJ12,"ND")</f>
        <v>ND</v>
      </c>
      <c r="GK12" s="32" t="str">
        <f>IFERROR('3_02'!GK12+'3_03'!GK12+'3_04'!GK12+'3_05'!GK12+'3_06'!GK12+'3_07'!GK12+'3_08'!GK12+'3_09'!GK12,"ND")</f>
        <v>ND</v>
      </c>
      <c r="GL12" s="32" t="str">
        <f>IFERROR('3_02'!GL12+'3_03'!GL12+'3_04'!GL12+'3_05'!GL12+'3_06'!GL12+'3_07'!GL12+'3_08'!GL12+'3_09'!GL12,"ND")</f>
        <v>ND</v>
      </c>
      <c r="GM12" s="32" t="str">
        <f>IFERROR('3_02'!GM12+'3_03'!GM12+'3_04'!GM12+'3_05'!GM12+'3_06'!GM12+'3_07'!GM12+'3_08'!GM12+'3_09'!GM12,"ND")</f>
        <v>ND</v>
      </c>
      <c r="GN12" s="32" t="str">
        <f>IFERROR('3_02'!GN12+'3_03'!GN12+'3_04'!GN12+'3_05'!GN12+'3_06'!GN12+'3_07'!GN12+'3_08'!GN12+'3_09'!GN12,"ND")</f>
        <v>ND</v>
      </c>
      <c r="GO12" s="32" t="str">
        <f>IFERROR('3_02'!GO12+'3_03'!GO12+'3_04'!GO12+'3_05'!GO12+'3_06'!GO12+'3_07'!GO12+'3_08'!GO12+'3_09'!GO12,"ND")</f>
        <v>ND</v>
      </c>
      <c r="GP12" s="32" t="str">
        <f>IFERROR('3_02'!GP12+'3_03'!GP12+'3_04'!GP12+'3_05'!GP12+'3_06'!GP12+'3_07'!GP12+'3_08'!GP12+'3_09'!GP12,"ND")</f>
        <v>ND</v>
      </c>
      <c r="GQ12" s="32" t="str">
        <f>IFERROR('3_02'!GQ12+'3_03'!GQ12+'3_04'!GQ12+'3_05'!GQ12+'3_06'!GQ12+'3_07'!GQ12+'3_08'!GQ12+'3_09'!GQ12,"ND")</f>
        <v>ND</v>
      </c>
      <c r="GR12" s="32" t="str">
        <f>IFERROR('3_02'!GR12+'3_03'!GR12+'3_04'!GR12+'3_05'!GR12+'3_06'!GR12+'3_07'!GR12+'3_08'!GR12+'3_09'!GR12,"ND")</f>
        <v>ND</v>
      </c>
      <c r="GS12" s="32" t="str">
        <f>IFERROR('3_02'!GS12+'3_03'!GS12+'3_04'!GS12+'3_05'!GS12+'3_06'!GS12+'3_07'!GS12+'3_08'!GS12+'3_09'!GS12,"ND")</f>
        <v>ND</v>
      </c>
      <c r="GT12" s="32" t="str">
        <f>IFERROR('3_02'!GT12+'3_03'!GT12+'3_04'!GT12+'3_05'!GT12+'3_06'!GT12+'3_07'!GT12+'3_08'!GT12+'3_09'!GT12,"ND")</f>
        <v>ND</v>
      </c>
      <c r="GU12" s="32" t="str">
        <f>IFERROR('3_02'!GU12+'3_03'!GU12+'3_04'!GU12+'3_05'!GU12+'3_06'!GU12+'3_07'!GU12+'3_08'!GU12+'3_09'!GU12,"ND")</f>
        <v>ND</v>
      </c>
      <c r="GV12" s="32" t="str">
        <f>IFERROR('3_02'!GV12+'3_03'!GV12+'3_04'!GV12+'3_05'!GV12+'3_06'!GV12+'3_07'!GV12+'3_08'!GV12+'3_09'!GV12,"ND")</f>
        <v>ND</v>
      </c>
      <c r="GW12" s="32" t="str">
        <f>IFERROR('3_02'!GW12+'3_03'!GW12+'3_04'!GW12+'3_05'!GW12+'3_06'!GW12+'3_07'!GW12+'3_08'!GW12+'3_09'!GW12,"ND")</f>
        <v>ND</v>
      </c>
      <c r="GX12" s="32" t="str">
        <f>IFERROR('3_02'!GX12+'3_03'!GX12+'3_04'!GX12+'3_05'!GX12+'3_06'!GX12+'3_07'!GX12+'3_08'!GX12+'3_09'!GX12,"ND")</f>
        <v>ND</v>
      </c>
      <c r="GY12" s="32" t="str">
        <f>IFERROR('3_02'!GY12+'3_03'!GY12+'3_04'!GY12+'3_05'!GY12+'3_06'!GY12+'3_07'!GY12+'3_08'!GY12+'3_09'!GY12,"ND")</f>
        <v>ND</v>
      </c>
      <c r="GZ12" s="32" t="str">
        <f>IFERROR('3_02'!GZ12+'3_03'!GZ12+'3_04'!GZ12+'3_05'!GZ12+'3_06'!GZ12+'3_07'!GZ12+'3_08'!GZ12+'3_09'!GZ12,"ND")</f>
        <v>ND</v>
      </c>
      <c r="HA12" s="32" t="str">
        <f>IFERROR('3_02'!HA12+'3_03'!HA12+'3_04'!HA12+'3_05'!HA12+'3_06'!HA12+'3_07'!HA12+'3_08'!HA12+'3_09'!HA12,"ND")</f>
        <v>ND</v>
      </c>
      <c r="HB12" s="32" t="str">
        <f>IFERROR('3_02'!HB12+'3_03'!HB12+'3_04'!HB12+'3_05'!HB12+'3_06'!HB12+'3_07'!HB12+'3_08'!HB12+'3_09'!HB12,"ND")</f>
        <v>ND</v>
      </c>
      <c r="HC12" s="32" t="str">
        <f>IFERROR('3_02'!HC12+'3_03'!HC12+'3_04'!HC12+'3_05'!HC12+'3_06'!HC12+'3_07'!HC12+'3_08'!HC12+'3_09'!HC12,"ND")</f>
        <v>ND</v>
      </c>
      <c r="HD12" s="32" t="str">
        <f>IFERROR('3_02'!HD12+'3_03'!HD12+'3_04'!HD12+'3_05'!HD12+'3_06'!HD12+'3_07'!HD12+'3_08'!HD12+'3_09'!HD12,"ND")</f>
        <v>ND</v>
      </c>
      <c r="HE12" s="32" t="str">
        <f>IFERROR('3_02'!HE12+'3_03'!HE12+'3_04'!HE12+'3_05'!HE12+'3_06'!HE12+'3_07'!HE12+'3_08'!HE12+'3_09'!HE12,"ND")</f>
        <v>ND</v>
      </c>
      <c r="HF12" s="32" t="str">
        <f>IFERROR('3_02'!HF12+'3_03'!HF12+'3_04'!HF12+'3_05'!HF12+'3_06'!HF12+'3_07'!HF12+'3_08'!HF12+'3_09'!HF12,"ND")</f>
        <v>ND</v>
      </c>
    </row>
    <row r="13" spans="1:214"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c r="GE13" s="32">
        <f>IFERROR('3_02'!GE13+'3_03'!GE13+'3_04'!GE13+'3_05'!GE13+'3_06'!GE13+'3_07'!GE13+'3_08'!GE13+'3_09'!GE13,"ND")</f>
        <v>14245803.920438001</v>
      </c>
      <c r="GF13" s="32">
        <f>IFERROR('3_02'!GF13+'3_03'!GF13+'3_04'!GF13+'3_05'!GF13+'3_06'!GF13+'3_07'!GF13+'3_08'!GF13+'3_09'!GF13,"ND")</f>
        <v>13858908.191468</v>
      </c>
      <c r="GG13" s="32">
        <f>IFERROR('3_02'!GG13+'3_03'!GG13+'3_04'!GG13+'3_05'!GG13+'3_06'!GG13+'3_07'!GG13+'3_08'!GG13+'3_09'!GG13,"ND")</f>
        <v>13746253.984046001</v>
      </c>
      <c r="GH13" s="32">
        <f>IFERROR('3_02'!GH13+'3_03'!GH13+'3_04'!GH13+'3_05'!GH13+'3_06'!GH13+'3_07'!GH13+'3_08'!GH13+'3_09'!GH13,"ND")</f>
        <v>11864325.369174</v>
      </c>
      <c r="GI13" s="32">
        <f>IFERROR('3_02'!GI13+'3_03'!GI13+'3_04'!GI13+'3_05'!GI13+'3_06'!GI13+'3_07'!GI13+'3_08'!GI13+'3_09'!GI13,"ND")</f>
        <v>13314700.355037</v>
      </c>
      <c r="GJ13" s="32">
        <f>IFERROR('3_02'!GJ13+'3_03'!GJ13+'3_04'!GJ13+'3_05'!GJ13+'3_06'!GJ13+'3_07'!GJ13+'3_08'!GJ13+'3_09'!GJ13,"ND")</f>
        <v>11501737.622555001</v>
      </c>
      <c r="GK13" s="32">
        <f>IFERROR('3_02'!GK13+'3_03'!GK13+'3_04'!GK13+'3_05'!GK13+'3_06'!GK13+'3_07'!GK13+'3_08'!GK13+'3_09'!GK13,"ND")</f>
        <v>10565643.992015</v>
      </c>
      <c r="GL13" s="32">
        <f>IFERROR('3_02'!GL13+'3_03'!GL13+'3_04'!GL13+'3_05'!GL13+'3_06'!GL13+'3_07'!GL13+'3_08'!GL13+'3_09'!GL13,"ND")</f>
        <v>13515720.350998001</v>
      </c>
      <c r="GM13" s="32">
        <f>IFERROR('3_02'!GM13+'3_03'!GM13+'3_04'!GM13+'3_05'!GM13+'3_06'!GM13+'3_07'!GM13+'3_08'!GM13+'3_09'!GM13,"ND")</f>
        <v>10048428.326710999</v>
      </c>
      <c r="GN13" s="32">
        <f>IFERROR('3_02'!GN13+'3_03'!GN13+'3_04'!GN13+'3_05'!GN13+'3_06'!GN13+'3_07'!GN13+'3_08'!GN13+'3_09'!GN13,"ND")</f>
        <v>11577641.541457999</v>
      </c>
      <c r="GO13" s="32">
        <f>IFERROR('3_02'!GO13+'3_03'!GO13+'3_04'!GO13+'3_05'!GO13+'3_06'!GO13+'3_07'!GO13+'3_08'!GO13+'3_09'!GO13,"ND")</f>
        <v>10716622.044987001</v>
      </c>
      <c r="GP13" s="32">
        <f>IFERROR('3_02'!GP13+'3_03'!GP13+'3_04'!GP13+'3_05'!GP13+'3_06'!GP13+'3_07'!GP13+'3_08'!GP13+'3_09'!GP13,"ND")</f>
        <v>11529739.537617002</v>
      </c>
      <c r="GQ13" s="32">
        <f>IFERROR('3_02'!GQ13+'3_03'!GQ13+'3_04'!GQ13+'3_05'!GQ13+'3_06'!GQ13+'3_07'!GQ13+'3_08'!GQ13+'3_09'!GQ13,"ND")</f>
        <v>12006805.280537</v>
      </c>
      <c r="GR13" s="32">
        <f>IFERROR('3_02'!GR13+'3_03'!GR13+'3_04'!GR13+'3_05'!GR13+'3_06'!GR13+'3_07'!GR13+'3_08'!GR13+'3_09'!GR13,"ND")</f>
        <v>10647556.223461</v>
      </c>
      <c r="GS13" s="32">
        <f>IFERROR('3_02'!GS13+'3_03'!GS13+'3_04'!GS13+'3_05'!GS13+'3_06'!GS13+'3_07'!GS13+'3_08'!GS13+'3_09'!GS13,"ND")</f>
        <v>8139992.0699690003</v>
      </c>
      <c r="GT13" s="32">
        <f>IFERROR('3_02'!GT13+'3_03'!GT13+'3_04'!GT13+'3_05'!GT13+'3_06'!GT13+'3_07'!GT13+'3_08'!GT13+'3_09'!GT13,"ND")</f>
        <v>7497366.0499239992</v>
      </c>
      <c r="GU13" s="32">
        <f>IFERROR('3_02'!GU13+'3_03'!GU13+'3_04'!GU13+'3_05'!GU13+'3_06'!GU13+'3_07'!GU13+'3_08'!GU13+'3_09'!GU13,"ND")</f>
        <v>8297550.1190169994</v>
      </c>
      <c r="GV13" s="32">
        <f>IFERROR('3_02'!GV13+'3_03'!GV13+'3_04'!GV13+'3_05'!GV13+'3_06'!GV13+'3_07'!GV13+'3_08'!GV13+'3_09'!GV13,"ND")</f>
        <v>10289220.241380999</v>
      </c>
      <c r="GW13" s="32">
        <f>IFERROR('3_02'!GW13+'3_03'!GW13+'3_04'!GW13+'3_05'!GW13+'3_06'!GW13+'3_07'!GW13+'3_08'!GW13+'3_09'!GW13,"ND")</f>
        <v>9812316.893178001</v>
      </c>
      <c r="GX13" s="32">
        <f>IFERROR('3_02'!GX13+'3_03'!GX13+'3_04'!GX13+'3_05'!GX13+'3_06'!GX13+'3_07'!GX13+'3_08'!GX13+'3_09'!GX13,"ND")</f>
        <v>9954766.0043610018</v>
      </c>
      <c r="GY13" s="32">
        <f>IFERROR('3_02'!GY13+'3_03'!GY13+'3_04'!GY13+'3_05'!GY13+'3_06'!GY13+'3_07'!GY13+'3_08'!GY13+'3_09'!GY13,"ND")</f>
        <v>9942222.3434159979</v>
      </c>
      <c r="GZ13" s="32">
        <f>IFERROR('3_02'!GZ13+'3_03'!GZ13+'3_04'!GZ13+'3_05'!GZ13+'3_06'!GZ13+'3_07'!GZ13+'3_08'!GZ13+'3_09'!GZ13,"ND")</f>
        <v>9382974.496917</v>
      </c>
      <c r="HA13" s="32">
        <f>IFERROR('3_02'!HA13+'3_03'!HA13+'3_04'!HA13+'3_05'!HA13+'3_06'!HA13+'3_07'!HA13+'3_08'!HA13+'3_09'!HA13,"ND")</f>
        <v>9766663.763363</v>
      </c>
      <c r="HB13" s="32">
        <f>IFERROR('3_02'!HB13+'3_03'!HB13+'3_04'!HB13+'3_05'!HB13+'3_06'!HB13+'3_07'!HB13+'3_08'!HB13+'3_09'!HB13,"ND")</f>
        <v>10002408.436991002</v>
      </c>
      <c r="HC13" s="32">
        <f>IFERROR('3_02'!HC13+'3_03'!HC13+'3_04'!HC13+'3_05'!HC13+'3_06'!HC13+'3_07'!HC13+'3_08'!HC13+'3_09'!HC13,"ND")</f>
        <v>10903657.211921999</v>
      </c>
      <c r="HD13" s="32">
        <f>IFERROR('3_02'!HD13+'3_03'!HD13+'3_04'!HD13+'3_05'!HD13+'3_06'!HD13+'3_07'!HD13+'3_08'!HD13+'3_09'!HD13,"ND")</f>
        <v>9708395.004550999</v>
      </c>
      <c r="HE13" s="32">
        <f>IFERROR('3_02'!HE13+'3_03'!HE13+'3_04'!HE13+'3_05'!HE13+'3_06'!HE13+'3_07'!HE13+'3_08'!HE13+'3_09'!HE13,"ND")</f>
        <v>10356844.446133999</v>
      </c>
      <c r="HF13" s="32">
        <f>IFERROR('3_02'!HF13+'3_03'!HF13+'3_04'!HF13+'3_05'!HF13+'3_06'!HF13+'3_07'!HF13+'3_08'!HF13+'3_09'!HF13,"ND")</f>
        <v>10296081.223052999</v>
      </c>
    </row>
    <row r="14" spans="1:214"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c r="GE14" s="32" t="str">
        <f>IFERROR('3_02'!GE14+'3_03'!GE14+'3_04'!GE14+'3_05'!GE14+'3_06'!GE14+'3_07'!GE14+'3_08'!GE14+'3_09'!GE14,"ND")</f>
        <v>ND</v>
      </c>
      <c r="GF14" s="32" t="str">
        <f>IFERROR('3_02'!GF14+'3_03'!GF14+'3_04'!GF14+'3_05'!GF14+'3_06'!GF14+'3_07'!GF14+'3_08'!GF14+'3_09'!GF14,"ND")</f>
        <v>ND</v>
      </c>
      <c r="GG14" s="32" t="str">
        <f>IFERROR('3_02'!GG14+'3_03'!GG14+'3_04'!GG14+'3_05'!GG14+'3_06'!GG14+'3_07'!GG14+'3_08'!GG14+'3_09'!GG14,"ND")</f>
        <v>ND</v>
      </c>
      <c r="GH14" s="32" t="str">
        <f>IFERROR('3_02'!GH14+'3_03'!GH14+'3_04'!GH14+'3_05'!GH14+'3_06'!GH14+'3_07'!GH14+'3_08'!GH14+'3_09'!GH14,"ND")</f>
        <v>ND</v>
      </c>
      <c r="GI14" s="32" t="str">
        <f>IFERROR('3_02'!GI14+'3_03'!GI14+'3_04'!GI14+'3_05'!GI14+'3_06'!GI14+'3_07'!GI14+'3_08'!GI14+'3_09'!GI14,"ND")</f>
        <v>ND</v>
      </c>
      <c r="GJ14" s="32" t="str">
        <f>IFERROR('3_02'!GJ14+'3_03'!GJ14+'3_04'!GJ14+'3_05'!GJ14+'3_06'!GJ14+'3_07'!GJ14+'3_08'!GJ14+'3_09'!GJ14,"ND")</f>
        <v>ND</v>
      </c>
      <c r="GK14" s="32" t="str">
        <f>IFERROR('3_02'!GK14+'3_03'!GK14+'3_04'!GK14+'3_05'!GK14+'3_06'!GK14+'3_07'!GK14+'3_08'!GK14+'3_09'!GK14,"ND")</f>
        <v>ND</v>
      </c>
      <c r="GL14" s="32" t="str">
        <f>IFERROR('3_02'!GL14+'3_03'!GL14+'3_04'!GL14+'3_05'!GL14+'3_06'!GL14+'3_07'!GL14+'3_08'!GL14+'3_09'!GL14,"ND")</f>
        <v>ND</v>
      </c>
      <c r="GM14" s="32" t="str">
        <f>IFERROR('3_02'!GM14+'3_03'!GM14+'3_04'!GM14+'3_05'!GM14+'3_06'!GM14+'3_07'!GM14+'3_08'!GM14+'3_09'!GM14,"ND")</f>
        <v>ND</v>
      </c>
      <c r="GN14" s="32" t="str">
        <f>IFERROR('3_02'!GN14+'3_03'!GN14+'3_04'!GN14+'3_05'!GN14+'3_06'!GN14+'3_07'!GN14+'3_08'!GN14+'3_09'!GN14,"ND")</f>
        <v>ND</v>
      </c>
      <c r="GO14" s="32" t="str">
        <f>IFERROR('3_02'!GO14+'3_03'!GO14+'3_04'!GO14+'3_05'!GO14+'3_06'!GO14+'3_07'!GO14+'3_08'!GO14+'3_09'!GO14,"ND")</f>
        <v>ND</v>
      </c>
      <c r="GP14" s="32" t="str">
        <f>IFERROR('3_02'!GP14+'3_03'!GP14+'3_04'!GP14+'3_05'!GP14+'3_06'!GP14+'3_07'!GP14+'3_08'!GP14+'3_09'!GP14,"ND")</f>
        <v>ND</v>
      </c>
      <c r="GQ14" s="32" t="str">
        <f>IFERROR('3_02'!GQ14+'3_03'!GQ14+'3_04'!GQ14+'3_05'!GQ14+'3_06'!GQ14+'3_07'!GQ14+'3_08'!GQ14+'3_09'!GQ14,"ND")</f>
        <v>ND</v>
      </c>
      <c r="GR14" s="32" t="str">
        <f>IFERROR('3_02'!GR14+'3_03'!GR14+'3_04'!GR14+'3_05'!GR14+'3_06'!GR14+'3_07'!GR14+'3_08'!GR14+'3_09'!GR14,"ND")</f>
        <v>ND</v>
      </c>
      <c r="GS14" s="32" t="str">
        <f>IFERROR('3_02'!GS14+'3_03'!GS14+'3_04'!GS14+'3_05'!GS14+'3_06'!GS14+'3_07'!GS14+'3_08'!GS14+'3_09'!GS14,"ND")</f>
        <v>ND</v>
      </c>
      <c r="GT14" s="32" t="str">
        <f>IFERROR('3_02'!GT14+'3_03'!GT14+'3_04'!GT14+'3_05'!GT14+'3_06'!GT14+'3_07'!GT14+'3_08'!GT14+'3_09'!GT14,"ND")</f>
        <v>ND</v>
      </c>
      <c r="GU14" s="32" t="str">
        <f>IFERROR('3_02'!GU14+'3_03'!GU14+'3_04'!GU14+'3_05'!GU14+'3_06'!GU14+'3_07'!GU14+'3_08'!GU14+'3_09'!GU14,"ND")</f>
        <v>ND</v>
      </c>
      <c r="GV14" s="32" t="str">
        <f>IFERROR('3_02'!GV14+'3_03'!GV14+'3_04'!GV14+'3_05'!GV14+'3_06'!GV14+'3_07'!GV14+'3_08'!GV14+'3_09'!GV14,"ND")</f>
        <v>ND</v>
      </c>
      <c r="GW14" s="32" t="str">
        <f>IFERROR('3_02'!GW14+'3_03'!GW14+'3_04'!GW14+'3_05'!GW14+'3_06'!GW14+'3_07'!GW14+'3_08'!GW14+'3_09'!GW14,"ND")</f>
        <v>ND</v>
      </c>
      <c r="GX14" s="32" t="str">
        <f>IFERROR('3_02'!GX14+'3_03'!GX14+'3_04'!GX14+'3_05'!GX14+'3_06'!GX14+'3_07'!GX14+'3_08'!GX14+'3_09'!GX14,"ND")</f>
        <v>ND</v>
      </c>
      <c r="GY14" s="32" t="str">
        <f>IFERROR('3_02'!GY14+'3_03'!GY14+'3_04'!GY14+'3_05'!GY14+'3_06'!GY14+'3_07'!GY14+'3_08'!GY14+'3_09'!GY14,"ND")</f>
        <v>ND</v>
      </c>
      <c r="GZ14" s="32" t="str">
        <f>IFERROR('3_02'!GZ14+'3_03'!GZ14+'3_04'!GZ14+'3_05'!GZ14+'3_06'!GZ14+'3_07'!GZ14+'3_08'!GZ14+'3_09'!GZ14,"ND")</f>
        <v>ND</v>
      </c>
      <c r="HA14" s="32" t="str">
        <f>IFERROR('3_02'!HA14+'3_03'!HA14+'3_04'!HA14+'3_05'!HA14+'3_06'!HA14+'3_07'!HA14+'3_08'!HA14+'3_09'!HA14,"ND")</f>
        <v>ND</v>
      </c>
      <c r="HB14" s="32" t="str">
        <f>IFERROR('3_02'!HB14+'3_03'!HB14+'3_04'!HB14+'3_05'!HB14+'3_06'!HB14+'3_07'!HB14+'3_08'!HB14+'3_09'!HB14,"ND")</f>
        <v>ND</v>
      </c>
      <c r="HC14" s="32" t="str">
        <f>IFERROR('3_02'!HC14+'3_03'!HC14+'3_04'!HC14+'3_05'!HC14+'3_06'!HC14+'3_07'!HC14+'3_08'!HC14+'3_09'!HC14,"ND")</f>
        <v>ND</v>
      </c>
      <c r="HD14" s="32" t="str">
        <f>IFERROR('3_02'!HD14+'3_03'!HD14+'3_04'!HD14+'3_05'!HD14+'3_06'!HD14+'3_07'!HD14+'3_08'!HD14+'3_09'!HD14,"ND")</f>
        <v>ND</v>
      </c>
      <c r="HE14" s="32" t="str">
        <f>IFERROR('3_02'!HE14+'3_03'!HE14+'3_04'!HE14+'3_05'!HE14+'3_06'!HE14+'3_07'!HE14+'3_08'!HE14+'3_09'!HE14,"ND")</f>
        <v>ND</v>
      </c>
      <c r="HF14" s="32" t="str">
        <f>IFERROR('3_02'!HF14+'3_03'!HF14+'3_04'!HF14+'3_05'!HF14+'3_06'!HF14+'3_07'!HF14+'3_08'!HF14+'3_09'!HF14,"ND")</f>
        <v>ND</v>
      </c>
    </row>
    <row r="15" spans="1:214"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c r="GE15" s="32">
        <f>IFERROR('3_02'!GE15+'3_03'!GE15+'3_04'!GE15+'3_05'!GE15+'3_06'!GE15+'3_07'!GE15+'3_08'!GE15+'3_09'!GE15,"ND")</f>
        <v>1176098.421933</v>
      </c>
      <c r="GF15" s="32">
        <f>IFERROR('3_02'!GF15+'3_03'!GF15+'3_04'!GF15+'3_05'!GF15+'3_06'!GF15+'3_07'!GF15+'3_08'!GF15+'3_09'!GF15,"ND")</f>
        <v>1384875.2158270001</v>
      </c>
      <c r="GG15" s="32">
        <f>IFERROR('3_02'!GG15+'3_03'!GG15+'3_04'!GG15+'3_05'!GG15+'3_06'!GG15+'3_07'!GG15+'3_08'!GG15+'3_09'!GG15,"ND")</f>
        <v>1261864.831243</v>
      </c>
      <c r="GH15" s="32">
        <f>IFERROR('3_02'!GH15+'3_03'!GH15+'3_04'!GH15+'3_05'!GH15+'3_06'!GH15+'3_07'!GH15+'3_08'!GH15+'3_09'!GH15,"ND")</f>
        <v>1203766.797211</v>
      </c>
      <c r="GI15" s="32">
        <f>IFERROR('3_02'!GI15+'3_03'!GI15+'3_04'!GI15+'3_05'!GI15+'3_06'!GI15+'3_07'!GI15+'3_08'!GI15+'3_09'!GI15,"ND")</f>
        <v>1556288.4047249998</v>
      </c>
      <c r="GJ15" s="32">
        <f>IFERROR('3_02'!GJ15+'3_03'!GJ15+'3_04'!GJ15+'3_05'!GJ15+'3_06'!GJ15+'3_07'!GJ15+'3_08'!GJ15+'3_09'!GJ15,"ND")</f>
        <v>1214709.4076480002</v>
      </c>
      <c r="GK15" s="32">
        <f>IFERROR('3_02'!GK15+'3_03'!GK15+'3_04'!GK15+'3_05'!GK15+'3_06'!GK15+'3_07'!GK15+'3_08'!GK15+'3_09'!GK15,"ND")</f>
        <v>1270731.389736</v>
      </c>
      <c r="GL15" s="32">
        <f>IFERROR('3_02'!GL15+'3_03'!GL15+'3_04'!GL15+'3_05'!GL15+'3_06'!GL15+'3_07'!GL15+'3_08'!GL15+'3_09'!GL15,"ND")</f>
        <v>1380447.597845</v>
      </c>
      <c r="GM15" s="32">
        <f>IFERROR('3_02'!GM15+'3_03'!GM15+'3_04'!GM15+'3_05'!GM15+'3_06'!GM15+'3_07'!GM15+'3_08'!GM15+'3_09'!GM15,"ND")</f>
        <v>1126973.8546830001</v>
      </c>
      <c r="GN15" s="32">
        <f>IFERROR('3_02'!GN15+'3_03'!GN15+'3_04'!GN15+'3_05'!GN15+'3_06'!GN15+'3_07'!GN15+'3_08'!GN15+'3_09'!GN15,"ND")</f>
        <v>1271296.3627219999</v>
      </c>
      <c r="GO15" s="32">
        <f>IFERROR('3_02'!GO15+'3_03'!GO15+'3_04'!GO15+'3_05'!GO15+'3_06'!GO15+'3_07'!GO15+'3_08'!GO15+'3_09'!GO15,"ND")</f>
        <v>1288760.2021339999</v>
      </c>
      <c r="GP15" s="32">
        <f>IFERROR('3_02'!GP15+'3_03'!GP15+'3_04'!GP15+'3_05'!GP15+'3_06'!GP15+'3_07'!GP15+'3_08'!GP15+'3_09'!GP15,"ND")</f>
        <v>1190490.6586810001</v>
      </c>
      <c r="GQ15" s="32">
        <f>IFERROR('3_02'!GQ15+'3_03'!GQ15+'3_04'!GQ15+'3_05'!GQ15+'3_06'!GQ15+'3_07'!GQ15+'3_08'!GQ15+'3_09'!GQ15,"ND")</f>
        <v>1071916.3322119999</v>
      </c>
      <c r="GR15" s="32">
        <f>IFERROR('3_02'!GR15+'3_03'!GR15+'3_04'!GR15+'3_05'!GR15+'3_06'!GR15+'3_07'!GR15+'3_08'!GR15+'3_09'!GR15,"ND")</f>
        <v>791642.06281600008</v>
      </c>
      <c r="GS15" s="32">
        <f>IFERROR('3_02'!GS15+'3_03'!GS15+'3_04'!GS15+'3_05'!GS15+'3_06'!GS15+'3_07'!GS15+'3_08'!GS15+'3_09'!GS15,"ND")</f>
        <v>682776.10738099995</v>
      </c>
      <c r="GT15" s="32">
        <f>IFERROR('3_02'!GT15+'3_03'!GT15+'3_04'!GT15+'3_05'!GT15+'3_06'!GT15+'3_07'!GT15+'3_08'!GT15+'3_09'!GT15,"ND")</f>
        <v>1003211.556399</v>
      </c>
      <c r="GU15" s="32">
        <f>IFERROR('3_02'!GU15+'3_03'!GU15+'3_04'!GU15+'3_05'!GU15+'3_06'!GU15+'3_07'!GU15+'3_08'!GU15+'3_09'!GU15,"ND")</f>
        <v>1044288.6006520002</v>
      </c>
      <c r="GV15" s="32">
        <f>IFERROR('3_02'!GV15+'3_03'!GV15+'3_04'!GV15+'3_05'!GV15+'3_06'!GV15+'3_07'!GV15+'3_08'!GV15+'3_09'!GV15,"ND")</f>
        <v>860459.11588699999</v>
      </c>
      <c r="GW15" s="32">
        <f>IFERROR('3_02'!GW15+'3_03'!GW15+'3_04'!GW15+'3_05'!GW15+'3_06'!GW15+'3_07'!GW15+'3_08'!GW15+'3_09'!GW15,"ND")</f>
        <v>999737.91034299997</v>
      </c>
      <c r="GX15" s="32">
        <f>IFERROR('3_02'!GX15+'3_03'!GX15+'3_04'!GX15+'3_05'!GX15+'3_06'!GX15+'3_07'!GX15+'3_08'!GX15+'3_09'!GX15,"ND")</f>
        <v>879315.58880500006</v>
      </c>
      <c r="GY15" s="32">
        <f>IFERROR('3_02'!GY15+'3_03'!GY15+'3_04'!GY15+'3_05'!GY15+'3_06'!GY15+'3_07'!GY15+'3_08'!GY15+'3_09'!GY15,"ND")</f>
        <v>872533.95120899996</v>
      </c>
      <c r="GZ15" s="32">
        <f>IFERROR('3_02'!GZ15+'3_03'!GZ15+'3_04'!GZ15+'3_05'!GZ15+'3_06'!GZ15+'3_07'!GZ15+'3_08'!GZ15+'3_09'!GZ15,"ND")</f>
        <v>1105033.8802080001</v>
      </c>
      <c r="HA15" s="32">
        <f>IFERROR('3_02'!HA15+'3_03'!HA15+'3_04'!HA15+'3_05'!HA15+'3_06'!HA15+'3_07'!HA15+'3_08'!HA15+'3_09'!HA15,"ND")</f>
        <v>1281120.3244</v>
      </c>
      <c r="HB15" s="32">
        <f>IFERROR('3_02'!HB15+'3_03'!HB15+'3_04'!HB15+'3_05'!HB15+'3_06'!HB15+'3_07'!HB15+'3_08'!HB15+'3_09'!HB15,"ND")</f>
        <v>1364649.978107</v>
      </c>
      <c r="HC15" s="32">
        <f>IFERROR('3_02'!HC15+'3_03'!HC15+'3_04'!HC15+'3_05'!HC15+'3_06'!HC15+'3_07'!HC15+'3_08'!HC15+'3_09'!HC15,"ND")</f>
        <v>1261755.4498129999</v>
      </c>
      <c r="HD15" s="32">
        <f>IFERROR('3_02'!HD15+'3_03'!HD15+'3_04'!HD15+'3_05'!HD15+'3_06'!HD15+'3_07'!HD15+'3_08'!HD15+'3_09'!HD15,"ND")</f>
        <v>1119096.38524</v>
      </c>
      <c r="HE15" s="32">
        <f>IFERROR('3_02'!HE15+'3_03'!HE15+'3_04'!HE15+'3_05'!HE15+'3_06'!HE15+'3_07'!HE15+'3_08'!HE15+'3_09'!HE15,"ND")</f>
        <v>844363.21764799999</v>
      </c>
      <c r="HF15" s="32">
        <f>IFERROR('3_02'!HF15+'3_03'!HF15+'3_04'!HF15+'3_05'!HF15+'3_06'!HF15+'3_07'!HF15+'3_08'!HF15+'3_09'!HF15,"ND")</f>
        <v>896197.71852599992</v>
      </c>
    </row>
    <row r="16" spans="1:214"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c r="GE16" s="32">
        <f>IFERROR('3_02'!GE16+'3_03'!GE16+'3_04'!GE16+'3_05'!GE16+'3_06'!GE16+'3_07'!GE16+'3_08'!GE16+'3_09'!GE16,"ND")</f>
        <v>479949.90196099994</v>
      </c>
      <c r="GF16" s="32">
        <f>IFERROR('3_02'!GF16+'3_03'!GF16+'3_04'!GF16+'3_05'!GF16+'3_06'!GF16+'3_07'!GF16+'3_08'!GF16+'3_09'!GF16,"ND")</f>
        <v>422063.88753200002</v>
      </c>
      <c r="GG16" s="32">
        <f>IFERROR('3_02'!GG16+'3_03'!GG16+'3_04'!GG16+'3_05'!GG16+'3_06'!GG16+'3_07'!GG16+'3_08'!GG16+'3_09'!GG16,"ND")</f>
        <v>466035.32232399995</v>
      </c>
      <c r="GH16" s="32">
        <f>IFERROR('3_02'!GH16+'3_03'!GH16+'3_04'!GH16+'3_05'!GH16+'3_06'!GH16+'3_07'!GH16+'3_08'!GH16+'3_09'!GH16,"ND")</f>
        <v>471511.46469500003</v>
      </c>
      <c r="GI16" s="32">
        <f>IFERROR('3_02'!GI16+'3_03'!GI16+'3_04'!GI16+'3_05'!GI16+'3_06'!GI16+'3_07'!GI16+'3_08'!GI16+'3_09'!GI16,"ND")</f>
        <v>599535.98773500009</v>
      </c>
      <c r="GJ16" s="32">
        <f>IFERROR('3_02'!GJ16+'3_03'!GJ16+'3_04'!GJ16+'3_05'!GJ16+'3_06'!GJ16+'3_07'!GJ16+'3_08'!GJ16+'3_09'!GJ16,"ND")</f>
        <v>454025.95947900001</v>
      </c>
      <c r="GK16" s="32">
        <f>IFERROR('3_02'!GK16+'3_03'!GK16+'3_04'!GK16+'3_05'!GK16+'3_06'!GK16+'3_07'!GK16+'3_08'!GK16+'3_09'!GK16,"ND")</f>
        <v>611109.28832800011</v>
      </c>
      <c r="GL16" s="32">
        <f>IFERROR('3_02'!GL16+'3_03'!GL16+'3_04'!GL16+'3_05'!GL16+'3_06'!GL16+'3_07'!GL16+'3_08'!GL16+'3_09'!GL16,"ND")</f>
        <v>716059.85086600005</v>
      </c>
      <c r="GM16" s="32">
        <f>IFERROR('3_02'!GM16+'3_03'!GM16+'3_04'!GM16+'3_05'!GM16+'3_06'!GM16+'3_07'!GM16+'3_08'!GM16+'3_09'!GM16,"ND")</f>
        <v>637255.26076099998</v>
      </c>
      <c r="GN16" s="32">
        <f>IFERROR('3_02'!GN16+'3_03'!GN16+'3_04'!GN16+'3_05'!GN16+'3_06'!GN16+'3_07'!GN16+'3_08'!GN16+'3_09'!GN16,"ND")</f>
        <v>773618.87421699998</v>
      </c>
      <c r="GO16" s="32">
        <f>IFERROR('3_02'!GO16+'3_03'!GO16+'3_04'!GO16+'3_05'!GO16+'3_06'!GO16+'3_07'!GO16+'3_08'!GO16+'3_09'!GO16,"ND")</f>
        <v>691668.32933899993</v>
      </c>
      <c r="GP16" s="32">
        <f>IFERROR('3_02'!GP16+'3_03'!GP16+'3_04'!GP16+'3_05'!GP16+'3_06'!GP16+'3_07'!GP16+'3_08'!GP16+'3_09'!GP16,"ND")</f>
        <v>458156.06649900007</v>
      </c>
      <c r="GQ16" s="32">
        <f>IFERROR('3_02'!GQ16+'3_03'!GQ16+'3_04'!GQ16+'3_05'!GQ16+'3_06'!GQ16+'3_07'!GQ16+'3_08'!GQ16+'3_09'!GQ16,"ND")</f>
        <v>367160.90204899997</v>
      </c>
      <c r="GR16" s="32">
        <f>IFERROR('3_02'!GR16+'3_03'!GR16+'3_04'!GR16+'3_05'!GR16+'3_06'!GR16+'3_07'!GR16+'3_08'!GR16+'3_09'!GR16,"ND")</f>
        <v>264747.24278999999</v>
      </c>
      <c r="GS16" s="32">
        <f>IFERROR('3_02'!GS16+'3_03'!GS16+'3_04'!GS16+'3_05'!GS16+'3_06'!GS16+'3_07'!GS16+'3_08'!GS16+'3_09'!GS16,"ND")</f>
        <v>298952.94267900003</v>
      </c>
      <c r="GT16" s="32">
        <f>IFERROR('3_02'!GT16+'3_03'!GT16+'3_04'!GT16+'3_05'!GT16+'3_06'!GT16+'3_07'!GT16+'3_08'!GT16+'3_09'!GT16,"ND")</f>
        <v>231618.26598199998</v>
      </c>
      <c r="GU16" s="32">
        <f>IFERROR('3_02'!GU16+'3_03'!GU16+'3_04'!GU16+'3_05'!GU16+'3_06'!GU16+'3_07'!GU16+'3_08'!GU16+'3_09'!GU16,"ND")</f>
        <v>219460.754438</v>
      </c>
      <c r="GV16" s="32">
        <f>IFERROR('3_02'!GV16+'3_03'!GV16+'3_04'!GV16+'3_05'!GV16+'3_06'!GV16+'3_07'!GV16+'3_08'!GV16+'3_09'!GV16,"ND")</f>
        <v>239002.90160100002</v>
      </c>
      <c r="GW16" s="32">
        <f>IFERROR('3_02'!GW16+'3_03'!GW16+'3_04'!GW16+'3_05'!GW16+'3_06'!GW16+'3_07'!GW16+'3_08'!GW16+'3_09'!GW16,"ND")</f>
        <v>264262.96998699999</v>
      </c>
      <c r="GX16" s="32">
        <f>IFERROR('3_02'!GX16+'3_03'!GX16+'3_04'!GX16+'3_05'!GX16+'3_06'!GX16+'3_07'!GX16+'3_08'!GX16+'3_09'!GX16,"ND")</f>
        <v>276592.22868399997</v>
      </c>
      <c r="GY16" s="32">
        <f>IFERROR('3_02'!GY16+'3_03'!GY16+'3_04'!GY16+'3_05'!GY16+'3_06'!GY16+'3_07'!GY16+'3_08'!GY16+'3_09'!GY16,"ND")</f>
        <v>262122.527676</v>
      </c>
      <c r="GZ16" s="32">
        <f>IFERROR('3_02'!GZ16+'3_03'!GZ16+'3_04'!GZ16+'3_05'!GZ16+'3_06'!GZ16+'3_07'!GZ16+'3_08'!GZ16+'3_09'!GZ16,"ND")</f>
        <v>288332.75179000001</v>
      </c>
      <c r="HA16" s="32">
        <f>IFERROR('3_02'!HA16+'3_03'!HA16+'3_04'!HA16+'3_05'!HA16+'3_06'!HA16+'3_07'!HA16+'3_08'!HA16+'3_09'!HA16,"ND")</f>
        <v>226407.67567999999</v>
      </c>
      <c r="HB16" s="32">
        <f>IFERROR('3_02'!HB16+'3_03'!HB16+'3_04'!HB16+'3_05'!HB16+'3_06'!HB16+'3_07'!HB16+'3_08'!HB16+'3_09'!HB16,"ND")</f>
        <v>406423.22644300002</v>
      </c>
      <c r="HC16" s="32">
        <f>IFERROR('3_02'!HC16+'3_03'!HC16+'3_04'!HC16+'3_05'!HC16+'3_06'!HC16+'3_07'!HC16+'3_08'!HC16+'3_09'!HC16,"ND")</f>
        <v>479535.47236000001</v>
      </c>
      <c r="HD16" s="32">
        <f>IFERROR('3_02'!HD16+'3_03'!HD16+'3_04'!HD16+'3_05'!HD16+'3_06'!HD16+'3_07'!HD16+'3_08'!HD16+'3_09'!HD16,"ND")</f>
        <v>381158.22037</v>
      </c>
      <c r="HE16" s="32">
        <f>IFERROR('3_02'!HE16+'3_03'!HE16+'3_04'!HE16+'3_05'!HE16+'3_06'!HE16+'3_07'!HE16+'3_08'!HE16+'3_09'!HE16,"ND")</f>
        <v>523175.89448299998</v>
      </c>
      <c r="HF16" s="32">
        <f>IFERROR('3_02'!HF16+'3_03'!HF16+'3_04'!HF16+'3_05'!HF16+'3_06'!HF16+'3_07'!HF16+'3_08'!HF16+'3_09'!HF16,"ND")</f>
        <v>514792.972786</v>
      </c>
    </row>
    <row r="17" spans="1:214"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c r="GE17" s="32">
        <f>IFERROR('3_02'!GE17+'3_03'!GE17+'3_04'!GE17+'3_05'!GE17+'3_06'!GE17+'3_07'!GE17+'3_08'!GE17+'3_09'!GE17,"ND")</f>
        <v>4542741.1888979999</v>
      </c>
      <c r="GF17" s="32">
        <f>IFERROR('3_02'!GF17+'3_03'!GF17+'3_04'!GF17+'3_05'!GF17+'3_06'!GF17+'3_07'!GF17+'3_08'!GF17+'3_09'!GF17,"ND")</f>
        <v>5205968.6316339998</v>
      </c>
      <c r="GG17" s="32">
        <f>IFERROR('3_02'!GG17+'3_03'!GG17+'3_04'!GG17+'3_05'!GG17+'3_06'!GG17+'3_07'!GG17+'3_08'!GG17+'3_09'!GG17,"ND")</f>
        <v>4852635.7564019999</v>
      </c>
      <c r="GH17" s="32">
        <f>IFERROR('3_02'!GH17+'3_03'!GH17+'3_04'!GH17+'3_05'!GH17+'3_06'!GH17+'3_07'!GH17+'3_08'!GH17+'3_09'!GH17,"ND")</f>
        <v>3702649.9301159997</v>
      </c>
      <c r="GI17" s="32">
        <f>IFERROR('3_02'!GI17+'3_03'!GI17+'3_04'!GI17+'3_05'!GI17+'3_06'!GI17+'3_07'!GI17+'3_08'!GI17+'3_09'!GI17,"ND")</f>
        <v>4657942.1226439998</v>
      </c>
      <c r="GJ17" s="32">
        <f>IFERROR('3_02'!GJ17+'3_03'!GJ17+'3_04'!GJ17+'3_05'!GJ17+'3_06'!GJ17+'3_07'!GJ17+'3_08'!GJ17+'3_09'!GJ17,"ND")</f>
        <v>4393207.4502249993</v>
      </c>
      <c r="GK17" s="32">
        <f>IFERROR('3_02'!GK17+'3_03'!GK17+'3_04'!GK17+'3_05'!GK17+'3_06'!GK17+'3_07'!GK17+'3_08'!GK17+'3_09'!GK17,"ND")</f>
        <v>5418821.1940580001</v>
      </c>
      <c r="GL17" s="32">
        <f>IFERROR('3_02'!GL17+'3_03'!GL17+'3_04'!GL17+'3_05'!GL17+'3_06'!GL17+'3_07'!GL17+'3_08'!GL17+'3_09'!GL17,"ND")</f>
        <v>5410254.6280779997</v>
      </c>
      <c r="GM17" s="32">
        <f>IFERROR('3_02'!GM17+'3_03'!GM17+'3_04'!GM17+'3_05'!GM17+'3_06'!GM17+'3_07'!GM17+'3_08'!GM17+'3_09'!GM17,"ND")</f>
        <v>4670289.0324649997</v>
      </c>
      <c r="GN17" s="32">
        <f>IFERROR('3_02'!GN17+'3_03'!GN17+'3_04'!GN17+'3_05'!GN17+'3_06'!GN17+'3_07'!GN17+'3_08'!GN17+'3_09'!GN17,"ND")</f>
        <v>5404008.2868609997</v>
      </c>
      <c r="GO17" s="32">
        <f>IFERROR('3_02'!GO17+'3_03'!GO17+'3_04'!GO17+'3_05'!GO17+'3_06'!GO17+'3_07'!GO17+'3_08'!GO17+'3_09'!GO17,"ND")</f>
        <v>5802943.9073909996</v>
      </c>
      <c r="GP17" s="32">
        <f>IFERROR('3_02'!GP17+'3_03'!GP17+'3_04'!GP17+'3_05'!GP17+'3_06'!GP17+'3_07'!GP17+'3_08'!GP17+'3_09'!GP17,"ND")</f>
        <v>3765761.7030309997</v>
      </c>
      <c r="GQ17" s="32">
        <f>IFERROR('3_02'!GQ17+'3_03'!GQ17+'3_04'!GQ17+'3_05'!GQ17+'3_06'!GQ17+'3_07'!GQ17+'3_08'!GQ17+'3_09'!GQ17,"ND")</f>
        <v>3857136.5827520005</v>
      </c>
      <c r="GR17" s="32">
        <f>IFERROR('3_02'!GR17+'3_03'!GR17+'3_04'!GR17+'3_05'!GR17+'3_06'!GR17+'3_07'!GR17+'3_08'!GR17+'3_09'!GR17,"ND")</f>
        <v>5006457.6678609997</v>
      </c>
      <c r="GS17" s="32">
        <f>IFERROR('3_02'!GS17+'3_03'!GS17+'3_04'!GS17+'3_05'!GS17+'3_06'!GS17+'3_07'!GS17+'3_08'!GS17+'3_09'!GS17,"ND")</f>
        <v>3282699.4944390003</v>
      </c>
      <c r="GT17" s="32">
        <f>IFERROR('3_02'!GT17+'3_03'!GT17+'3_04'!GT17+'3_05'!GT17+'3_06'!GT17+'3_07'!GT17+'3_08'!GT17+'3_09'!GT17,"ND")</f>
        <v>3240935.3803989999</v>
      </c>
      <c r="GU17" s="32">
        <f>IFERROR('3_02'!GU17+'3_03'!GU17+'3_04'!GU17+'3_05'!GU17+'3_06'!GU17+'3_07'!GU17+'3_08'!GU17+'3_09'!GU17,"ND")</f>
        <v>3281405.6741560004</v>
      </c>
      <c r="GV17" s="32">
        <f>IFERROR('3_02'!GV17+'3_03'!GV17+'3_04'!GV17+'3_05'!GV17+'3_06'!GV17+'3_07'!GV17+'3_08'!GV17+'3_09'!GV17,"ND")</f>
        <v>2953903.3663999997</v>
      </c>
      <c r="GW17" s="32">
        <f>IFERROR('3_02'!GW17+'3_03'!GW17+'3_04'!GW17+'3_05'!GW17+'3_06'!GW17+'3_07'!GW17+'3_08'!GW17+'3_09'!GW17,"ND")</f>
        <v>2484371.0378049999</v>
      </c>
      <c r="GX17" s="32">
        <f>IFERROR('3_02'!GX17+'3_03'!GX17+'3_04'!GX17+'3_05'!GX17+'3_06'!GX17+'3_07'!GX17+'3_08'!GX17+'3_09'!GX17,"ND")</f>
        <v>2676423.8641329999</v>
      </c>
      <c r="GY17" s="32">
        <f>IFERROR('3_02'!GY17+'3_03'!GY17+'3_04'!GY17+'3_05'!GY17+'3_06'!GY17+'3_07'!GY17+'3_08'!GY17+'3_09'!GY17,"ND")</f>
        <v>2604526.8098239996</v>
      </c>
      <c r="GZ17" s="32">
        <f>IFERROR('3_02'!GZ17+'3_03'!GZ17+'3_04'!GZ17+'3_05'!GZ17+'3_06'!GZ17+'3_07'!GZ17+'3_08'!GZ17+'3_09'!GZ17,"ND")</f>
        <v>2712760.8336740001</v>
      </c>
      <c r="HA17" s="32">
        <f>IFERROR('3_02'!HA17+'3_03'!HA17+'3_04'!HA17+'3_05'!HA17+'3_06'!HA17+'3_07'!HA17+'3_08'!HA17+'3_09'!HA17,"ND")</f>
        <v>3111848.2192199999</v>
      </c>
      <c r="HB17" s="32">
        <f>IFERROR('3_02'!HB17+'3_03'!HB17+'3_04'!HB17+'3_05'!HB17+'3_06'!HB17+'3_07'!HB17+'3_08'!HB17+'3_09'!HB17,"ND")</f>
        <v>3927788.2041830001</v>
      </c>
      <c r="HC17" s="32">
        <f>IFERROR('3_02'!HC17+'3_03'!HC17+'3_04'!HC17+'3_05'!HC17+'3_06'!HC17+'3_07'!HC17+'3_08'!HC17+'3_09'!HC17,"ND")</f>
        <v>3920378.8804329997</v>
      </c>
      <c r="HD17" s="32">
        <f>IFERROR('3_02'!HD17+'3_03'!HD17+'3_04'!HD17+'3_05'!HD17+'3_06'!HD17+'3_07'!HD17+'3_08'!HD17+'3_09'!HD17,"ND")</f>
        <v>4089817.6270409995</v>
      </c>
      <c r="HE17" s="32">
        <f>IFERROR('3_02'!HE17+'3_03'!HE17+'3_04'!HE17+'3_05'!HE17+'3_06'!HE17+'3_07'!HE17+'3_08'!HE17+'3_09'!HE17,"ND")</f>
        <v>4135915.3280089996</v>
      </c>
      <c r="HF17" s="32">
        <f>IFERROR('3_02'!HF17+'3_03'!HF17+'3_04'!HF17+'3_05'!HF17+'3_06'!HF17+'3_07'!HF17+'3_08'!HF17+'3_09'!HF17,"ND")</f>
        <v>3719182.2858559997</v>
      </c>
    </row>
    <row r="18" spans="1:214"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c r="GE18" s="32" t="str">
        <f>IFERROR('3_02'!GE18+'3_03'!GE18+'3_04'!GE18+'3_05'!GE18+'3_06'!GE18+'3_07'!GE18+'3_08'!GE18+'3_09'!GE18,"ND")</f>
        <v>ND</v>
      </c>
      <c r="GF18" s="32" t="str">
        <f>IFERROR('3_02'!GF18+'3_03'!GF18+'3_04'!GF18+'3_05'!GF18+'3_06'!GF18+'3_07'!GF18+'3_08'!GF18+'3_09'!GF18,"ND")</f>
        <v>ND</v>
      </c>
      <c r="GG18" s="32" t="str">
        <f>IFERROR('3_02'!GG18+'3_03'!GG18+'3_04'!GG18+'3_05'!GG18+'3_06'!GG18+'3_07'!GG18+'3_08'!GG18+'3_09'!GG18,"ND")</f>
        <v>ND</v>
      </c>
      <c r="GH18" s="32" t="str">
        <f>IFERROR('3_02'!GH18+'3_03'!GH18+'3_04'!GH18+'3_05'!GH18+'3_06'!GH18+'3_07'!GH18+'3_08'!GH18+'3_09'!GH18,"ND")</f>
        <v>ND</v>
      </c>
      <c r="GI18" s="32" t="str">
        <f>IFERROR('3_02'!GI18+'3_03'!GI18+'3_04'!GI18+'3_05'!GI18+'3_06'!GI18+'3_07'!GI18+'3_08'!GI18+'3_09'!GI18,"ND")</f>
        <v>ND</v>
      </c>
      <c r="GJ18" s="32" t="str">
        <f>IFERROR('3_02'!GJ18+'3_03'!GJ18+'3_04'!GJ18+'3_05'!GJ18+'3_06'!GJ18+'3_07'!GJ18+'3_08'!GJ18+'3_09'!GJ18,"ND")</f>
        <v>ND</v>
      </c>
      <c r="GK18" s="32" t="str">
        <f>IFERROR('3_02'!GK18+'3_03'!GK18+'3_04'!GK18+'3_05'!GK18+'3_06'!GK18+'3_07'!GK18+'3_08'!GK18+'3_09'!GK18,"ND")</f>
        <v>ND</v>
      </c>
      <c r="GL18" s="32" t="str">
        <f>IFERROR('3_02'!GL18+'3_03'!GL18+'3_04'!GL18+'3_05'!GL18+'3_06'!GL18+'3_07'!GL18+'3_08'!GL18+'3_09'!GL18,"ND")</f>
        <v>ND</v>
      </c>
      <c r="GM18" s="32" t="str">
        <f>IFERROR('3_02'!GM18+'3_03'!GM18+'3_04'!GM18+'3_05'!GM18+'3_06'!GM18+'3_07'!GM18+'3_08'!GM18+'3_09'!GM18,"ND")</f>
        <v>ND</v>
      </c>
      <c r="GN18" s="32" t="str">
        <f>IFERROR('3_02'!GN18+'3_03'!GN18+'3_04'!GN18+'3_05'!GN18+'3_06'!GN18+'3_07'!GN18+'3_08'!GN18+'3_09'!GN18,"ND")</f>
        <v>ND</v>
      </c>
      <c r="GO18" s="32" t="str">
        <f>IFERROR('3_02'!GO18+'3_03'!GO18+'3_04'!GO18+'3_05'!GO18+'3_06'!GO18+'3_07'!GO18+'3_08'!GO18+'3_09'!GO18,"ND")</f>
        <v>ND</v>
      </c>
      <c r="GP18" s="32" t="str">
        <f>IFERROR('3_02'!GP18+'3_03'!GP18+'3_04'!GP18+'3_05'!GP18+'3_06'!GP18+'3_07'!GP18+'3_08'!GP18+'3_09'!GP18,"ND")</f>
        <v>ND</v>
      </c>
      <c r="GQ18" s="32" t="str">
        <f>IFERROR('3_02'!GQ18+'3_03'!GQ18+'3_04'!GQ18+'3_05'!GQ18+'3_06'!GQ18+'3_07'!GQ18+'3_08'!GQ18+'3_09'!GQ18,"ND")</f>
        <v>ND</v>
      </c>
      <c r="GR18" s="32" t="str">
        <f>IFERROR('3_02'!GR18+'3_03'!GR18+'3_04'!GR18+'3_05'!GR18+'3_06'!GR18+'3_07'!GR18+'3_08'!GR18+'3_09'!GR18,"ND")</f>
        <v>ND</v>
      </c>
      <c r="GS18" s="32" t="str">
        <f>IFERROR('3_02'!GS18+'3_03'!GS18+'3_04'!GS18+'3_05'!GS18+'3_06'!GS18+'3_07'!GS18+'3_08'!GS18+'3_09'!GS18,"ND")</f>
        <v>ND</v>
      </c>
      <c r="GT18" s="32" t="str">
        <f>IFERROR('3_02'!GT18+'3_03'!GT18+'3_04'!GT18+'3_05'!GT18+'3_06'!GT18+'3_07'!GT18+'3_08'!GT18+'3_09'!GT18,"ND")</f>
        <v>ND</v>
      </c>
      <c r="GU18" s="32" t="str">
        <f>IFERROR('3_02'!GU18+'3_03'!GU18+'3_04'!GU18+'3_05'!GU18+'3_06'!GU18+'3_07'!GU18+'3_08'!GU18+'3_09'!GU18,"ND")</f>
        <v>ND</v>
      </c>
      <c r="GV18" s="32" t="str">
        <f>IFERROR('3_02'!GV18+'3_03'!GV18+'3_04'!GV18+'3_05'!GV18+'3_06'!GV18+'3_07'!GV18+'3_08'!GV18+'3_09'!GV18,"ND")</f>
        <v>ND</v>
      </c>
      <c r="GW18" s="32" t="str">
        <f>IFERROR('3_02'!GW18+'3_03'!GW18+'3_04'!GW18+'3_05'!GW18+'3_06'!GW18+'3_07'!GW18+'3_08'!GW18+'3_09'!GW18,"ND")</f>
        <v>ND</v>
      </c>
      <c r="GX18" s="32" t="str">
        <f>IFERROR('3_02'!GX18+'3_03'!GX18+'3_04'!GX18+'3_05'!GX18+'3_06'!GX18+'3_07'!GX18+'3_08'!GX18+'3_09'!GX18,"ND")</f>
        <v>ND</v>
      </c>
      <c r="GY18" s="32" t="str">
        <f>IFERROR('3_02'!GY18+'3_03'!GY18+'3_04'!GY18+'3_05'!GY18+'3_06'!GY18+'3_07'!GY18+'3_08'!GY18+'3_09'!GY18,"ND")</f>
        <v>ND</v>
      </c>
      <c r="GZ18" s="32" t="str">
        <f>IFERROR('3_02'!GZ18+'3_03'!GZ18+'3_04'!GZ18+'3_05'!GZ18+'3_06'!GZ18+'3_07'!GZ18+'3_08'!GZ18+'3_09'!GZ18,"ND")</f>
        <v>ND</v>
      </c>
      <c r="HA18" s="32" t="str">
        <f>IFERROR('3_02'!HA18+'3_03'!HA18+'3_04'!HA18+'3_05'!HA18+'3_06'!HA18+'3_07'!HA18+'3_08'!HA18+'3_09'!HA18,"ND")</f>
        <v>ND</v>
      </c>
      <c r="HB18" s="32" t="str">
        <f>IFERROR('3_02'!HB18+'3_03'!HB18+'3_04'!HB18+'3_05'!HB18+'3_06'!HB18+'3_07'!HB18+'3_08'!HB18+'3_09'!HB18,"ND")</f>
        <v>ND</v>
      </c>
      <c r="HC18" s="32" t="str">
        <f>IFERROR('3_02'!HC18+'3_03'!HC18+'3_04'!HC18+'3_05'!HC18+'3_06'!HC18+'3_07'!HC18+'3_08'!HC18+'3_09'!HC18,"ND")</f>
        <v>ND</v>
      </c>
      <c r="HD18" s="32" t="str">
        <f>IFERROR('3_02'!HD18+'3_03'!HD18+'3_04'!HD18+'3_05'!HD18+'3_06'!HD18+'3_07'!HD18+'3_08'!HD18+'3_09'!HD18,"ND")</f>
        <v>ND</v>
      </c>
      <c r="HE18" s="32" t="str">
        <f>IFERROR('3_02'!HE18+'3_03'!HE18+'3_04'!HE18+'3_05'!HE18+'3_06'!HE18+'3_07'!HE18+'3_08'!HE18+'3_09'!HE18,"ND")</f>
        <v>ND</v>
      </c>
      <c r="HF18" s="32" t="str">
        <f>IFERROR('3_02'!HF18+'3_03'!HF18+'3_04'!HF18+'3_05'!HF18+'3_06'!HF18+'3_07'!HF18+'3_08'!HF18+'3_09'!HF18,"ND")</f>
        <v>ND</v>
      </c>
    </row>
    <row r="19" spans="1:214"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c r="GE19" s="32" t="str">
        <f>IFERROR('3_02'!GE19+'3_03'!GE19+'3_04'!GE19+'3_05'!GE19+'3_06'!GE19+'3_07'!GE19+'3_08'!GE19+'3_09'!GE19,"ND")</f>
        <v>ND</v>
      </c>
      <c r="GF19" s="32" t="str">
        <f>IFERROR('3_02'!GF19+'3_03'!GF19+'3_04'!GF19+'3_05'!GF19+'3_06'!GF19+'3_07'!GF19+'3_08'!GF19+'3_09'!GF19,"ND")</f>
        <v>ND</v>
      </c>
      <c r="GG19" s="32" t="str">
        <f>IFERROR('3_02'!GG19+'3_03'!GG19+'3_04'!GG19+'3_05'!GG19+'3_06'!GG19+'3_07'!GG19+'3_08'!GG19+'3_09'!GG19,"ND")</f>
        <v>ND</v>
      </c>
      <c r="GH19" s="32" t="str">
        <f>IFERROR('3_02'!GH19+'3_03'!GH19+'3_04'!GH19+'3_05'!GH19+'3_06'!GH19+'3_07'!GH19+'3_08'!GH19+'3_09'!GH19,"ND")</f>
        <v>ND</v>
      </c>
      <c r="GI19" s="32" t="str">
        <f>IFERROR('3_02'!GI19+'3_03'!GI19+'3_04'!GI19+'3_05'!GI19+'3_06'!GI19+'3_07'!GI19+'3_08'!GI19+'3_09'!GI19,"ND")</f>
        <v>ND</v>
      </c>
      <c r="GJ19" s="32" t="str">
        <f>IFERROR('3_02'!GJ19+'3_03'!GJ19+'3_04'!GJ19+'3_05'!GJ19+'3_06'!GJ19+'3_07'!GJ19+'3_08'!GJ19+'3_09'!GJ19,"ND")</f>
        <v>ND</v>
      </c>
      <c r="GK19" s="32" t="str">
        <f>IFERROR('3_02'!GK19+'3_03'!GK19+'3_04'!GK19+'3_05'!GK19+'3_06'!GK19+'3_07'!GK19+'3_08'!GK19+'3_09'!GK19,"ND")</f>
        <v>ND</v>
      </c>
      <c r="GL19" s="32" t="str">
        <f>IFERROR('3_02'!GL19+'3_03'!GL19+'3_04'!GL19+'3_05'!GL19+'3_06'!GL19+'3_07'!GL19+'3_08'!GL19+'3_09'!GL19,"ND")</f>
        <v>ND</v>
      </c>
      <c r="GM19" s="32" t="str">
        <f>IFERROR('3_02'!GM19+'3_03'!GM19+'3_04'!GM19+'3_05'!GM19+'3_06'!GM19+'3_07'!GM19+'3_08'!GM19+'3_09'!GM19,"ND")</f>
        <v>ND</v>
      </c>
      <c r="GN19" s="32" t="str">
        <f>IFERROR('3_02'!GN19+'3_03'!GN19+'3_04'!GN19+'3_05'!GN19+'3_06'!GN19+'3_07'!GN19+'3_08'!GN19+'3_09'!GN19,"ND")</f>
        <v>ND</v>
      </c>
      <c r="GO19" s="32" t="str">
        <f>IFERROR('3_02'!GO19+'3_03'!GO19+'3_04'!GO19+'3_05'!GO19+'3_06'!GO19+'3_07'!GO19+'3_08'!GO19+'3_09'!GO19,"ND")</f>
        <v>ND</v>
      </c>
      <c r="GP19" s="32" t="str">
        <f>IFERROR('3_02'!GP19+'3_03'!GP19+'3_04'!GP19+'3_05'!GP19+'3_06'!GP19+'3_07'!GP19+'3_08'!GP19+'3_09'!GP19,"ND")</f>
        <v>ND</v>
      </c>
      <c r="GQ19" s="32" t="str">
        <f>IFERROR('3_02'!GQ19+'3_03'!GQ19+'3_04'!GQ19+'3_05'!GQ19+'3_06'!GQ19+'3_07'!GQ19+'3_08'!GQ19+'3_09'!GQ19,"ND")</f>
        <v>ND</v>
      </c>
      <c r="GR19" s="32" t="str">
        <f>IFERROR('3_02'!GR19+'3_03'!GR19+'3_04'!GR19+'3_05'!GR19+'3_06'!GR19+'3_07'!GR19+'3_08'!GR19+'3_09'!GR19,"ND")</f>
        <v>ND</v>
      </c>
      <c r="GS19" s="32" t="str">
        <f>IFERROR('3_02'!GS19+'3_03'!GS19+'3_04'!GS19+'3_05'!GS19+'3_06'!GS19+'3_07'!GS19+'3_08'!GS19+'3_09'!GS19,"ND")</f>
        <v>ND</v>
      </c>
      <c r="GT19" s="32" t="str">
        <f>IFERROR('3_02'!GT19+'3_03'!GT19+'3_04'!GT19+'3_05'!GT19+'3_06'!GT19+'3_07'!GT19+'3_08'!GT19+'3_09'!GT19,"ND")</f>
        <v>ND</v>
      </c>
      <c r="GU19" s="32" t="str">
        <f>IFERROR('3_02'!GU19+'3_03'!GU19+'3_04'!GU19+'3_05'!GU19+'3_06'!GU19+'3_07'!GU19+'3_08'!GU19+'3_09'!GU19,"ND")</f>
        <v>ND</v>
      </c>
      <c r="GV19" s="32" t="str">
        <f>IFERROR('3_02'!GV19+'3_03'!GV19+'3_04'!GV19+'3_05'!GV19+'3_06'!GV19+'3_07'!GV19+'3_08'!GV19+'3_09'!GV19,"ND")</f>
        <v>ND</v>
      </c>
      <c r="GW19" s="32" t="str">
        <f>IFERROR('3_02'!GW19+'3_03'!GW19+'3_04'!GW19+'3_05'!GW19+'3_06'!GW19+'3_07'!GW19+'3_08'!GW19+'3_09'!GW19,"ND")</f>
        <v>ND</v>
      </c>
      <c r="GX19" s="32" t="str">
        <f>IFERROR('3_02'!GX19+'3_03'!GX19+'3_04'!GX19+'3_05'!GX19+'3_06'!GX19+'3_07'!GX19+'3_08'!GX19+'3_09'!GX19,"ND")</f>
        <v>ND</v>
      </c>
      <c r="GY19" s="32" t="str">
        <f>IFERROR('3_02'!GY19+'3_03'!GY19+'3_04'!GY19+'3_05'!GY19+'3_06'!GY19+'3_07'!GY19+'3_08'!GY19+'3_09'!GY19,"ND")</f>
        <v>ND</v>
      </c>
      <c r="GZ19" s="32" t="str">
        <f>IFERROR('3_02'!GZ19+'3_03'!GZ19+'3_04'!GZ19+'3_05'!GZ19+'3_06'!GZ19+'3_07'!GZ19+'3_08'!GZ19+'3_09'!GZ19,"ND")</f>
        <v>ND</v>
      </c>
      <c r="HA19" s="32" t="str">
        <f>IFERROR('3_02'!HA19+'3_03'!HA19+'3_04'!HA19+'3_05'!HA19+'3_06'!HA19+'3_07'!HA19+'3_08'!HA19+'3_09'!HA19,"ND")</f>
        <v>ND</v>
      </c>
      <c r="HB19" s="32" t="str">
        <f>IFERROR('3_02'!HB19+'3_03'!HB19+'3_04'!HB19+'3_05'!HB19+'3_06'!HB19+'3_07'!HB19+'3_08'!HB19+'3_09'!HB19,"ND")</f>
        <v>ND</v>
      </c>
      <c r="HC19" s="32" t="str">
        <f>IFERROR('3_02'!HC19+'3_03'!HC19+'3_04'!HC19+'3_05'!HC19+'3_06'!HC19+'3_07'!HC19+'3_08'!HC19+'3_09'!HC19,"ND")</f>
        <v>ND</v>
      </c>
      <c r="HD19" s="32" t="str">
        <f>IFERROR('3_02'!HD19+'3_03'!HD19+'3_04'!HD19+'3_05'!HD19+'3_06'!HD19+'3_07'!HD19+'3_08'!HD19+'3_09'!HD19,"ND")</f>
        <v>ND</v>
      </c>
      <c r="HE19" s="32" t="str">
        <f>IFERROR('3_02'!HE19+'3_03'!HE19+'3_04'!HE19+'3_05'!HE19+'3_06'!HE19+'3_07'!HE19+'3_08'!HE19+'3_09'!HE19,"ND")</f>
        <v>ND</v>
      </c>
      <c r="HF19" s="32" t="str">
        <f>IFERROR('3_02'!HF19+'3_03'!HF19+'3_04'!HF19+'3_05'!HF19+'3_06'!HF19+'3_07'!HF19+'3_08'!HF19+'3_09'!HF19,"ND")</f>
        <v>ND</v>
      </c>
    </row>
    <row r="20" spans="1:214"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c r="GE20" s="32">
        <f>IFERROR('3_02'!GE20+'3_03'!GE20+'3_04'!GE20+'3_05'!GE20+'3_06'!GE20+'3_07'!GE20+'3_08'!GE20+'3_09'!GE20,"ND")</f>
        <v>268937.61303400004</v>
      </c>
      <c r="GF20" s="32">
        <f>IFERROR('3_02'!GF20+'3_03'!GF20+'3_04'!GF20+'3_05'!GF20+'3_06'!GF20+'3_07'!GF20+'3_08'!GF20+'3_09'!GF20,"ND")</f>
        <v>230959.653575</v>
      </c>
      <c r="GG20" s="32">
        <f>IFERROR('3_02'!GG20+'3_03'!GG20+'3_04'!GG20+'3_05'!GG20+'3_06'!GG20+'3_07'!GG20+'3_08'!GG20+'3_09'!GG20,"ND")</f>
        <v>200861.93742099998</v>
      </c>
      <c r="GH20" s="32">
        <f>IFERROR('3_02'!GH20+'3_03'!GH20+'3_04'!GH20+'3_05'!GH20+'3_06'!GH20+'3_07'!GH20+'3_08'!GH20+'3_09'!GH20,"ND")</f>
        <v>193602.075946</v>
      </c>
      <c r="GI20" s="32">
        <f>IFERROR('3_02'!GI20+'3_03'!GI20+'3_04'!GI20+'3_05'!GI20+'3_06'!GI20+'3_07'!GI20+'3_08'!GI20+'3_09'!GI20,"ND")</f>
        <v>170017.529446</v>
      </c>
      <c r="GJ20" s="32">
        <f>IFERROR('3_02'!GJ20+'3_03'!GJ20+'3_04'!GJ20+'3_05'!GJ20+'3_06'!GJ20+'3_07'!GJ20+'3_08'!GJ20+'3_09'!GJ20,"ND")</f>
        <v>155215.90596599999</v>
      </c>
      <c r="GK20" s="32">
        <f>IFERROR('3_02'!GK20+'3_03'!GK20+'3_04'!GK20+'3_05'!GK20+'3_06'!GK20+'3_07'!GK20+'3_08'!GK20+'3_09'!GK20,"ND")</f>
        <v>226426.63968699999</v>
      </c>
      <c r="GL20" s="32">
        <f>IFERROR('3_02'!GL20+'3_03'!GL20+'3_04'!GL20+'3_05'!GL20+'3_06'!GL20+'3_07'!GL20+'3_08'!GL20+'3_09'!GL20,"ND")</f>
        <v>187226.797143</v>
      </c>
      <c r="GM20" s="32">
        <f>IFERROR('3_02'!GM20+'3_03'!GM20+'3_04'!GM20+'3_05'!GM20+'3_06'!GM20+'3_07'!GM20+'3_08'!GM20+'3_09'!GM20,"ND")</f>
        <v>267985.48720099998</v>
      </c>
      <c r="GN20" s="32">
        <f>IFERROR('3_02'!GN20+'3_03'!GN20+'3_04'!GN20+'3_05'!GN20+'3_06'!GN20+'3_07'!GN20+'3_08'!GN20+'3_09'!GN20,"ND")</f>
        <v>203195.56875999999</v>
      </c>
      <c r="GO20" s="32">
        <f>IFERROR('3_02'!GO20+'3_03'!GO20+'3_04'!GO20+'3_05'!GO20+'3_06'!GO20+'3_07'!GO20+'3_08'!GO20+'3_09'!GO20,"ND")</f>
        <v>243869.82308999999</v>
      </c>
      <c r="GP20" s="32">
        <f>IFERROR('3_02'!GP20+'3_03'!GP20+'3_04'!GP20+'3_05'!GP20+'3_06'!GP20+'3_07'!GP20+'3_08'!GP20+'3_09'!GP20,"ND")</f>
        <v>216787.17859900001</v>
      </c>
      <c r="GQ20" s="32">
        <f>IFERROR('3_02'!GQ20+'3_03'!GQ20+'3_04'!GQ20+'3_05'!GQ20+'3_06'!GQ20+'3_07'!GQ20+'3_08'!GQ20+'3_09'!GQ20,"ND")</f>
        <v>188852.67922200001</v>
      </c>
      <c r="GR20" s="32">
        <f>IFERROR('3_02'!GR20+'3_03'!GR20+'3_04'!GR20+'3_05'!GR20+'3_06'!GR20+'3_07'!GR20+'3_08'!GR20+'3_09'!GR20,"ND")</f>
        <v>169582.31437400001</v>
      </c>
      <c r="GS20" s="32">
        <f>IFERROR('3_02'!GS20+'3_03'!GS20+'3_04'!GS20+'3_05'!GS20+'3_06'!GS20+'3_07'!GS20+'3_08'!GS20+'3_09'!GS20,"ND")</f>
        <v>186662.86171299999</v>
      </c>
      <c r="GT20" s="32">
        <f>IFERROR('3_02'!GT20+'3_03'!GT20+'3_04'!GT20+'3_05'!GT20+'3_06'!GT20+'3_07'!GT20+'3_08'!GT20+'3_09'!GT20,"ND")</f>
        <v>244668.61763299999</v>
      </c>
      <c r="GU20" s="32">
        <f>IFERROR('3_02'!GU20+'3_03'!GU20+'3_04'!GU20+'3_05'!GU20+'3_06'!GU20+'3_07'!GU20+'3_08'!GU20+'3_09'!GU20,"ND")</f>
        <v>233820.96957000002</v>
      </c>
      <c r="GV20" s="32">
        <f>IFERROR('3_02'!GV20+'3_03'!GV20+'3_04'!GV20+'3_05'!GV20+'3_06'!GV20+'3_07'!GV20+'3_08'!GV20+'3_09'!GV20,"ND")</f>
        <v>223490.532863</v>
      </c>
      <c r="GW20" s="32">
        <f>IFERROR('3_02'!GW20+'3_03'!GW20+'3_04'!GW20+'3_05'!GW20+'3_06'!GW20+'3_07'!GW20+'3_08'!GW20+'3_09'!GW20,"ND")</f>
        <v>205906.29750399999</v>
      </c>
      <c r="GX20" s="32">
        <f>IFERROR('3_02'!GX20+'3_03'!GX20+'3_04'!GX20+'3_05'!GX20+'3_06'!GX20+'3_07'!GX20+'3_08'!GX20+'3_09'!GX20,"ND")</f>
        <v>200796.16973599998</v>
      </c>
      <c r="GY20" s="32">
        <f>IFERROR('3_02'!GY20+'3_03'!GY20+'3_04'!GY20+'3_05'!GY20+'3_06'!GY20+'3_07'!GY20+'3_08'!GY20+'3_09'!GY20,"ND")</f>
        <v>221108.58219799999</v>
      </c>
      <c r="GZ20" s="32">
        <f>IFERROR('3_02'!GZ20+'3_03'!GZ20+'3_04'!GZ20+'3_05'!GZ20+'3_06'!GZ20+'3_07'!GZ20+'3_08'!GZ20+'3_09'!GZ20,"ND")</f>
        <v>198105.57819199999</v>
      </c>
      <c r="HA20" s="32">
        <f>IFERROR('3_02'!HA20+'3_03'!HA20+'3_04'!HA20+'3_05'!HA20+'3_06'!HA20+'3_07'!HA20+'3_08'!HA20+'3_09'!HA20,"ND")</f>
        <v>207494.958801</v>
      </c>
      <c r="HB20" s="32">
        <f>IFERROR('3_02'!HB20+'3_03'!HB20+'3_04'!HB20+'3_05'!HB20+'3_06'!HB20+'3_07'!HB20+'3_08'!HB20+'3_09'!HB20,"ND")</f>
        <v>221723.10284400001</v>
      </c>
      <c r="HC20" s="32">
        <f>IFERROR('3_02'!HC20+'3_03'!HC20+'3_04'!HC20+'3_05'!HC20+'3_06'!HC20+'3_07'!HC20+'3_08'!HC20+'3_09'!HC20,"ND")</f>
        <v>252557.75636299999</v>
      </c>
      <c r="HD20" s="32">
        <f>IFERROR('3_02'!HD20+'3_03'!HD20+'3_04'!HD20+'3_05'!HD20+'3_06'!HD20+'3_07'!HD20+'3_08'!HD20+'3_09'!HD20,"ND")</f>
        <v>285452.69754200004</v>
      </c>
      <c r="HE20" s="32">
        <f>IFERROR('3_02'!HE20+'3_03'!HE20+'3_04'!HE20+'3_05'!HE20+'3_06'!HE20+'3_07'!HE20+'3_08'!HE20+'3_09'!HE20,"ND")</f>
        <v>267315.01477900002</v>
      </c>
      <c r="HF20" s="32">
        <f>IFERROR('3_02'!HF20+'3_03'!HF20+'3_04'!HF20+'3_05'!HF20+'3_06'!HF20+'3_07'!HF20+'3_08'!HF20+'3_09'!HF20,"ND")</f>
        <v>249587.375195</v>
      </c>
    </row>
    <row r="21" spans="1:214"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c r="GE21" s="32">
        <f>IFERROR('3_02'!GE21+'3_03'!GE21+'3_04'!GE21+'3_05'!GE21+'3_06'!GE21+'3_07'!GE21+'3_08'!GE21+'3_09'!GE21,"ND")</f>
        <v>9503722.2200639993</v>
      </c>
      <c r="GF21" s="32">
        <f>IFERROR('3_02'!GF21+'3_03'!GF21+'3_04'!GF21+'3_05'!GF21+'3_06'!GF21+'3_07'!GF21+'3_08'!GF21+'3_09'!GF21,"ND")</f>
        <v>10204719.884686001</v>
      </c>
      <c r="GG21" s="32">
        <f>IFERROR('3_02'!GG21+'3_03'!GG21+'3_04'!GG21+'3_05'!GG21+'3_06'!GG21+'3_07'!GG21+'3_08'!GG21+'3_09'!GG21,"ND")</f>
        <v>10154555.099146999</v>
      </c>
      <c r="GH21" s="32">
        <f>IFERROR('3_02'!GH21+'3_03'!GH21+'3_04'!GH21+'3_05'!GH21+'3_06'!GH21+'3_07'!GH21+'3_08'!GH21+'3_09'!GH21,"ND")</f>
        <v>10225147.854494</v>
      </c>
      <c r="GI21" s="32">
        <f>IFERROR('3_02'!GI21+'3_03'!GI21+'3_04'!GI21+'3_05'!GI21+'3_06'!GI21+'3_07'!GI21+'3_08'!GI21+'3_09'!GI21,"ND")</f>
        <v>10211812.120926</v>
      </c>
      <c r="GJ21" s="32">
        <f>IFERROR('3_02'!GJ21+'3_03'!GJ21+'3_04'!GJ21+'3_05'!GJ21+'3_06'!GJ21+'3_07'!GJ21+'3_08'!GJ21+'3_09'!GJ21,"ND")</f>
        <v>10038202.533840999</v>
      </c>
      <c r="GK21" s="32">
        <f>IFERROR('3_02'!GK21+'3_03'!GK21+'3_04'!GK21+'3_05'!GK21+'3_06'!GK21+'3_07'!GK21+'3_08'!GK21+'3_09'!GK21,"ND")</f>
        <v>10818492.457748001</v>
      </c>
      <c r="GL21" s="32">
        <f>IFERROR('3_02'!GL21+'3_03'!GL21+'3_04'!GL21+'3_05'!GL21+'3_06'!GL21+'3_07'!GL21+'3_08'!GL21+'3_09'!GL21,"ND")</f>
        <v>11298114.646251999</v>
      </c>
      <c r="GM21" s="32">
        <f>IFERROR('3_02'!GM21+'3_03'!GM21+'3_04'!GM21+'3_05'!GM21+'3_06'!GM21+'3_07'!GM21+'3_08'!GM21+'3_09'!GM21,"ND")</f>
        <v>11804123.416479999</v>
      </c>
      <c r="GN21" s="32">
        <f>IFERROR('3_02'!GN21+'3_03'!GN21+'3_04'!GN21+'3_05'!GN21+'3_06'!GN21+'3_07'!GN21+'3_08'!GN21+'3_09'!GN21,"ND")</f>
        <v>11653369.688885</v>
      </c>
      <c r="GO21" s="32">
        <f>IFERROR('3_02'!GO21+'3_03'!GO21+'3_04'!GO21+'3_05'!GO21+'3_06'!GO21+'3_07'!GO21+'3_08'!GO21+'3_09'!GO21,"ND")</f>
        <v>11668658.48958</v>
      </c>
      <c r="GP21" s="32">
        <f>IFERROR('3_02'!GP21+'3_03'!GP21+'3_04'!GP21+'3_05'!GP21+'3_06'!GP21+'3_07'!GP21+'3_08'!GP21+'3_09'!GP21,"ND")</f>
        <v>8262475.2839440005</v>
      </c>
      <c r="GQ21" s="32">
        <f>IFERROR('3_02'!GQ21+'3_03'!GQ21+'3_04'!GQ21+'3_05'!GQ21+'3_06'!GQ21+'3_07'!GQ21+'3_08'!GQ21+'3_09'!GQ21,"ND")</f>
        <v>8241710.3655999992</v>
      </c>
      <c r="GR21" s="32">
        <f>IFERROR('3_02'!GR21+'3_03'!GR21+'3_04'!GR21+'3_05'!GR21+'3_06'!GR21+'3_07'!GR21+'3_08'!GR21+'3_09'!GR21,"ND")</f>
        <v>8934144.9412999991</v>
      </c>
      <c r="GS21" s="32">
        <f>IFERROR('3_02'!GS21+'3_03'!GS21+'3_04'!GS21+'3_05'!GS21+'3_06'!GS21+'3_07'!GS21+'3_08'!GS21+'3_09'!GS21,"ND")</f>
        <v>6858486.4311690005</v>
      </c>
      <c r="GT21" s="32">
        <f>IFERROR('3_02'!GT21+'3_03'!GT21+'3_04'!GT21+'3_05'!GT21+'3_06'!GT21+'3_07'!GT21+'3_08'!GT21+'3_09'!GT21,"ND")</f>
        <v>7083329.7065710006</v>
      </c>
      <c r="GU21" s="32">
        <f>IFERROR('3_02'!GU21+'3_03'!GU21+'3_04'!GU21+'3_05'!GU21+'3_06'!GU21+'3_07'!GU21+'3_08'!GU21+'3_09'!GU21,"ND")</f>
        <v>7201893.4836130003</v>
      </c>
      <c r="GV21" s="32">
        <f>IFERROR('3_02'!GV21+'3_03'!GV21+'3_04'!GV21+'3_05'!GV21+'3_06'!GV21+'3_07'!GV21+'3_08'!GV21+'3_09'!GV21,"ND")</f>
        <v>6883420.1591300005</v>
      </c>
      <c r="GW21" s="32">
        <f>IFERROR('3_02'!GW21+'3_03'!GW21+'3_04'!GW21+'3_05'!GW21+'3_06'!GW21+'3_07'!GW21+'3_08'!GW21+'3_09'!GW21,"ND")</f>
        <v>6500223.1400120007</v>
      </c>
      <c r="GX21" s="32">
        <f>IFERROR('3_02'!GX21+'3_03'!GX21+'3_04'!GX21+'3_05'!GX21+'3_06'!GX21+'3_07'!GX21+'3_08'!GX21+'3_09'!GX21,"ND")</f>
        <v>6650404.8774789991</v>
      </c>
      <c r="GY21" s="32">
        <f>IFERROR('3_02'!GY21+'3_03'!GY21+'3_04'!GY21+'3_05'!GY21+'3_06'!GY21+'3_07'!GY21+'3_08'!GY21+'3_09'!GY21,"ND")</f>
        <v>6672130.490553</v>
      </c>
      <c r="GZ21" s="32">
        <f>IFERROR('3_02'!GZ21+'3_03'!GZ21+'3_04'!GZ21+'3_05'!GZ21+'3_06'!GZ21+'3_07'!GZ21+'3_08'!GZ21+'3_09'!GZ21,"ND")</f>
        <v>7136559.9011580003</v>
      </c>
      <c r="HA21" s="32">
        <f>IFERROR('3_02'!HA21+'3_03'!HA21+'3_04'!HA21+'3_05'!HA21+'3_06'!HA21+'3_07'!HA21+'3_08'!HA21+'3_09'!HA21,"ND")</f>
        <v>7425822.217573001</v>
      </c>
      <c r="HB21" s="32">
        <f>IFERROR('3_02'!HB21+'3_03'!HB21+'3_04'!HB21+'3_05'!HB21+'3_06'!HB21+'3_07'!HB21+'3_08'!HB21+'3_09'!HB21,"ND")</f>
        <v>8035871.6691280007</v>
      </c>
      <c r="HC21" s="32">
        <f>IFERROR('3_02'!HC21+'3_03'!HC21+'3_04'!HC21+'3_05'!HC21+'3_06'!HC21+'3_07'!HC21+'3_08'!HC21+'3_09'!HC21,"ND")</f>
        <v>7728233.681206</v>
      </c>
      <c r="HD21" s="32">
        <f>IFERROR('3_02'!HD21+'3_03'!HD21+'3_04'!HD21+'3_05'!HD21+'3_06'!HD21+'3_07'!HD21+'3_08'!HD21+'3_09'!HD21,"ND")</f>
        <v>7978089.7425170001</v>
      </c>
      <c r="HE21" s="32">
        <f>IFERROR('3_02'!HE21+'3_03'!HE21+'3_04'!HE21+'3_05'!HE21+'3_06'!HE21+'3_07'!HE21+'3_08'!HE21+'3_09'!HE21,"ND")</f>
        <v>8154346.9636629997</v>
      </c>
      <c r="HF21" s="32">
        <f>IFERROR('3_02'!HF21+'3_03'!HF21+'3_04'!HF21+'3_05'!HF21+'3_06'!HF21+'3_07'!HF21+'3_08'!HF21+'3_09'!HF21,"ND")</f>
        <v>8200809.9665270001</v>
      </c>
    </row>
    <row r="22" spans="1:214"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c r="GE22" s="32">
        <f>IFERROR('3_02'!GE22+'3_03'!GE22+'3_04'!GE22+'3_05'!GE22+'3_06'!GE22+'3_07'!GE22+'3_08'!GE22+'3_09'!GE22,"ND")</f>
        <v>1793345.0538979999</v>
      </c>
      <c r="GF22" s="32">
        <f>IFERROR('3_02'!GF22+'3_03'!GF22+'3_04'!GF22+'3_05'!GF22+'3_06'!GF22+'3_07'!GF22+'3_08'!GF22+'3_09'!GF22,"ND")</f>
        <v>2064537.363466</v>
      </c>
      <c r="GG22" s="32">
        <f>IFERROR('3_02'!GG22+'3_03'!GG22+'3_04'!GG22+'3_05'!GG22+'3_06'!GG22+'3_07'!GG22+'3_08'!GG22+'3_09'!GG22,"ND")</f>
        <v>2028677.6210540002</v>
      </c>
      <c r="GH22" s="32">
        <f>IFERROR('3_02'!GH22+'3_03'!GH22+'3_04'!GH22+'3_05'!GH22+'3_06'!GH22+'3_07'!GH22+'3_08'!GH22+'3_09'!GH22,"ND")</f>
        <v>1933208.8475719998</v>
      </c>
      <c r="GI22" s="32">
        <f>IFERROR('3_02'!GI22+'3_03'!GI22+'3_04'!GI22+'3_05'!GI22+'3_06'!GI22+'3_07'!GI22+'3_08'!GI22+'3_09'!GI22,"ND")</f>
        <v>2104980.7100769999</v>
      </c>
      <c r="GJ22" s="32">
        <f>IFERROR('3_02'!GJ22+'3_03'!GJ22+'3_04'!GJ22+'3_05'!GJ22+'3_06'!GJ22+'3_07'!GJ22+'3_08'!GJ22+'3_09'!GJ22,"ND")</f>
        <v>2128467.326051</v>
      </c>
      <c r="GK22" s="32">
        <f>IFERROR('3_02'!GK22+'3_03'!GK22+'3_04'!GK22+'3_05'!GK22+'3_06'!GK22+'3_07'!GK22+'3_08'!GK22+'3_09'!GK22,"ND")</f>
        <v>2132448.7088830001</v>
      </c>
      <c r="GL22" s="32">
        <f>IFERROR('3_02'!GL22+'3_03'!GL22+'3_04'!GL22+'3_05'!GL22+'3_06'!GL22+'3_07'!GL22+'3_08'!GL22+'3_09'!GL22,"ND")</f>
        <v>2289651.2007229999</v>
      </c>
      <c r="GM22" s="32">
        <f>IFERROR('3_02'!GM22+'3_03'!GM22+'3_04'!GM22+'3_05'!GM22+'3_06'!GM22+'3_07'!GM22+'3_08'!GM22+'3_09'!GM22,"ND")</f>
        <v>2230220.5170069998</v>
      </c>
      <c r="GN22" s="32">
        <f>IFERROR('3_02'!GN22+'3_03'!GN22+'3_04'!GN22+'3_05'!GN22+'3_06'!GN22+'3_07'!GN22+'3_08'!GN22+'3_09'!GN22,"ND")</f>
        <v>2260474.449916</v>
      </c>
      <c r="GO22" s="32">
        <f>IFERROR('3_02'!GO22+'3_03'!GO22+'3_04'!GO22+'3_05'!GO22+'3_06'!GO22+'3_07'!GO22+'3_08'!GO22+'3_09'!GO22,"ND")</f>
        <v>2254071.6220479999</v>
      </c>
      <c r="GP22" s="32">
        <f>IFERROR('3_02'!GP22+'3_03'!GP22+'3_04'!GP22+'3_05'!GP22+'3_06'!GP22+'3_07'!GP22+'3_08'!GP22+'3_09'!GP22,"ND")</f>
        <v>1522940.08192</v>
      </c>
      <c r="GQ22" s="32">
        <f>IFERROR('3_02'!GQ22+'3_03'!GQ22+'3_04'!GQ22+'3_05'!GQ22+'3_06'!GQ22+'3_07'!GQ22+'3_08'!GQ22+'3_09'!GQ22,"ND")</f>
        <v>1682416.0110579999</v>
      </c>
      <c r="GR22" s="32">
        <f>IFERROR('3_02'!GR22+'3_03'!GR22+'3_04'!GR22+'3_05'!GR22+'3_06'!GR22+'3_07'!GR22+'3_08'!GR22+'3_09'!GR22,"ND")</f>
        <v>1533218.5495149998</v>
      </c>
      <c r="GS22" s="32">
        <f>IFERROR('3_02'!GS22+'3_03'!GS22+'3_04'!GS22+'3_05'!GS22+'3_06'!GS22+'3_07'!GS22+'3_08'!GS22+'3_09'!GS22,"ND")</f>
        <v>1175707.4262709999</v>
      </c>
      <c r="GT22" s="32">
        <f>IFERROR('3_02'!GT22+'3_03'!GT22+'3_04'!GT22+'3_05'!GT22+'3_06'!GT22+'3_07'!GT22+'3_08'!GT22+'3_09'!GT22,"ND")</f>
        <v>1224204.512389</v>
      </c>
      <c r="GU22" s="32">
        <f>IFERROR('3_02'!GU22+'3_03'!GU22+'3_04'!GU22+'3_05'!GU22+'3_06'!GU22+'3_07'!GU22+'3_08'!GU22+'3_09'!GU22,"ND")</f>
        <v>1219925.547272</v>
      </c>
      <c r="GV22" s="32">
        <f>IFERROR('3_02'!GV22+'3_03'!GV22+'3_04'!GV22+'3_05'!GV22+'3_06'!GV22+'3_07'!GV22+'3_08'!GV22+'3_09'!GV22,"ND")</f>
        <v>1101630.2091049999</v>
      </c>
      <c r="GW22" s="32">
        <f>IFERROR('3_02'!GW22+'3_03'!GW22+'3_04'!GW22+'3_05'!GW22+'3_06'!GW22+'3_07'!GW22+'3_08'!GW22+'3_09'!GW22,"ND")</f>
        <v>875937.87341</v>
      </c>
      <c r="GX22" s="32">
        <f>IFERROR('3_02'!GX22+'3_03'!GX22+'3_04'!GX22+'3_05'!GX22+'3_06'!GX22+'3_07'!GX22+'3_08'!GX22+'3_09'!GX22,"ND")</f>
        <v>919844.54489500006</v>
      </c>
      <c r="GY22" s="32">
        <f>IFERROR('3_02'!GY22+'3_03'!GY22+'3_04'!GY22+'3_05'!GY22+'3_06'!GY22+'3_07'!GY22+'3_08'!GY22+'3_09'!GY22,"ND")</f>
        <v>1050514.723279</v>
      </c>
      <c r="GZ22" s="32">
        <f>IFERROR('3_02'!GZ22+'3_03'!GZ22+'3_04'!GZ22+'3_05'!GZ22+'3_06'!GZ22+'3_07'!GZ22+'3_08'!GZ22+'3_09'!GZ22,"ND")</f>
        <v>811124.58285800007</v>
      </c>
      <c r="HA22" s="32">
        <f>IFERROR('3_02'!HA22+'3_03'!HA22+'3_04'!HA22+'3_05'!HA22+'3_06'!HA22+'3_07'!HA22+'3_08'!HA22+'3_09'!HA22,"ND")</f>
        <v>1074875.9332389999</v>
      </c>
      <c r="HB22" s="32">
        <f>IFERROR('3_02'!HB22+'3_03'!HB22+'3_04'!HB22+'3_05'!HB22+'3_06'!HB22+'3_07'!HB22+'3_08'!HB22+'3_09'!HB22,"ND")</f>
        <v>1051749.1239419999</v>
      </c>
      <c r="HC22" s="32">
        <f>IFERROR('3_02'!HC22+'3_03'!HC22+'3_04'!HC22+'3_05'!HC22+'3_06'!HC22+'3_07'!HC22+'3_08'!HC22+'3_09'!HC22,"ND")</f>
        <v>1006506.881543</v>
      </c>
      <c r="HD22" s="32">
        <f>IFERROR('3_02'!HD22+'3_03'!HD22+'3_04'!HD22+'3_05'!HD22+'3_06'!HD22+'3_07'!HD22+'3_08'!HD22+'3_09'!HD22,"ND")</f>
        <v>802787.38662800007</v>
      </c>
      <c r="HE22" s="32">
        <f>IFERROR('3_02'!HE22+'3_03'!HE22+'3_04'!HE22+'3_05'!HE22+'3_06'!HE22+'3_07'!HE22+'3_08'!HE22+'3_09'!HE22,"ND")</f>
        <v>832926.378684</v>
      </c>
      <c r="HF22" s="32">
        <f>IFERROR('3_02'!HF22+'3_03'!HF22+'3_04'!HF22+'3_05'!HF22+'3_06'!HF22+'3_07'!HF22+'3_08'!HF22+'3_09'!HF22,"ND")</f>
        <v>681758.00949500001</v>
      </c>
    </row>
    <row r="23" spans="1:214"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c r="GE23" s="32" t="str">
        <f>IFERROR('3_02'!GE23+'3_03'!GE23+'3_04'!GE23+'3_05'!GE23+'3_06'!GE23+'3_07'!GE23+'3_08'!GE23+'3_09'!GE23,"ND")</f>
        <v>ND</v>
      </c>
      <c r="GF23" s="32" t="str">
        <f>IFERROR('3_02'!GF23+'3_03'!GF23+'3_04'!GF23+'3_05'!GF23+'3_06'!GF23+'3_07'!GF23+'3_08'!GF23+'3_09'!GF23,"ND")</f>
        <v>ND</v>
      </c>
      <c r="GG23" s="32" t="str">
        <f>IFERROR('3_02'!GG23+'3_03'!GG23+'3_04'!GG23+'3_05'!GG23+'3_06'!GG23+'3_07'!GG23+'3_08'!GG23+'3_09'!GG23,"ND")</f>
        <v>ND</v>
      </c>
      <c r="GH23" s="32" t="str">
        <f>IFERROR('3_02'!GH23+'3_03'!GH23+'3_04'!GH23+'3_05'!GH23+'3_06'!GH23+'3_07'!GH23+'3_08'!GH23+'3_09'!GH23,"ND")</f>
        <v>ND</v>
      </c>
      <c r="GI23" s="32" t="str">
        <f>IFERROR('3_02'!GI23+'3_03'!GI23+'3_04'!GI23+'3_05'!GI23+'3_06'!GI23+'3_07'!GI23+'3_08'!GI23+'3_09'!GI23,"ND")</f>
        <v>ND</v>
      </c>
      <c r="GJ23" s="32" t="str">
        <f>IFERROR('3_02'!GJ23+'3_03'!GJ23+'3_04'!GJ23+'3_05'!GJ23+'3_06'!GJ23+'3_07'!GJ23+'3_08'!GJ23+'3_09'!GJ23,"ND")</f>
        <v>ND</v>
      </c>
      <c r="GK23" s="32" t="s">
        <v>65</v>
      </c>
      <c r="GL23" s="32" t="str">
        <f>IFERROR('3_02'!GL23+'3_03'!GL23+'3_04'!GL23+'3_05'!GL23+'3_06'!GL23+'3_07'!GL23+'3_08'!GL23+'3_09'!GL23,"ND")</f>
        <v>ND</v>
      </c>
      <c r="GM23" s="32" t="str">
        <f>IFERROR('3_02'!GM23+'3_03'!GM23+'3_04'!GM23+'3_05'!GM23+'3_06'!GM23+'3_07'!GM23+'3_08'!GM23+'3_09'!GM23,"ND")</f>
        <v>ND</v>
      </c>
      <c r="GN23" s="32" t="str">
        <f>IFERROR('3_02'!GN23+'3_03'!GN23+'3_04'!GN23+'3_05'!GN23+'3_06'!GN23+'3_07'!GN23+'3_08'!GN23+'3_09'!GN23,"ND")</f>
        <v>ND</v>
      </c>
      <c r="GO23" s="32" t="str">
        <f>IFERROR('3_02'!GO23+'3_03'!GO23+'3_04'!GO23+'3_05'!GO23+'3_06'!GO23+'3_07'!GO23+'3_08'!GO23+'3_09'!GO23,"ND")</f>
        <v>ND</v>
      </c>
      <c r="GP23" s="32" t="str">
        <f>IFERROR('3_02'!GP23+'3_03'!GP23+'3_04'!GP23+'3_05'!GP23+'3_06'!GP23+'3_07'!GP23+'3_08'!GP23+'3_09'!GP23,"ND")</f>
        <v>ND</v>
      </c>
      <c r="GQ23" s="32" t="str">
        <f>IFERROR('3_02'!GQ23+'3_03'!GQ23+'3_04'!GQ23+'3_05'!GQ23+'3_06'!GQ23+'3_07'!GQ23+'3_08'!GQ23+'3_09'!GQ23,"ND")</f>
        <v>ND</v>
      </c>
      <c r="GR23" s="32" t="str">
        <f>IFERROR('3_02'!GR23+'3_03'!GR23+'3_04'!GR23+'3_05'!GR23+'3_06'!GR23+'3_07'!GR23+'3_08'!GR23+'3_09'!GR23,"ND")</f>
        <v>ND</v>
      </c>
      <c r="GS23" s="32" t="str">
        <f>IFERROR('3_02'!GS23+'3_03'!GS23+'3_04'!GS23+'3_05'!GS23+'3_06'!GS23+'3_07'!GS23+'3_08'!GS23+'3_09'!GS23,"ND")</f>
        <v>ND</v>
      </c>
      <c r="GT23" s="32" t="str">
        <f>IFERROR('3_02'!GT23+'3_03'!GT23+'3_04'!GT23+'3_05'!GT23+'3_06'!GT23+'3_07'!GT23+'3_08'!GT23+'3_09'!GT23,"ND")</f>
        <v>ND</v>
      </c>
      <c r="GU23" s="32" t="str">
        <f>IFERROR('3_02'!GU23+'3_03'!GU23+'3_04'!GU23+'3_05'!GU23+'3_06'!GU23+'3_07'!GU23+'3_08'!GU23+'3_09'!GU23,"ND")</f>
        <v>ND</v>
      </c>
      <c r="GV23" s="32" t="str">
        <f>IFERROR('3_02'!GV23+'3_03'!GV23+'3_04'!GV23+'3_05'!GV23+'3_06'!GV23+'3_07'!GV23+'3_08'!GV23+'3_09'!GV23,"ND")</f>
        <v>ND</v>
      </c>
      <c r="GW23" s="32" t="str">
        <f>IFERROR('3_02'!GW23+'3_03'!GW23+'3_04'!GW23+'3_05'!GW23+'3_06'!GW23+'3_07'!GW23+'3_08'!GW23+'3_09'!GW23,"ND")</f>
        <v>ND</v>
      </c>
      <c r="GX23" s="32" t="str">
        <f>IFERROR('3_02'!GX23+'3_03'!GX23+'3_04'!GX23+'3_05'!GX23+'3_06'!GX23+'3_07'!GX23+'3_08'!GX23+'3_09'!GX23,"ND")</f>
        <v>ND</v>
      </c>
      <c r="GY23" s="32" t="str">
        <f>IFERROR('3_02'!GY23+'3_03'!GY23+'3_04'!GY23+'3_05'!GY23+'3_06'!GY23+'3_07'!GY23+'3_08'!GY23+'3_09'!GY23,"ND")</f>
        <v>ND</v>
      </c>
      <c r="GZ23" s="32" t="str">
        <f>IFERROR('3_02'!GZ23+'3_03'!GZ23+'3_04'!GZ23+'3_05'!GZ23+'3_06'!GZ23+'3_07'!GZ23+'3_08'!GZ23+'3_09'!GZ23,"ND")</f>
        <v>ND</v>
      </c>
      <c r="HA23" s="32" t="str">
        <f>IFERROR('3_02'!HA23+'3_03'!HA23+'3_04'!HA23+'3_05'!HA23+'3_06'!HA23+'3_07'!HA23+'3_08'!HA23+'3_09'!HA23,"ND")</f>
        <v>ND</v>
      </c>
      <c r="HB23" s="32" t="str">
        <f>IFERROR('3_02'!HB23+'3_03'!HB23+'3_04'!HB23+'3_05'!HB23+'3_06'!HB23+'3_07'!HB23+'3_08'!HB23+'3_09'!HB23,"ND")</f>
        <v>ND</v>
      </c>
      <c r="HC23" s="32" t="str">
        <f>IFERROR('3_02'!HC23+'3_03'!HC23+'3_04'!HC23+'3_05'!HC23+'3_06'!HC23+'3_07'!HC23+'3_08'!HC23+'3_09'!HC23,"ND")</f>
        <v>ND</v>
      </c>
      <c r="HD23" s="32" t="str">
        <f>IFERROR('3_02'!HD23+'3_03'!HD23+'3_04'!HD23+'3_05'!HD23+'3_06'!HD23+'3_07'!HD23+'3_08'!HD23+'3_09'!HD23,"ND")</f>
        <v>ND</v>
      </c>
      <c r="HE23" s="32" t="str">
        <f>IFERROR('3_02'!HE23+'3_03'!HE23+'3_04'!HE23+'3_05'!HE23+'3_06'!HE23+'3_07'!HE23+'3_08'!HE23+'3_09'!HE23,"ND")</f>
        <v>ND</v>
      </c>
      <c r="HF23" s="32" t="str">
        <f>IFERROR('3_02'!HF23+'3_03'!HF23+'3_04'!HF23+'3_05'!HF23+'3_06'!HF23+'3_07'!HF23+'3_08'!HF23+'3_09'!HF23,"ND")</f>
        <v>ND</v>
      </c>
    </row>
    <row r="24" spans="1:214"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c r="GE24" s="32">
        <f>IFERROR('3_02'!GE24+'3_03'!GE24+'3_04'!GE24+'3_05'!GE24+'3_06'!GE24+'3_07'!GE24+'3_08'!GE24+'3_09'!GE24,"ND")</f>
        <v>0</v>
      </c>
      <c r="GF24" s="32">
        <f>IFERROR('3_02'!GF24+'3_03'!GF24+'3_04'!GF24+'3_05'!GF24+'3_06'!GF24+'3_07'!GF24+'3_08'!GF24+'3_09'!GF24,"ND")</f>
        <v>0</v>
      </c>
      <c r="GG24" s="32">
        <f>IFERROR('3_02'!GG24+'3_03'!GG24+'3_04'!GG24+'3_05'!GG24+'3_06'!GG24+'3_07'!GG24+'3_08'!GG24+'3_09'!GG24,"ND")</f>
        <v>0</v>
      </c>
      <c r="GH24" s="32">
        <f>IFERROR('3_02'!GH24+'3_03'!GH24+'3_04'!GH24+'3_05'!GH24+'3_06'!GH24+'3_07'!GH24+'3_08'!GH24+'3_09'!GH24,"ND")</f>
        <v>0</v>
      </c>
      <c r="GI24" s="32">
        <f>IFERROR('3_02'!GI24+'3_03'!GI24+'3_04'!GI24+'3_05'!GI24+'3_06'!GI24+'3_07'!GI24+'3_08'!GI24+'3_09'!GI24,"ND")</f>
        <v>0</v>
      </c>
      <c r="GJ24" s="32">
        <f>IFERROR('3_02'!GJ24+'3_03'!GJ24+'3_04'!GJ24+'3_05'!GJ24+'3_06'!GJ24+'3_07'!GJ24+'3_08'!GJ24+'3_09'!GJ24,"ND")</f>
        <v>0</v>
      </c>
      <c r="GK24" s="32">
        <f>IFERROR('3_02'!GK24+'3_03'!GK24+'3_04'!GK24+'3_05'!GK24+'3_06'!GK24+'3_07'!GK24+'3_08'!GK24+'3_09'!GK24,"ND")</f>
        <v>0</v>
      </c>
      <c r="GL24" s="32">
        <f>IFERROR('3_02'!GL24+'3_03'!GL24+'3_04'!GL24+'3_05'!GL24+'3_06'!GL24+'3_07'!GL24+'3_08'!GL24+'3_09'!GL24,"ND")</f>
        <v>0</v>
      </c>
      <c r="GM24" s="32">
        <f>IFERROR('3_02'!GM24+'3_03'!GM24+'3_04'!GM24+'3_05'!GM24+'3_06'!GM24+'3_07'!GM24+'3_08'!GM24+'3_09'!GM24,"ND")</f>
        <v>0</v>
      </c>
      <c r="GN24" s="32">
        <f>IFERROR('3_02'!GN24+'3_03'!GN24+'3_04'!GN24+'3_05'!GN24+'3_06'!GN24+'3_07'!GN24+'3_08'!GN24+'3_09'!GN24,"ND")</f>
        <v>0</v>
      </c>
      <c r="GO24" s="32">
        <f>IFERROR('3_02'!GO24+'3_03'!GO24+'3_04'!GO24+'3_05'!GO24+'3_06'!GO24+'3_07'!GO24+'3_08'!GO24+'3_09'!GO24,"ND")</f>
        <v>0</v>
      </c>
      <c r="GP24" s="32">
        <f>IFERROR('3_02'!GP24+'3_03'!GP24+'3_04'!GP24+'3_05'!GP24+'3_06'!GP24+'3_07'!GP24+'3_08'!GP24+'3_09'!GP24,"ND")</f>
        <v>0</v>
      </c>
      <c r="GQ24" s="32">
        <f>IFERROR('3_02'!GQ24+'3_03'!GQ24+'3_04'!GQ24+'3_05'!GQ24+'3_06'!GQ24+'3_07'!GQ24+'3_08'!GQ24+'3_09'!GQ24,"ND")</f>
        <v>0</v>
      </c>
      <c r="GR24" s="32">
        <f>IFERROR('3_02'!GR24+'3_03'!GR24+'3_04'!GR24+'3_05'!GR24+'3_06'!GR24+'3_07'!GR24+'3_08'!GR24+'3_09'!GR24,"ND")</f>
        <v>0</v>
      </c>
      <c r="GS24" s="32">
        <f>IFERROR('3_02'!GS24+'3_03'!GS24+'3_04'!GS24+'3_05'!GS24+'3_06'!GS24+'3_07'!GS24+'3_08'!GS24+'3_09'!GS24,"ND")</f>
        <v>0</v>
      </c>
      <c r="GT24" s="32">
        <f>IFERROR('3_02'!GT24+'3_03'!GT24+'3_04'!GT24+'3_05'!GT24+'3_06'!GT24+'3_07'!GT24+'3_08'!GT24+'3_09'!GT24,"ND")</f>
        <v>0</v>
      </c>
      <c r="GU24" s="32">
        <f>IFERROR('3_02'!GU24+'3_03'!GU24+'3_04'!GU24+'3_05'!GU24+'3_06'!GU24+'3_07'!GU24+'3_08'!GU24+'3_09'!GU24,"ND")</f>
        <v>0</v>
      </c>
      <c r="GV24" s="32">
        <f>IFERROR('3_02'!GV24+'3_03'!GV24+'3_04'!GV24+'3_05'!GV24+'3_06'!GV24+'3_07'!GV24+'3_08'!GV24+'3_09'!GV24,"ND")</f>
        <v>0</v>
      </c>
      <c r="GW24" s="32">
        <f>IFERROR('3_02'!GW24+'3_03'!GW24+'3_04'!GW24+'3_05'!GW24+'3_06'!GW24+'3_07'!GW24+'3_08'!GW24+'3_09'!GW24,"ND")</f>
        <v>0</v>
      </c>
      <c r="GX24" s="32">
        <f>IFERROR('3_02'!GX24+'3_03'!GX24+'3_04'!GX24+'3_05'!GX24+'3_06'!GX24+'3_07'!GX24+'3_08'!GX24+'3_09'!GX24,"ND")</f>
        <v>0</v>
      </c>
      <c r="GY24" s="32">
        <f>IFERROR('3_02'!GY24+'3_03'!GY24+'3_04'!GY24+'3_05'!GY24+'3_06'!GY24+'3_07'!GY24+'3_08'!GY24+'3_09'!GY24,"ND")</f>
        <v>0</v>
      </c>
      <c r="GZ24" s="32">
        <f>IFERROR('3_02'!GZ24+'3_03'!GZ24+'3_04'!GZ24+'3_05'!GZ24+'3_06'!GZ24+'3_07'!GZ24+'3_08'!GZ24+'3_09'!GZ24,"ND")</f>
        <v>0</v>
      </c>
      <c r="HA24" s="32">
        <f>IFERROR('3_02'!HA24+'3_03'!HA24+'3_04'!HA24+'3_05'!HA24+'3_06'!HA24+'3_07'!HA24+'3_08'!HA24+'3_09'!HA24,"ND")</f>
        <v>0</v>
      </c>
      <c r="HB24" s="32">
        <f>IFERROR('3_02'!HB24+'3_03'!HB24+'3_04'!HB24+'3_05'!HB24+'3_06'!HB24+'3_07'!HB24+'3_08'!HB24+'3_09'!HB24,"ND")</f>
        <v>0</v>
      </c>
      <c r="HC24" s="32">
        <f>IFERROR('3_02'!HC24+'3_03'!HC24+'3_04'!HC24+'3_05'!HC24+'3_06'!HC24+'3_07'!HC24+'3_08'!HC24+'3_09'!HC24,"ND")</f>
        <v>0</v>
      </c>
      <c r="HD24" s="32">
        <f>IFERROR('3_02'!HD24+'3_03'!HD24+'3_04'!HD24+'3_05'!HD24+'3_06'!HD24+'3_07'!HD24+'3_08'!HD24+'3_09'!HD24,"ND")</f>
        <v>0</v>
      </c>
      <c r="HE24" s="32">
        <f>IFERROR('3_02'!HE24+'3_03'!HE24+'3_04'!HE24+'3_05'!HE24+'3_06'!HE24+'3_07'!HE24+'3_08'!HE24+'3_09'!HE24,"ND")</f>
        <v>0</v>
      </c>
      <c r="HF24" s="32">
        <f>IFERROR('3_02'!HF24+'3_03'!HF24+'3_04'!HF24+'3_05'!HF24+'3_06'!HF24+'3_07'!HF24+'3_08'!HF24+'3_09'!HF24,"ND")</f>
        <v>0</v>
      </c>
    </row>
    <row r="25" spans="1:214"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c r="GE25" s="32" t="str">
        <f>IFERROR('3_02'!GE25+'3_03'!GE25+'3_04'!GE25+'3_05'!GE25+'3_06'!GE25+'3_07'!GE25+'3_08'!GE25+'3_09'!GE25,"ND")</f>
        <v>ND</v>
      </c>
      <c r="GF25" s="32" t="str">
        <f>IFERROR('3_02'!GF25+'3_03'!GF25+'3_04'!GF25+'3_05'!GF25+'3_06'!GF25+'3_07'!GF25+'3_08'!GF25+'3_09'!GF25,"ND")</f>
        <v>ND</v>
      </c>
      <c r="GG25" s="32" t="str">
        <f>IFERROR('3_02'!GG25+'3_03'!GG25+'3_04'!GG25+'3_05'!GG25+'3_06'!GG25+'3_07'!GG25+'3_08'!GG25+'3_09'!GG25,"ND")</f>
        <v>ND</v>
      </c>
      <c r="GH25" s="32" t="str">
        <f>IFERROR('3_02'!GH25+'3_03'!GH25+'3_04'!GH25+'3_05'!GH25+'3_06'!GH25+'3_07'!GH25+'3_08'!GH25+'3_09'!GH25,"ND")</f>
        <v>ND</v>
      </c>
      <c r="GI25" s="32" t="str">
        <f>IFERROR('3_02'!GI25+'3_03'!GI25+'3_04'!GI25+'3_05'!GI25+'3_06'!GI25+'3_07'!GI25+'3_08'!GI25+'3_09'!GI25,"ND")</f>
        <v>ND</v>
      </c>
      <c r="GJ25" s="32" t="str">
        <f>IFERROR('3_02'!GJ25+'3_03'!GJ25+'3_04'!GJ25+'3_05'!GJ25+'3_06'!GJ25+'3_07'!GJ25+'3_08'!GJ25+'3_09'!GJ25,"ND")</f>
        <v>ND</v>
      </c>
      <c r="GK25" s="32" t="str">
        <f>IFERROR('3_02'!GK25+'3_03'!GK25+'3_04'!GK25+'3_05'!GK25+'3_06'!GK25+'3_07'!GK25+'3_08'!GK25+'3_09'!GK25,"ND")</f>
        <v>ND</v>
      </c>
      <c r="GL25" s="32" t="str">
        <f>IFERROR('3_02'!GL25+'3_03'!GL25+'3_04'!GL25+'3_05'!GL25+'3_06'!GL25+'3_07'!GL25+'3_08'!GL25+'3_09'!GL25,"ND")</f>
        <v>ND</v>
      </c>
      <c r="GM25" s="32" t="str">
        <f>IFERROR('3_02'!GM25+'3_03'!GM25+'3_04'!GM25+'3_05'!GM25+'3_06'!GM25+'3_07'!GM25+'3_08'!GM25+'3_09'!GM25,"ND")</f>
        <v>ND</v>
      </c>
      <c r="GN25" s="32" t="str">
        <f>IFERROR('3_02'!GN25+'3_03'!GN25+'3_04'!GN25+'3_05'!GN25+'3_06'!GN25+'3_07'!GN25+'3_08'!GN25+'3_09'!GN25,"ND")</f>
        <v>ND</v>
      </c>
      <c r="GO25" s="32" t="str">
        <f>IFERROR('3_02'!GO25+'3_03'!GO25+'3_04'!GO25+'3_05'!GO25+'3_06'!GO25+'3_07'!GO25+'3_08'!GO25+'3_09'!GO25,"ND")</f>
        <v>ND</v>
      </c>
      <c r="GP25" s="32" t="str">
        <f>IFERROR('3_02'!GP25+'3_03'!GP25+'3_04'!GP25+'3_05'!GP25+'3_06'!GP25+'3_07'!GP25+'3_08'!GP25+'3_09'!GP25,"ND")</f>
        <v>ND</v>
      </c>
      <c r="GQ25" s="32" t="str">
        <f>IFERROR('3_02'!GQ25+'3_03'!GQ25+'3_04'!GQ25+'3_05'!GQ25+'3_06'!GQ25+'3_07'!GQ25+'3_08'!GQ25+'3_09'!GQ25,"ND")</f>
        <v>ND</v>
      </c>
      <c r="GR25" s="32" t="str">
        <f>IFERROR('3_02'!GR25+'3_03'!GR25+'3_04'!GR25+'3_05'!GR25+'3_06'!GR25+'3_07'!GR25+'3_08'!GR25+'3_09'!GR25,"ND")</f>
        <v>ND</v>
      </c>
      <c r="GS25" s="32" t="str">
        <f>IFERROR('3_02'!GS25+'3_03'!GS25+'3_04'!GS25+'3_05'!GS25+'3_06'!GS25+'3_07'!GS25+'3_08'!GS25+'3_09'!GS25,"ND")</f>
        <v>ND</v>
      </c>
      <c r="GT25" s="32" t="str">
        <f>IFERROR('3_02'!GT25+'3_03'!GT25+'3_04'!GT25+'3_05'!GT25+'3_06'!GT25+'3_07'!GT25+'3_08'!GT25+'3_09'!GT25,"ND")</f>
        <v>ND</v>
      </c>
      <c r="GU25" s="32" t="str">
        <f>IFERROR('3_02'!GU25+'3_03'!GU25+'3_04'!GU25+'3_05'!GU25+'3_06'!GU25+'3_07'!GU25+'3_08'!GU25+'3_09'!GU25,"ND")</f>
        <v>ND</v>
      </c>
      <c r="GV25" s="32" t="str">
        <f>IFERROR('3_02'!GV25+'3_03'!GV25+'3_04'!GV25+'3_05'!GV25+'3_06'!GV25+'3_07'!GV25+'3_08'!GV25+'3_09'!GV25,"ND")</f>
        <v>ND</v>
      </c>
      <c r="GW25" s="32" t="str">
        <f>IFERROR('3_02'!GW25+'3_03'!GW25+'3_04'!GW25+'3_05'!GW25+'3_06'!GW25+'3_07'!GW25+'3_08'!GW25+'3_09'!GW25,"ND")</f>
        <v>ND</v>
      </c>
      <c r="GX25" s="32" t="str">
        <f>IFERROR('3_02'!GX25+'3_03'!GX25+'3_04'!GX25+'3_05'!GX25+'3_06'!GX25+'3_07'!GX25+'3_08'!GX25+'3_09'!GX25,"ND")</f>
        <v>ND</v>
      </c>
      <c r="GY25" s="32" t="str">
        <f>IFERROR('3_02'!GY25+'3_03'!GY25+'3_04'!GY25+'3_05'!GY25+'3_06'!GY25+'3_07'!GY25+'3_08'!GY25+'3_09'!GY25,"ND")</f>
        <v>ND</v>
      </c>
      <c r="GZ25" s="32" t="str">
        <f>IFERROR('3_02'!GZ25+'3_03'!GZ25+'3_04'!GZ25+'3_05'!GZ25+'3_06'!GZ25+'3_07'!GZ25+'3_08'!GZ25+'3_09'!GZ25,"ND")</f>
        <v>ND</v>
      </c>
      <c r="HA25" s="32" t="str">
        <f>IFERROR('3_02'!HA25+'3_03'!HA25+'3_04'!HA25+'3_05'!HA25+'3_06'!HA25+'3_07'!HA25+'3_08'!HA25+'3_09'!HA25,"ND")</f>
        <v>ND</v>
      </c>
      <c r="HB25" s="32" t="str">
        <f>IFERROR('3_02'!HB25+'3_03'!HB25+'3_04'!HB25+'3_05'!HB25+'3_06'!HB25+'3_07'!HB25+'3_08'!HB25+'3_09'!HB25,"ND")</f>
        <v>ND</v>
      </c>
      <c r="HC25" s="32" t="str">
        <f>IFERROR('3_02'!HC25+'3_03'!HC25+'3_04'!HC25+'3_05'!HC25+'3_06'!HC25+'3_07'!HC25+'3_08'!HC25+'3_09'!HC25,"ND")</f>
        <v>ND</v>
      </c>
      <c r="HD25" s="32" t="str">
        <f>IFERROR('3_02'!HD25+'3_03'!HD25+'3_04'!HD25+'3_05'!HD25+'3_06'!HD25+'3_07'!HD25+'3_08'!HD25+'3_09'!HD25,"ND")</f>
        <v>ND</v>
      </c>
      <c r="HE25" s="32" t="str">
        <f>IFERROR('3_02'!HE25+'3_03'!HE25+'3_04'!HE25+'3_05'!HE25+'3_06'!HE25+'3_07'!HE25+'3_08'!HE25+'3_09'!HE25,"ND")</f>
        <v>ND</v>
      </c>
      <c r="HF25" s="32" t="str">
        <f>IFERROR('3_02'!HF25+'3_03'!HF25+'3_04'!HF25+'3_05'!HF25+'3_06'!HF25+'3_07'!HF25+'3_08'!HF25+'3_09'!HF25,"ND")</f>
        <v>ND</v>
      </c>
    </row>
    <row r="26" spans="1:214"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c r="GE26" s="32" t="str">
        <f>IFERROR('3_02'!GE26+'3_03'!GE26+'3_04'!GE26+'3_05'!GE26+'3_06'!GE26+'3_07'!GE26+'3_08'!GE26+'3_09'!GE26,"ND")</f>
        <v>ND</v>
      </c>
      <c r="GF26" s="32" t="str">
        <f>IFERROR('3_02'!GF26+'3_03'!GF26+'3_04'!GF26+'3_05'!GF26+'3_06'!GF26+'3_07'!GF26+'3_08'!GF26+'3_09'!GF26,"ND")</f>
        <v>ND</v>
      </c>
      <c r="GG26" s="32" t="str">
        <f>IFERROR('3_02'!GG26+'3_03'!GG26+'3_04'!GG26+'3_05'!GG26+'3_06'!GG26+'3_07'!GG26+'3_08'!GG26+'3_09'!GG26,"ND")</f>
        <v>ND</v>
      </c>
      <c r="GH26" s="32" t="str">
        <f>IFERROR('3_02'!GH26+'3_03'!GH26+'3_04'!GH26+'3_05'!GH26+'3_06'!GH26+'3_07'!GH26+'3_08'!GH26+'3_09'!GH26,"ND")</f>
        <v>ND</v>
      </c>
      <c r="GI26" s="32" t="str">
        <f>IFERROR('3_02'!GI26+'3_03'!GI26+'3_04'!GI26+'3_05'!GI26+'3_06'!GI26+'3_07'!GI26+'3_08'!GI26+'3_09'!GI26,"ND")</f>
        <v>ND</v>
      </c>
      <c r="GJ26" s="32" t="str">
        <f>IFERROR('3_02'!GJ26+'3_03'!GJ26+'3_04'!GJ26+'3_05'!GJ26+'3_06'!GJ26+'3_07'!GJ26+'3_08'!GJ26+'3_09'!GJ26,"ND")</f>
        <v>ND</v>
      </c>
      <c r="GK26" s="32" t="str">
        <f>IFERROR('3_02'!GK26+'3_03'!GK26+'3_04'!GK26+'3_05'!GK26+'3_06'!GK26+'3_07'!GK26+'3_08'!GK26+'3_09'!GK26,"ND")</f>
        <v>ND</v>
      </c>
      <c r="GL26" s="32" t="str">
        <f>IFERROR('3_02'!GL26+'3_03'!GL26+'3_04'!GL26+'3_05'!GL26+'3_06'!GL26+'3_07'!GL26+'3_08'!GL26+'3_09'!GL26,"ND")</f>
        <v>ND</v>
      </c>
      <c r="GM26" s="32" t="str">
        <f>IFERROR('3_02'!GM26+'3_03'!GM26+'3_04'!GM26+'3_05'!GM26+'3_06'!GM26+'3_07'!GM26+'3_08'!GM26+'3_09'!GM26,"ND")</f>
        <v>ND</v>
      </c>
      <c r="GN26" s="32" t="str">
        <f>IFERROR('3_02'!GN26+'3_03'!GN26+'3_04'!GN26+'3_05'!GN26+'3_06'!GN26+'3_07'!GN26+'3_08'!GN26+'3_09'!GN26,"ND")</f>
        <v>ND</v>
      </c>
      <c r="GO26" s="32" t="str">
        <f>IFERROR('3_02'!GO26+'3_03'!GO26+'3_04'!GO26+'3_05'!GO26+'3_06'!GO26+'3_07'!GO26+'3_08'!GO26+'3_09'!GO26,"ND")</f>
        <v>ND</v>
      </c>
      <c r="GP26" s="32" t="str">
        <f>IFERROR('3_02'!GP26+'3_03'!GP26+'3_04'!GP26+'3_05'!GP26+'3_06'!GP26+'3_07'!GP26+'3_08'!GP26+'3_09'!GP26,"ND")</f>
        <v>ND</v>
      </c>
      <c r="GQ26" s="32" t="str">
        <f>IFERROR('3_02'!GQ26+'3_03'!GQ26+'3_04'!GQ26+'3_05'!GQ26+'3_06'!GQ26+'3_07'!GQ26+'3_08'!GQ26+'3_09'!GQ26,"ND")</f>
        <v>ND</v>
      </c>
      <c r="GR26" s="32" t="str">
        <f>IFERROR('3_02'!GR26+'3_03'!GR26+'3_04'!GR26+'3_05'!GR26+'3_06'!GR26+'3_07'!GR26+'3_08'!GR26+'3_09'!GR26,"ND")</f>
        <v>ND</v>
      </c>
      <c r="GS26" s="32" t="str">
        <f>IFERROR('3_02'!GS26+'3_03'!GS26+'3_04'!GS26+'3_05'!GS26+'3_06'!GS26+'3_07'!GS26+'3_08'!GS26+'3_09'!GS26,"ND")</f>
        <v>ND</v>
      </c>
      <c r="GT26" s="32" t="str">
        <f>IFERROR('3_02'!GT26+'3_03'!GT26+'3_04'!GT26+'3_05'!GT26+'3_06'!GT26+'3_07'!GT26+'3_08'!GT26+'3_09'!GT26,"ND")</f>
        <v>ND</v>
      </c>
      <c r="GU26" s="32" t="str">
        <f>IFERROR('3_02'!GU26+'3_03'!GU26+'3_04'!GU26+'3_05'!GU26+'3_06'!GU26+'3_07'!GU26+'3_08'!GU26+'3_09'!GU26,"ND")</f>
        <v>ND</v>
      </c>
      <c r="GV26" s="32" t="str">
        <f>IFERROR('3_02'!GV26+'3_03'!GV26+'3_04'!GV26+'3_05'!GV26+'3_06'!GV26+'3_07'!GV26+'3_08'!GV26+'3_09'!GV26,"ND")</f>
        <v>ND</v>
      </c>
      <c r="GW26" s="32" t="str">
        <f>IFERROR('3_02'!GW26+'3_03'!GW26+'3_04'!GW26+'3_05'!GW26+'3_06'!GW26+'3_07'!GW26+'3_08'!GW26+'3_09'!GW26,"ND")</f>
        <v>ND</v>
      </c>
      <c r="GX26" s="32" t="str">
        <f>IFERROR('3_02'!GX26+'3_03'!GX26+'3_04'!GX26+'3_05'!GX26+'3_06'!GX26+'3_07'!GX26+'3_08'!GX26+'3_09'!GX26,"ND")</f>
        <v>ND</v>
      </c>
      <c r="GY26" s="32" t="str">
        <f>IFERROR('3_02'!GY26+'3_03'!GY26+'3_04'!GY26+'3_05'!GY26+'3_06'!GY26+'3_07'!GY26+'3_08'!GY26+'3_09'!GY26,"ND")</f>
        <v>ND</v>
      </c>
      <c r="GZ26" s="32" t="str">
        <f>IFERROR('3_02'!GZ26+'3_03'!GZ26+'3_04'!GZ26+'3_05'!GZ26+'3_06'!GZ26+'3_07'!GZ26+'3_08'!GZ26+'3_09'!GZ26,"ND")</f>
        <v>ND</v>
      </c>
      <c r="HA26" s="32" t="str">
        <f>IFERROR('3_02'!HA26+'3_03'!HA26+'3_04'!HA26+'3_05'!HA26+'3_06'!HA26+'3_07'!HA26+'3_08'!HA26+'3_09'!HA26,"ND")</f>
        <v>ND</v>
      </c>
      <c r="HB26" s="32" t="str">
        <f>IFERROR('3_02'!HB26+'3_03'!HB26+'3_04'!HB26+'3_05'!HB26+'3_06'!HB26+'3_07'!HB26+'3_08'!HB26+'3_09'!HB26,"ND")</f>
        <v>ND</v>
      </c>
      <c r="HC26" s="32" t="str">
        <f>IFERROR('3_02'!HC26+'3_03'!HC26+'3_04'!HC26+'3_05'!HC26+'3_06'!HC26+'3_07'!HC26+'3_08'!HC26+'3_09'!HC26,"ND")</f>
        <v>ND</v>
      </c>
      <c r="HD26" s="32" t="str">
        <f>IFERROR('3_02'!HD26+'3_03'!HD26+'3_04'!HD26+'3_05'!HD26+'3_06'!HD26+'3_07'!HD26+'3_08'!HD26+'3_09'!HD26,"ND")</f>
        <v>ND</v>
      </c>
      <c r="HE26" s="32" t="str">
        <f>IFERROR('3_02'!HE26+'3_03'!HE26+'3_04'!HE26+'3_05'!HE26+'3_06'!HE26+'3_07'!HE26+'3_08'!HE26+'3_09'!HE26,"ND")</f>
        <v>ND</v>
      </c>
      <c r="HF26" s="32" t="str">
        <f>IFERROR('3_02'!HF26+'3_03'!HF26+'3_04'!HF26+'3_05'!HF26+'3_06'!HF26+'3_07'!HF26+'3_08'!HF26+'3_09'!HF26,"ND")</f>
        <v>ND</v>
      </c>
    </row>
    <row r="27" spans="1:214"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c r="GE27" s="32">
        <f>IFERROR('3_02'!GE27+'3_03'!GE27+'3_04'!GE27+'3_05'!GE27+'3_06'!GE27+'3_07'!GE27+'3_08'!GE27+'3_09'!GE27,"ND")</f>
        <v>574567.37631800002</v>
      </c>
      <c r="GF27" s="32">
        <f>IFERROR('3_02'!GF27+'3_03'!GF27+'3_04'!GF27+'3_05'!GF27+'3_06'!GF27+'3_07'!GF27+'3_08'!GF27+'3_09'!GF27,"ND")</f>
        <v>368021.030616</v>
      </c>
      <c r="GG27" s="32">
        <f>IFERROR('3_02'!GG27+'3_03'!GG27+'3_04'!GG27+'3_05'!GG27+'3_06'!GG27+'3_07'!GG27+'3_08'!GG27+'3_09'!GG27,"ND")</f>
        <v>496799.59762299998</v>
      </c>
      <c r="GH27" s="32">
        <f>IFERROR('3_02'!GH27+'3_03'!GH27+'3_04'!GH27+'3_05'!GH27+'3_06'!GH27+'3_07'!GH27+'3_08'!GH27+'3_09'!GH27,"ND")</f>
        <v>359379.98856900004</v>
      </c>
      <c r="GI27" s="32">
        <f>IFERROR('3_02'!GI27+'3_03'!GI27+'3_04'!GI27+'3_05'!GI27+'3_06'!GI27+'3_07'!GI27+'3_08'!GI27+'3_09'!GI27,"ND")</f>
        <v>326499.562851</v>
      </c>
      <c r="GJ27" s="32">
        <f>IFERROR('3_02'!GJ27+'3_03'!GJ27+'3_04'!GJ27+'3_05'!GJ27+'3_06'!GJ27+'3_07'!GJ27+'3_08'!GJ27+'3_09'!GJ27,"ND")</f>
        <v>515238.36244699999</v>
      </c>
      <c r="GK27" s="32">
        <f>IFERROR('3_02'!GK27+'3_03'!GK27+'3_04'!GK27+'3_05'!GK27+'3_06'!GK27+'3_07'!GK27+'3_08'!GK27+'3_09'!GK27,"ND")</f>
        <v>486504.12717300002</v>
      </c>
      <c r="GL27" s="32">
        <f>IFERROR('3_02'!GL27+'3_03'!GL27+'3_04'!GL27+'3_05'!GL27+'3_06'!GL27+'3_07'!GL27+'3_08'!GL27+'3_09'!GL27,"ND")</f>
        <v>283821.161685</v>
      </c>
      <c r="GM27" s="32">
        <f>IFERROR('3_02'!GM27+'3_03'!GM27+'3_04'!GM27+'3_05'!GM27+'3_06'!GM27+'3_07'!GM27+'3_08'!GM27+'3_09'!GM27,"ND")</f>
        <v>319173.21362400003</v>
      </c>
      <c r="GN27" s="32">
        <f>IFERROR('3_02'!GN27+'3_03'!GN27+'3_04'!GN27+'3_05'!GN27+'3_06'!GN27+'3_07'!GN27+'3_08'!GN27+'3_09'!GN27,"ND")</f>
        <v>388826.65952099999</v>
      </c>
      <c r="GO27" s="32">
        <f>IFERROR('3_02'!GO27+'3_03'!GO27+'3_04'!GO27+'3_05'!GO27+'3_06'!GO27+'3_07'!GO27+'3_08'!GO27+'3_09'!GO27,"ND")</f>
        <v>442273.005932</v>
      </c>
      <c r="GP27" s="32">
        <f>IFERROR('3_02'!GP27+'3_03'!GP27+'3_04'!GP27+'3_05'!GP27+'3_06'!GP27+'3_07'!GP27+'3_08'!GP27+'3_09'!GP27,"ND")</f>
        <v>619684.29089200008</v>
      </c>
      <c r="GQ27" s="32">
        <f>IFERROR('3_02'!GQ27+'3_03'!GQ27+'3_04'!GQ27+'3_05'!GQ27+'3_06'!GQ27+'3_07'!GQ27+'3_08'!GQ27+'3_09'!GQ27,"ND")</f>
        <v>530049.37089299993</v>
      </c>
      <c r="GR27" s="32">
        <f>IFERROR('3_02'!GR27+'3_03'!GR27+'3_04'!GR27+'3_05'!GR27+'3_06'!GR27+'3_07'!GR27+'3_08'!GR27+'3_09'!GR27,"ND")</f>
        <v>312619.35720700002</v>
      </c>
      <c r="GS27" s="32">
        <f>IFERROR('3_02'!GS27+'3_03'!GS27+'3_04'!GS27+'3_05'!GS27+'3_06'!GS27+'3_07'!GS27+'3_08'!GS27+'3_09'!GS27,"ND")</f>
        <v>426387.57503299997</v>
      </c>
      <c r="GT27" s="32">
        <f>IFERROR('3_02'!GT27+'3_03'!GT27+'3_04'!GT27+'3_05'!GT27+'3_06'!GT27+'3_07'!GT27+'3_08'!GT27+'3_09'!GT27,"ND")</f>
        <v>418269.43275100004</v>
      </c>
      <c r="GU27" s="32">
        <f>IFERROR('3_02'!GU27+'3_03'!GU27+'3_04'!GU27+'3_05'!GU27+'3_06'!GU27+'3_07'!GU27+'3_08'!GU27+'3_09'!GU27,"ND")</f>
        <v>474659.45767699997</v>
      </c>
      <c r="GV27" s="32">
        <f>IFERROR('3_02'!GV27+'3_03'!GV27+'3_04'!GV27+'3_05'!GV27+'3_06'!GV27+'3_07'!GV27+'3_08'!GV27+'3_09'!GV27,"ND")</f>
        <v>415476.37232899998</v>
      </c>
      <c r="GW27" s="32">
        <f>IFERROR('3_02'!GW27+'3_03'!GW27+'3_04'!GW27+'3_05'!GW27+'3_06'!GW27+'3_07'!GW27+'3_08'!GW27+'3_09'!GW27,"ND")</f>
        <v>368141.044528</v>
      </c>
      <c r="GX27" s="32">
        <f>IFERROR('3_02'!GX27+'3_03'!GX27+'3_04'!GX27+'3_05'!GX27+'3_06'!GX27+'3_07'!GX27+'3_08'!GX27+'3_09'!GX27,"ND")</f>
        <v>418231.21500700002</v>
      </c>
      <c r="GY27" s="32">
        <f>IFERROR('3_02'!GY27+'3_03'!GY27+'3_04'!GY27+'3_05'!GY27+'3_06'!GY27+'3_07'!GY27+'3_08'!GY27+'3_09'!GY27,"ND")</f>
        <v>571336.52007299999</v>
      </c>
      <c r="GZ27" s="32">
        <f>IFERROR('3_02'!GZ27+'3_03'!GZ27+'3_04'!GZ27+'3_05'!GZ27+'3_06'!GZ27+'3_07'!GZ27+'3_08'!GZ27+'3_09'!GZ27,"ND")</f>
        <v>512324.518423</v>
      </c>
      <c r="HA27" s="32">
        <f>IFERROR('3_02'!HA27+'3_03'!HA27+'3_04'!HA27+'3_05'!HA27+'3_06'!HA27+'3_07'!HA27+'3_08'!HA27+'3_09'!HA27,"ND")</f>
        <v>646754.917823</v>
      </c>
      <c r="HB27" s="32">
        <f>IFERROR('3_02'!HB27+'3_03'!HB27+'3_04'!HB27+'3_05'!HB27+'3_06'!HB27+'3_07'!HB27+'3_08'!HB27+'3_09'!HB27,"ND")</f>
        <v>438638.63016100001</v>
      </c>
      <c r="HC27" s="32">
        <f>IFERROR('3_02'!HC27+'3_03'!HC27+'3_04'!HC27+'3_05'!HC27+'3_06'!HC27+'3_07'!HC27+'3_08'!HC27+'3_09'!HC27,"ND")</f>
        <v>479788.952835</v>
      </c>
      <c r="HD27" s="32">
        <f>IFERROR('3_02'!HD27+'3_03'!HD27+'3_04'!HD27+'3_05'!HD27+'3_06'!HD27+'3_07'!HD27+'3_08'!HD27+'3_09'!HD27,"ND")</f>
        <v>488539.54134699999</v>
      </c>
      <c r="HE27" s="32">
        <f>IFERROR('3_02'!HE27+'3_03'!HE27+'3_04'!HE27+'3_05'!HE27+'3_06'!HE27+'3_07'!HE27+'3_08'!HE27+'3_09'!HE27,"ND")</f>
        <v>413440.33773200004</v>
      </c>
      <c r="HF27" s="32">
        <f>IFERROR('3_02'!HF27+'3_03'!HF27+'3_04'!HF27+'3_05'!HF27+'3_06'!HF27+'3_07'!HF27+'3_08'!HF27+'3_09'!HF27,"ND")</f>
        <v>973313.72875400004</v>
      </c>
    </row>
    <row r="28" spans="1:214"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c r="GE28" s="32">
        <f>IFERROR('3_02'!GE28+'3_03'!GE28+'3_04'!GE28+'3_05'!GE28+'3_06'!GE28+'3_07'!GE28+'3_08'!GE28+'3_09'!GE28,"ND")</f>
        <v>69626.776972000007</v>
      </c>
      <c r="GF28" s="32">
        <f>IFERROR('3_02'!GF28+'3_03'!GF28+'3_04'!GF28+'3_05'!GF28+'3_06'!GF28+'3_07'!GF28+'3_08'!GF28+'3_09'!GF28,"ND")</f>
        <v>54682.721081000003</v>
      </c>
      <c r="GG28" s="32">
        <f>IFERROR('3_02'!GG28+'3_03'!GG28+'3_04'!GG28+'3_05'!GG28+'3_06'!GG28+'3_07'!GG28+'3_08'!GG28+'3_09'!GG28,"ND")</f>
        <v>65380.537980000001</v>
      </c>
      <c r="GH28" s="32">
        <f>IFERROR('3_02'!GH28+'3_03'!GH28+'3_04'!GH28+'3_05'!GH28+'3_06'!GH28+'3_07'!GH28+'3_08'!GH28+'3_09'!GH28,"ND")</f>
        <v>76102.052372000006</v>
      </c>
      <c r="GI28" s="32">
        <f>IFERROR('3_02'!GI28+'3_03'!GI28+'3_04'!GI28+'3_05'!GI28+'3_06'!GI28+'3_07'!GI28+'3_08'!GI28+'3_09'!GI28,"ND")</f>
        <v>107871.38116100001</v>
      </c>
      <c r="GJ28" s="32">
        <f>IFERROR('3_02'!GJ28+'3_03'!GJ28+'3_04'!GJ28+'3_05'!GJ28+'3_06'!GJ28+'3_07'!GJ28+'3_08'!GJ28+'3_09'!GJ28,"ND")</f>
        <v>114387.132046</v>
      </c>
      <c r="GK28" s="32">
        <f>IFERROR('3_02'!GK28+'3_03'!GK28+'3_04'!GK28+'3_05'!GK28+'3_06'!GK28+'3_07'!GK28+'3_08'!GK28+'3_09'!GK28,"ND")</f>
        <v>80039.72176</v>
      </c>
      <c r="GL28" s="32">
        <f>IFERROR('3_02'!GL28+'3_03'!GL28+'3_04'!GL28+'3_05'!GL28+'3_06'!GL28+'3_07'!GL28+'3_08'!GL28+'3_09'!GL28,"ND")</f>
        <v>72485.836311000006</v>
      </c>
      <c r="GM28" s="32">
        <f>IFERROR('3_02'!GM28+'3_03'!GM28+'3_04'!GM28+'3_05'!GM28+'3_06'!GM28+'3_07'!GM28+'3_08'!GM28+'3_09'!GM28,"ND")</f>
        <v>220027.002068</v>
      </c>
      <c r="GN28" s="32">
        <f>IFERROR('3_02'!GN28+'3_03'!GN28+'3_04'!GN28+'3_05'!GN28+'3_06'!GN28+'3_07'!GN28+'3_08'!GN28+'3_09'!GN28,"ND")</f>
        <v>211517.589118</v>
      </c>
      <c r="GO28" s="32">
        <f>IFERROR('3_02'!GO28+'3_03'!GO28+'3_04'!GO28+'3_05'!GO28+'3_06'!GO28+'3_07'!GO28+'3_08'!GO28+'3_09'!GO28,"ND")</f>
        <v>253645.55071899999</v>
      </c>
      <c r="GP28" s="32">
        <f>IFERROR('3_02'!GP28+'3_03'!GP28+'3_04'!GP28+'3_05'!GP28+'3_06'!GP28+'3_07'!GP28+'3_08'!GP28+'3_09'!GP28,"ND")</f>
        <v>207954.63812399999</v>
      </c>
      <c r="GQ28" s="32">
        <f>IFERROR('3_02'!GQ28+'3_03'!GQ28+'3_04'!GQ28+'3_05'!GQ28+'3_06'!GQ28+'3_07'!GQ28+'3_08'!GQ28+'3_09'!GQ28,"ND")</f>
        <v>177146.418316</v>
      </c>
      <c r="GR28" s="32">
        <f>IFERROR('3_02'!GR28+'3_03'!GR28+'3_04'!GR28+'3_05'!GR28+'3_06'!GR28+'3_07'!GR28+'3_08'!GR28+'3_09'!GR28,"ND")</f>
        <v>176971.02277500002</v>
      </c>
      <c r="GS28" s="32">
        <f>IFERROR('3_02'!GS28+'3_03'!GS28+'3_04'!GS28+'3_05'!GS28+'3_06'!GS28+'3_07'!GS28+'3_08'!GS28+'3_09'!GS28,"ND")</f>
        <v>206881.69907999999</v>
      </c>
      <c r="GT28" s="32">
        <f>IFERROR('3_02'!GT28+'3_03'!GT28+'3_04'!GT28+'3_05'!GT28+'3_06'!GT28+'3_07'!GT28+'3_08'!GT28+'3_09'!GT28,"ND")</f>
        <v>235793.38685000001</v>
      </c>
      <c r="GU28" s="32">
        <f>IFERROR('3_02'!GU28+'3_03'!GU28+'3_04'!GU28+'3_05'!GU28+'3_06'!GU28+'3_07'!GU28+'3_08'!GU28+'3_09'!GU28,"ND")</f>
        <v>344602.06438900001</v>
      </c>
      <c r="GV28" s="32">
        <f>IFERROR('3_02'!GV28+'3_03'!GV28+'3_04'!GV28+'3_05'!GV28+'3_06'!GV28+'3_07'!GV28+'3_08'!GV28+'3_09'!GV28,"ND")</f>
        <v>336080.34103499999</v>
      </c>
      <c r="GW28" s="32">
        <f>IFERROR('3_02'!GW28+'3_03'!GW28+'3_04'!GW28+'3_05'!GW28+'3_06'!GW28+'3_07'!GW28+'3_08'!GW28+'3_09'!GW28,"ND")</f>
        <v>314204.46792700002</v>
      </c>
      <c r="GX28" s="32">
        <f>IFERROR('3_02'!GX28+'3_03'!GX28+'3_04'!GX28+'3_05'!GX28+'3_06'!GX28+'3_07'!GX28+'3_08'!GX28+'3_09'!GX28,"ND")</f>
        <v>360987.03587200004</v>
      </c>
      <c r="GY28" s="32">
        <f>IFERROR('3_02'!GY28+'3_03'!GY28+'3_04'!GY28+'3_05'!GY28+'3_06'!GY28+'3_07'!GY28+'3_08'!GY28+'3_09'!GY28,"ND")</f>
        <v>311622.64932000003</v>
      </c>
      <c r="GZ28" s="32">
        <f>IFERROR('3_02'!GZ28+'3_03'!GZ28+'3_04'!GZ28+'3_05'!GZ28+'3_06'!GZ28+'3_07'!GZ28+'3_08'!GZ28+'3_09'!GZ28,"ND")</f>
        <v>301610.94046700001</v>
      </c>
      <c r="HA28" s="32">
        <f>IFERROR('3_02'!HA28+'3_03'!HA28+'3_04'!HA28+'3_05'!HA28+'3_06'!HA28+'3_07'!HA28+'3_08'!HA28+'3_09'!HA28,"ND")</f>
        <v>272775.95738499996</v>
      </c>
      <c r="HB28" s="32">
        <f>IFERROR('3_02'!HB28+'3_03'!HB28+'3_04'!HB28+'3_05'!HB28+'3_06'!HB28+'3_07'!HB28+'3_08'!HB28+'3_09'!HB28,"ND")</f>
        <v>271471.60442699998</v>
      </c>
      <c r="HC28" s="32">
        <f>IFERROR('3_02'!HC28+'3_03'!HC28+'3_04'!HC28+'3_05'!HC28+'3_06'!HC28+'3_07'!HC28+'3_08'!HC28+'3_09'!HC28,"ND")</f>
        <v>240929.61835899999</v>
      </c>
      <c r="HD28" s="32">
        <f>IFERROR('3_02'!HD28+'3_03'!HD28+'3_04'!HD28+'3_05'!HD28+'3_06'!HD28+'3_07'!HD28+'3_08'!HD28+'3_09'!HD28,"ND")</f>
        <v>212081.50320100001</v>
      </c>
      <c r="HE28" s="32">
        <f>IFERROR('3_02'!HE28+'3_03'!HE28+'3_04'!HE28+'3_05'!HE28+'3_06'!HE28+'3_07'!HE28+'3_08'!HE28+'3_09'!HE28,"ND")</f>
        <v>210392.72493199998</v>
      </c>
      <c r="HF28" s="32">
        <f>IFERROR('3_02'!HF28+'3_03'!HF28+'3_04'!HF28+'3_05'!HF28+'3_06'!HF28+'3_07'!HF28+'3_08'!HF28+'3_09'!HF28,"ND")</f>
        <v>181316.976134</v>
      </c>
    </row>
    <row r="29" spans="1:214"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c r="GE29" s="32" t="str">
        <f>IFERROR('3_02'!GE29+'3_03'!GE29+'3_04'!GE29+'3_05'!GE29+'3_06'!GE29+'3_07'!GE29+'3_08'!GE29+'3_09'!GE29,"ND")</f>
        <v>ND</v>
      </c>
      <c r="GF29" s="32" t="str">
        <f>IFERROR('3_02'!GF29+'3_03'!GF29+'3_04'!GF29+'3_05'!GF29+'3_06'!GF29+'3_07'!GF29+'3_08'!GF29+'3_09'!GF29,"ND")</f>
        <v>ND</v>
      </c>
      <c r="GG29" s="32" t="str">
        <f>IFERROR('3_02'!GG29+'3_03'!GG29+'3_04'!GG29+'3_05'!GG29+'3_06'!GG29+'3_07'!GG29+'3_08'!GG29+'3_09'!GG29,"ND")</f>
        <v>ND</v>
      </c>
      <c r="GH29" s="32" t="str">
        <f>IFERROR('3_02'!GH29+'3_03'!GH29+'3_04'!GH29+'3_05'!GH29+'3_06'!GH29+'3_07'!GH29+'3_08'!GH29+'3_09'!GH29,"ND")</f>
        <v>ND</v>
      </c>
      <c r="GI29" s="32" t="str">
        <f>IFERROR('3_02'!GI29+'3_03'!GI29+'3_04'!GI29+'3_05'!GI29+'3_06'!GI29+'3_07'!GI29+'3_08'!GI29+'3_09'!GI29,"ND")</f>
        <v>ND</v>
      </c>
      <c r="GJ29" s="32" t="str">
        <f>IFERROR('3_02'!GJ29+'3_03'!GJ29+'3_04'!GJ29+'3_05'!GJ29+'3_06'!GJ29+'3_07'!GJ29+'3_08'!GJ29+'3_09'!GJ29,"ND")</f>
        <v>ND</v>
      </c>
      <c r="GK29" s="32" t="str">
        <f>IFERROR('3_02'!GK29+'3_03'!GK29+'3_04'!GK29+'3_05'!GK29+'3_06'!GK29+'3_07'!GK29+'3_08'!GK29+'3_09'!GK29,"ND")</f>
        <v>ND</v>
      </c>
      <c r="GL29" s="32" t="str">
        <f>IFERROR('3_02'!GL29+'3_03'!GL29+'3_04'!GL29+'3_05'!GL29+'3_06'!GL29+'3_07'!GL29+'3_08'!GL29+'3_09'!GL29,"ND")</f>
        <v>ND</v>
      </c>
      <c r="GM29" s="32" t="str">
        <f>IFERROR('3_02'!GM29+'3_03'!GM29+'3_04'!GM29+'3_05'!GM29+'3_06'!GM29+'3_07'!GM29+'3_08'!GM29+'3_09'!GM29,"ND")</f>
        <v>ND</v>
      </c>
      <c r="GN29" s="32" t="str">
        <f>IFERROR('3_02'!GN29+'3_03'!GN29+'3_04'!GN29+'3_05'!GN29+'3_06'!GN29+'3_07'!GN29+'3_08'!GN29+'3_09'!GN29,"ND")</f>
        <v>ND</v>
      </c>
      <c r="GO29" s="32" t="str">
        <f>IFERROR('3_02'!GO29+'3_03'!GO29+'3_04'!GO29+'3_05'!GO29+'3_06'!GO29+'3_07'!GO29+'3_08'!GO29+'3_09'!GO29,"ND")</f>
        <v>ND</v>
      </c>
      <c r="GP29" s="32" t="str">
        <f>IFERROR('3_02'!GP29+'3_03'!GP29+'3_04'!GP29+'3_05'!GP29+'3_06'!GP29+'3_07'!GP29+'3_08'!GP29+'3_09'!GP29,"ND")</f>
        <v>ND</v>
      </c>
      <c r="GQ29" s="32" t="str">
        <f>IFERROR('3_02'!GQ29+'3_03'!GQ29+'3_04'!GQ29+'3_05'!GQ29+'3_06'!GQ29+'3_07'!GQ29+'3_08'!GQ29+'3_09'!GQ29,"ND")</f>
        <v>ND</v>
      </c>
      <c r="GR29" s="32" t="str">
        <f>IFERROR('3_02'!GR29+'3_03'!GR29+'3_04'!GR29+'3_05'!GR29+'3_06'!GR29+'3_07'!GR29+'3_08'!GR29+'3_09'!GR29,"ND")</f>
        <v>ND</v>
      </c>
      <c r="GS29" s="32" t="str">
        <f>IFERROR('3_02'!GS29+'3_03'!GS29+'3_04'!GS29+'3_05'!GS29+'3_06'!GS29+'3_07'!GS29+'3_08'!GS29+'3_09'!GS29,"ND")</f>
        <v>ND</v>
      </c>
      <c r="GT29" s="32" t="str">
        <f>IFERROR('3_02'!GT29+'3_03'!GT29+'3_04'!GT29+'3_05'!GT29+'3_06'!GT29+'3_07'!GT29+'3_08'!GT29+'3_09'!GT29,"ND")</f>
        <v>ND</v>
      </c>
      <c r="GU29" s="32" t="str">
        <f>IFERROR('3_02'!GU29+'3_03'!GU29+'3_04'!GU29+'3_05'!GU29+'3_06'!GU29+'3_07'!GU29+'3_08'!GU29+'3_09'!GU29,"ND")</f>
        <v>ND</v>
      </c>
      <c r="GV29" s="32" t="str">
        <f>IFERROR('3_02'!GV29+'3_03'!GV29+'3_04'!GV29+'3_05'!GV29+'3_06'!GV29+'3_07'!GV29+'3_08'!GV29+'3_09'!GV29,"ND")</f>
        <v>ND</v>
      </c>
      <c r="GW29" s="32" t="str">
        <f>IFERROR('3_02'!GW29+'3_03'!GW29+'3_04'!GW29+'3_05'!GW29+'3_06'!GW29+'3_07'!GW29+'3_08'!GW29+'3_09'!GW29,"ND")</f>
        <v>ND</v>
      </c>
      <c r="GX29" s="32" t="str">
        <f>IFERROR('3_02'!GX29+'3_03'!GX29+'3_04'!GX29+'3_05'!GX29+'3_06'!GX29+'3_07'!GX29+'3_08'!GX29+'3_09'!GX29,"ND")</f>
        <v>ND</v>
      </c>
      <c r="GY29" s="32" t="str">
        <f>IFERROR('3_02'!GY29+'3_03'!GY29+'3_04'!GY29+'3_05'!GY29+'3_06'!GY29+'3_07'!GY29+'3_08'!GY29+'3_09'!GY29,"ND")</f>
        <v>ND</v>
      </c>
      <c r="GZ29" s="32" t="str">
        <f>IFERROR('3_02'!GZ29+'3_03'!GZ29+'3_04'!GZ29+'3_05'!GZ29+'3_06'!GZ29+'3_07'!GZ29+'3_08'!GZ29+'3_09'!GZ29,"ND")</f>
        <v>ND</v>
      </c>
      <c r="HA29" s="32" t="str">
        <f>IFERROR('3_02'!HA29+'3_03'!HA29+'3_04'!HA29+'3_05'!HA29+'3_06'!HA29+'3_07'!HA29+'3_08'!HA29+'3_09'!HA29,"ND")</f>
        <v>ND</v>
      </c>
      <c r="HB29" s="32" t="str">
        <f>IFERROR('3_02'!HB29+'3_03'!HB29+'3_04'!HB29+'3_05'!HB29+'3_06'!HB29+'3_07'!HB29+'3_08'!HB29+'3_09'!HB29,"ND")</f>
        <v>ND</v>
      </c>
      <c r="HC29" s="32" t="str">
        <f>IFERROR('3_02'!HC29+'3_03'!HC29+'3_04'!HC29+'3_05'!HC29+'3_06'!HC29+'3_07'!HC29+'3_08'!HC29+'3_09'!HC29,"ND")</f>
        <v>ND</v>
      </c>
      <c r="HD29" s="32" t="str">
        <f>IFERROR('3_02'!HD29+'3_03'!HD29+'3_04'!HD29+'3_05'!HD29+'3_06'!HD29+'3_07'!HD29+'3_08'!HD29+'3_09'!HD29,"ND")</f>
        <v>ND</v>
      </c>
      <c r="HE29" s="32" t="str">
        <f>IFERROR('3_02'!HE29+'3_03'!HE29+'3_04'!HE29+'3_05'!HE29+'3_06'!HE29+'3_07'!HE29+'3_08'!HE29+'3_09'!HE29,"ND")</f>
        <v>ND</v>
      </c>
      <c r="HF29" s="32" t="str">
        <f>IFERROR('3_02'!HF29+'3_03'!HF29+'3_04'!HF29+'3_05'!HF29+'3_06'!HF29+'3_07'!HF29+'3_08'!HF29+'3_09'!HF29,"ND")</f>
        <v>ND</v>
      </c>
    </row>
    <row r="30" spans="1:214"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c r="GE30" s="32">
        <f>IFERROR('3_02'!GE30+'3_03'!GE30+'3_04'!GE30+'3_05'!GE30+'3_06'!GE30+'3_07'!GE30+'3_08'!GE30+'3_09'!GE30,"ND")</f>
        <v>2900429.4444800001</v>
      </c>
      <c r="GF30" s="32">
        <f>IFERROR('3_02'!GF30+'3_03'!GF30+'3_04'!GF30+'3_05'!GF30+'3_06'!GF30+'3_07'!GF30+'3_08'!GF30+'3_09'!GF30,"ND")</f>
        <v>3095379.3684179997</v>
      </c>
      <c r="GG30" s="32">
        <f>IFERROR('3_02'!GG30+'3_03'!GG30+'3_04'!GG30+'3_05'!GG30+'3_06'!GG30+'3_07'!GG30+'3_08'!GG30+'3_09'!GG30,"ND")</f>
        <v>2367632.5453099995</v>
      </c>
      <c r="GH30" s="32">
        <f>IFERROR('3_02'!GH30+'3_03'!GH30+'3_04'!GH30+'3_05'!GH30+'3_06'!GH30+'3_07'!GH30+'3_08'!GH30+'3_09'!GH30,"ND")</f>
        <v>3655597.3670120002</v>
      </c>
      <c r="GI30" s="32">
        <f>IFERROR('3_02'!GI30+'3_03'!GI30+'3_04'!GI30+'3_05'!GI30+'3_06'!GI30+'3_07'!GI30+'3_08'!GI30+'3_09'!GI30,"ND")</f>
        <v>3200527.879592</v>
      </c>
      <c r="GJ30" s="32">
        <f>IFERROR('3_02'!GJ30+'3_03'!GJ30+'3_04'!GJ30+'3_05'!GJ30+'3_06'!GJ30+'3_07'!GJ30+'3_08'!GJ30+'3_09'!GJ30,"ND")</f>
        <v>2155125.6062979996</v>
      </c>
      <c r="GK30" s="32">
        <f>IFERROR('3_02'!GK30+'3_03'!GK30+'3_04'!GK30+'3_05'!GK30+'3_06'!GK30+'3_07'!GK30+'3_08'!GK30+'3_09'!GK30,"ND")</f>
        <v>3706268.3835490001</v>
      </c>
      <c r="GL30" s="32">
        <f>IFERROR('3_02'!GL30+'3_03'!GL30+'3_04'!GL30+'3_05'!GL30+'3_06'!GL30+'3_07'!GL30+'3_08'!GL30+'3_09'!GL30,"ND")</f>
        <v>3521322.2743540001</v>
      </c>
      <c r="GM30" s="32">
        <f>IFERROR('3_02'!GM30+'3_03'!GM30+'3_04'!GM30+'3_05'!GM30+'3_06'!GM30+'3_07'!GM30+'3_08'!GM30+'3_09'!GM30,"ND")</f>
        <v>3779838.5243880004</v>
      </c>
      <c r="GN30" s="32">
        <f>IFERROR('3_02'!GN30+'3_03'!GN30+'3_04'!GN30+'3_05'!GN30+'3_06'!GN30+'3_07'!GN30+'3_08'!GN30+'3_09'!GN30,"ND")</f>
        <v>4463259.3062859997</v>
      </c>
      <c r="GO30" s="32">
        <f>IFERROR('3_02'!GO30+'3_03'!GO30+'3_04'!GO30+'3_05'!GO30+'3_06'!GO30+'3_07'!GO30+'3_08'!GO30+'3_09'!GO30,"ND")</f>
        <v>4618854.8646560004</v>
      </c>
      <c r="GP30" s="32">
        <f>IFERROR('3_02'!GP30+'3_03'!GP30+'3_04'!GP30+'3_05'!GP30+'3_06'!GP30+'3_07'!GP30+'3_08'!GP30+'3_09'!GP30,"ND")</f>
        <v>2081583.698139</v>
      </c>
      <c r="GQ30" s="32">
        <f>IFERROR('3_02'!GQ30+'3_03'!GQ30+'3_04'!GQ30+'3_05'!GQ30+'3_06'!GQ30+'3_07'!GQ30+'3_08'!GQ30+'3_09'!GQ30,"ND")</f>
        <v>2229017.8239600002</v>
      </c>
      <c r="GR30" s="32">
        <f>IFERROR('3_02'!GR30+'3_03'!GR30+'3_04'!GR30+'3_05'!GR30+'3_06'!GR30+'3_07'!GR30+'3_08'!GR30+'3_09'!GR30,"ND")</f>
        <v>2403521.7325849999</v>
      </c>
      <c r="GS30" s="32">
        <f>IFERROR('3_02'!GS30+'3_03'!GS30+'3_04'!GS30+'3_05'!GS30+'3_06'!GS30+'3_07'!GS30+'3_08'!GS30+'3_09'!GS30,"ND")</f>
        <v>1800628.4803850001</v>
      </c>
      <c r="GT30" s="32">
        <f>IFERROR('3_02'!GT30+'3_03'!GT30+'3_04'!GT30+'3_05'!GT30+'3_06'!GT30+'3_07'!GT30+'3_08'!GT30+'3_09'!GT30,"ND")</f>
        <v>1772621.2566930002</v>
      </c>
      <c r="GU30" s="32">
        <f>IFERROR('3_02'!GU30+'3_03'!GU30+'3_04'!GU30+'3_05'!GU30+'3_06'!GU30+'3_07'!GU30+'3_08'!GU30+'3_09'!GU30,"ND")</f>
        <v>1808095.311394</v>
      </c>
      <c r="GV30" s="32">
        <f>IFERROR('3_02'!GV30+'3_03'!GV30+'3_04'!GV30+'3_05'!GV30+'3_06'!GV30+'3_07'!GV30+'3_08'!GV30+'3_09'!GV30,"ND")</f>
        <v>1947310.5282029998</v>
      </c>
      <c r="GW30" s="32">
        <f>IFERROR('3_02'!GW30+'3_03'!GW30+'3_04'!GW30+'3_05'!GW30+'3_06'!GW30+'3_07'!GW30+'3_08'!GW30+'3_09'!GW30,"ND")</f>
        <v>2056506.078402</v>
      </c>
      <c r="GX30" s="32">
        <f>IFERROR('3_02'!GX30+'3_03'!GX30+'3_04'!GX30+'3_05'!GX30+'3_06'!GX30+'3_07'!GX30+'3_08'!GX30+'3_09'!GX30,"ND")</f>
        <v>2061749.9116209999</v>
      </c>
      <c r="GY30" s="32">
        <f>IFERROR('3_02'!GY30+'3_03'!GY30+'3_04'!GY30+'3_05'!GY30+'3_06'!GY30+'3_07'!GY30+'3_08'!GY30+'3_09'!GY30,"ND")</f>
        <v>2081388.7650250001</v>
      </c>
      <c r="GZ30" s="32">
        <f>IFERROR('3_02'!GZ30+'3_03'!GZ30+'3_04'!GZ30+'3_05'!GZ30+'3_06'!GZ30+'3_07'!GZ30+'3_08'!GZ30+'3_09'!GZ30,"ND")</f>
        <v>2277608.05008</v>
      </c>
      <c r="HA30" s="32">
        <f>IFERROR('3_02'!HA30+'3_03'!HA30+'3_04'!HA30+'3_05'!HA30+'3_06'!HA30+'3_07'!HA30+'3_08'!HA30+'3_09'!HA30,"ND")</f>
        <v>2426544.0464329999</v>
      </c>
      <c r="HB30" s="32">
        <f>IFERROR('3_02'!HB30+'3_03'!HB30+'3_04'!HB30+'3_05'!HB30+'3_06'!HB30+'3_07'!HB30+'3_08'!HB30+'3_09'!HB30,"ND")</f>
        <v>2555121.846936</v>
      </c>
      <c r="HC30" s="32">
        <f>IFERROR('3_02'!HC30+'3_03'!HC30+'3_04'!HC30+'3_05'!HC30+'3_06'!HC30+'3_07'!HC30+'3_08'!HC30+'3_09'!HC30,"ND")</f>
        <v>1672980.3277700001</v>
      </c>
      <c r="HD30" s="32">
        <f>IFERROR('3_02'!HD30+'3_03'!HD30+'3_04'!HD30+'3_05'!HD30+'3_06'!HD30+'3_07'!HD30+'3_08'!HD30+'3_09'!HD30,"ND")</f>
        <v>1660986.3095049998</v>
      </c>
      <c r="HE30" s="32">
        <f>IFERROR('3_02'!HE30+'3_03'!HE30+'3_04'!HE30+'3_05'!HE30+'3_06'!HE30+'3_07'!HE30+'3_08'!HE30+'3_09'!HE30,"ND")</f>
        <v>1727144.799505</v>
      </c>
      <c r="HF30" s="32">
        <f>IFERROR('3_02'!HF30+'3_03'!HF30+'3_04'!HF30+'3_05'!HF30+'3_06'!HF30+'3_07'!HF30+'3_08'!HF30+'3_09'!HF30,"ND")</f>
        <v>1716321.2591929999</v>
      </c>
    </row>
    <row r="31" spans="1:214"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c r="GE31" s="32" t="str">
        <f>IFERROR('3_02'!GE31+'3_03'!GE31+'3_04'!GE31+'3_05'!GE31+'3_06'!GE31+'3_07'!GE31+'3_08'!GE31+'3_09'!GE31,"ND")</f>
        <v>ND</v>
      </c>
      <c r="GF31" s="32" t="str">
        <f>IFERROR('3_02'!GF31+'3_03'!GF31+'3_04'!GF31+'3_05'!GF31+'3_06'!GF31+'3_07'!GF31+'3_08'!GF31+'3_09'!GF31,"ND")</f>
        <v>ND</v>
      </c>
      <c r="GG31" s="32" t="str">
        <f>IFERROR('3_02'!GG31+'3_03'!GG31+'3_04'!GG31+'3_05'!GG31+'3_06'!GG31+'3_07'!GG31+'3_08'!GG31+'3_09'!GG31,"ND")</f>
        <v>ND</v>
      </c>
      <c r="GH31" s="32" t="str">
        <f>IFERROR('3_02'!GH31+'3_03'!GH31+'3_04'!GH31+'3_05'!GH31+'3_06'!GH31+'3_07'!GH31+'3_08'!GH31+'3_09'!GH31,"ND")</f>
        <v>ND</v>
      </c>
      <c r="GI31" s="32" t="str">
        <f>IFERROR('3_02'!GI31+'3_03'!GI31+'3_04'!GI31+'3_05'!GI31+'3_06'!GI31+'3_07'!GI31+'3_08'!GI31+'3_09'!GI31,"ND")</f>
        <v>ND</v>
      </c>
      <c r="GJ31" s="32" t="str">
        <f>IFERROR('3_02'!GJ31+'3_03'!GJ31+'3_04'!GJ31+'3_05'!GJ31+'3_06'!GJ31+'3_07'!GJ31+'3_08'!GJ31+'3_09'!GJ31,"ND")</f>
        <v>ND</v>
      </c>
      <c r="GK31" s="32" t="str">
        <f>IFERROR('3_02'!GK31+'3_03'!GK31+'3_04'!GK31+'3_05'!GK31+'3_06'!GK31+'3_07'!GK31+'3_08'!GK31+'3_09'!GK31,"ND")</f>
        <v>ND</v>
      </c>
      <c r="GL31" s="32" t="str">
        <f>IFERROR('3_02'!GL31+'3_03'!GL31+'3_04'!GL31+'3_05'!GL31+'3_06'!GL31+'3_07'!GL31+'3_08'!GL31+'3_09'!GL31,"ND")</f>
        <v>ND</v>
      </c>
      <c r="GM31" s="32" t="str">
        <f>IFERROR('3_02'!GM31+'3_03'!GM31+'3_04'!GM31+'3_05'!GM31+'3_06'!GM31+'3_07'!GM31+'3_08'!GM31+'3_09'!GM31,"ND")</f>
        <v>ND</v>
      </c>
      <c r="GN31" s="32" t="str">
        <f>IFERROR('3_02'!GN31+'3_03'!GN31+'3_04'!GN31+'3_05'!GN31+'3_06'!GN31+'3_07'!GN31+'3_08'!GN31+'3_09'!GN31,"ND")</f>
        <v>ND</v>
      </c>
      <c r="GO31" s="32" t="str">
        <f>IFERROR('3_02'!GO31+'3_03'!GO31+'3_04'!GO31+'3_05'!GO31+'3_06'!GO31+'3_07'!GO31+'3_08'!GO31+'3_09'!GO31,"ND")</f>
        <v>ND</v>
      </c>
      <c r="GP31" s="32" t="str">
        <f>IFERROR('3_02'!GP31+'3_03'!GP31+'3_04'!GP31+'3_05'!GP31+'3_06'!GP31+'3_07'!GP31+'3_08'!GP31+'3_09'!GP31,"ND")</f>
        <v>ND</v>
      </c>
      <c r="GQ31" s="32" t="str">
        <f>IFERROR('3_02'!GQ31+'3_03'!GQ31+'3_04'!GQ31+'3_05'!GQ31+'3_06'!GQ31+'3_07'!GQ31+'3_08'!GQ31+'3_09'!GQ31,"ND")</f>
        <v>ND</v>
      </c>
      <c r="GR31" s="32" t="str">
        <f>IFERROR('3_02'!GR31+'3_03'!GR31+'3_04'!GR31+'3_05'!GR31+'3_06'!GR31+'3_07'!GR31+'3_08'!GR31+'3_09'!GR31,"ND")</f>
        <v>ND</v>
      </c>
      <c r="GS31" s="32" t="str">
        <f>IFERROR('3_02'!GS31+'3_03'!GS31+'3_04'!GS31+'3_05'!GS31+'3_06'!GS31+'3_07'!GS31+'3_08'!GS31+'3_09'!GS31,"ND")</f>
        <v>ND</v>
      </c>
      <c r="GT31" s="32" t="str">
        <f>IFERROR('3_02'!GT31+'3_03'!GT31+'3_04'!GT31+'3_05'!GT31+'3_06'!GT31+'3_07'!GT31+'3_08'!GT31+'3_09'!GT31,"ND")</f>
        <v>ND</v>
      </c>
      <c r="GU31" s="32" t="str">
        <f>IFERROR('3_02'!GU31+'3_03'!GU31+'3_04'!GU31+'3_05'!GU31+'3_06'!GU31+'3_07'!GU31+'3_08'!GU31+'3_09'!GU31,"ND")</f>
        <v>ND</v>
      </c>
      <c r="GV31" s="32" t="str">
        <f>IFERROR('3_02'!GV31+'3_03'!GV31+'3_04'!GV31+'3_05'!GV31+'3_06'!GV31+'3_07'!GV31+'3_08'!GV31+'3_09'!GV31,"ND")</f>
        <v>ND</v>
      </c>
      <c r="GW31" s="32" t="str">
        <f>IFERROR('3_02'!GW31+'3_03'!GW31+'3_04'!GW31+'3_05'!GW31+'3_06'!GW31+'3_07'!GW31+'3_08'!GW31+'3_09'!GW31,"ND")</f>
        <v>ND</v>
      </c>
      <c r="GX31" s="32" t="str">
        <f>IFERROR('3_02'!GX31+'3_03'!GX31+'3_04'!GX31+'3_05'!GX31+'3_06'!GX31+'3_07'!GX31+'3_08'!GX31+'3_09'!GX31,"ND")</f>
        <v>ND</v>
      </c>
      <c r="GY31" s="32" t="str">
        <f>IFERROR('3_02'!GY31+'3_03'!GY31+'3_04'!GY31+'3_05'!GY31+'3_06'!GY31+'3_07'!GY31+'3_08'!GY31+'3_09'!GY31,"ND")</f>
        <v>ND</v>
      </c>
      <c r="GZ31" s="32" t="str">
        <f>IFERROR('3_02'!GZ31+'3_03'!GZ31+'3_04'!GZ31+'3_05'!GZ31+'3_06'!GZ31+'3_07'!GZ31+'3_08'!GZ31+'3_09'!GZ31,"ND")</f>
        <v>ND</v>
      </c>
      <c r="HA31" s="32" t="str">
        <f>IFERROR('3_02'!HA31+'3_03'!HA31+'3_04'!HA31+'3_05'!HA31+'3_06'!HA31+'3_07'!HA31+'3_08'!HA31+'3_09'!HA31,"ND")</f>
        <v>ND</v>
      </c>
      <c r="HB31" s="32" t="str">
        <f>IFERROR('3_02'!HB31+'3_03'!HB31+'3_04'!HB31+'3_05'!HB31+'3_06'!HB31+'3_07'!HB31+'3_08'!HB31+'3_09'!HB31,"ND")</f>
        <v>ND</v>
      </c>
      <c r="HC31" s="32" t="str">
        <f>IFERROR('3_02'!HC31+'3_03'!HC31+'3_04'!HC31+'3_05'!HC31+'3_06'!HC31+'3_07'!HC31+'3_08'!HC31+'3_09'!HC31,"ND")</f>
        <v>ND</v>
      </c>
      <c r="HD31" s="32" t="str">
        <f>IFERROR('3_02'!HD31+'3_03'!HD31+'3_04'!HD31+'3_05'!HD31+'3_06'!HD31+'3_07'!HD31+'3_08'!HD31+'3_09'!HD31,"ND")</f>
        <v>ND</v>
      </c>
      <c r="HE31" s="32" t="str">
        <f>IFERROR('3_02'!HE31+'3_03'!HE31+'3_04'!HE31+'3_05'!HE31+'3_06'!HE31+'3_07'!HE31+'3_08'!HE31+'3_09'!HE31,"ND")</f>
        <v>ND</v>
      </c>
      <c r="HF31" s="32" t="str">
        <f>IFERROR('3_02'!HF31+'3_03'!HF31+'3_04'!HF31+'3_05'!HF31+'3_06'!HF31+'3_07'!HF31+'3_08'!HF31+'3_09'!HF31,"ND")</f>
        <v>ND</v>
      </c>
    </row>
    <row r="32" spans="1:214"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c r="GE32" s="32">
        <f>IFERROR('3_02'!GE32+'3_03'!GE32+'3_04'!GE32+'3_05'!GE32+'3_06'!GE32+'3_07'!GE32+'3_08'!GE32+'3_09'!GE32,"ND")</f>
        <v>56111.059525999997</v>
      </c>
      <c r="GF32" s="32">
        <f>IFERROR('3_02'!GF32+'3_03'!GF32+'3_04'!GF32+'3_05'!GF32+'3_06'!GF32+'3_07'!GF32+'3_08'!GF32+'3_09'!GF32,"ND")</f>
        <v>60093.378148000003</v>
      </c>
      <c r="GG32" s="32">
        <f>IFERROR('3_02'!GG32+'3_03'!GG32+'3_04'!GG32+'3_05'!GG32+'3_06'!GG32+'3_07'!GG32+'3_08'!GG32+'3_09'!GG32,"ND")</f>
        <v>51182.284696999996</v>
      </c>
      <c r="GH32" s="32">
        <f>IFERROR('3_02'!GH32+'3_03'!GH32+'3_04'!GH32+'3_05'!GH32+'3_06'!GH32+'3_07'!GH32+'3_08'!GH32+'3_09'!GH32,"ND")</f>
        <v>46624.887330999998</v>
      </c>
      <c r="GI32" s="32">
        <f>IFERROR('3_02'!GI32+'3_03'!GI32+'3_04'!GI32+'3_05'!GI32+'3_06'!GI32+'3_07'!GI32+'3_08'!GI32+'3_09'!GI32,"ND")</f>
        <v>45968.509967999998</v>
      </c>
      <c r="GJ32" s="32">
        <f>IFERROR('3_02'!GJ32+'3_03'!GJ32+'3_04'!GJ32+'3_05'!GJ32+'3_06'!GJ32+'3_07'!GJ32+'3_08'!GJ32+'3_09'!GJ32,"ND")</f>
        <v>40831.165904000001</v>
      </c>
      <c r="GK32" s="32">
        <f>IFERROR('3_02'!GK32+'3_03'!GK32+'3_04'!GK32+'3_05'!GK32+'3_06'!GK32+'3_07'!GK32+'3_08'!GK32+'3_09'!GK32,"ND")</f>
        <v>41374.099608999997</v>
      </c>
      <c r="GL32" s="32">
        <f>IFERROR('3_02'!GL32+'3_03'!GL32+'3_04'!GL32+'3_05'!GL32+'3_06'!GL32+'3_07'!GL32+'3_08'!GL32+'3_09'!GL32,"ND")</f>
        <v>58186.506367000002</v>
      </c>
      <c r="GM32" s="32">
        <f>IFERROR('3_02'!GM32+'3_03'!GM32+'3_04'!GM32+'3_05'!GM32+'3_06'!GM32+'3_07'!GM32+'3_08'!GM32+'3_09'!GM32,"ND")</f>
        <v>60005.340835000003</v>
      </c>
      <c r="GN32" s="32">
        <f>IFERROR('3_02'!GN32+'3_03'!GN32+'3_04'!GN32+'3_05'!GN32+'3_06'!GN32+'3_07'!GN32+'3_08'!GN32+'3_09'!GN32,"ND")</f>
        <v>59934.278847000001</v>
      </c>
      <c r="GO32" s="32">
        <f>IFERROR('3_02'!GO32+'3_03'!GO32+'3_04'!GO32+'3_05'!GO32+'3_06'!GO32+'3_07'!GO32+'3_08'!GO32+'3_09'!GO32,"ND")</f>
        <v>59184.53009</v>
      </c>
      <c r="GP32" s="32">
        <f>IFERROR('3_02'!GP32+'3_03'!GP32+'3_04'!GP32+'3_05'!GP32+'3_06'!GP32+'3_07'!GP32+'3_08'!GP32+'3_09'!GP32,"ND")</f>
        <v>58837.267341999999</v>
      </c>
      <c r="GQ32" s="32">
        <f>IFERROR('3_02'!GQ32+'3_03'!GQ32+'3_04'!GQ32+'3_05'!GQ32+'3_06'!GQ32+'3_07'!GQ32+'3_08'!GQ32+'3_09'!GQ32,"ND")</f>
        <v>63304.870304000004</v>
      </c>
      <c r="GR32" s="32">
        <f>IFERROR('3_02'!GR32+'3_03'!GR32+'3_04'!GR32+'3_05'!GR32+'3_06'!GR32+'3_07'!GR32+'3_08'!GR32+'3_09'!GR32,"ND")</f>
        <v>60395.613402999996</v>
      </c>
      <c r="GS32" s="32">
        <f>IFERROR('3_02'!GS32+'3_03'!GS32+'3_04'!GS32+'3_05'!GS32+'3_06'!GS32+'3_07'!GS32+'3_08'!GS32+'3_09'!GS32,"ND")</f>
        <v>67776.493119000006</v>
      </c>
      <c r="GT32" s="32">
        <f>IFERROR('3_02'!GT32+'3_03'!GT32+'3_04'!GT32+'3_05'!GT32+'3_06'!GT32+'3_07'!GT32+'3_08'!GT32+'3_09'!GT32,"ND")</f>
        <v>60228.786790999999</v>
      </c>
      <c r="GU32" s="32">
        <f>IFERROR('3_02'!GU32+'3_03'!GU32+'3_04'!GU32+'3_05'!GU32+'3_06'!GU32+'3_07'!GU32+'3_08'!GU32+'3_09'!GU32,"ND")</f>
        <v>60047.756728</v>
      </c>
      <c r="GV32" s="32">
        <f>IFERROR('3_02'!GV32+'3_03'!GV32+'3_04'!GV32+'3_05'!GV32+'3_06'!GV32+'3_07'!GV32+'3_08'!GV32+'3_09'!GV32,"ND")</f>
        <v>59527.468345000001</v>
      </c>
      <c r="GW32" s="32">
        <f>IFERROR('3_02'!GW32+'3_03'!GW32+'3_04'!GW32+'3_05'!GW32+'3_06'!GW32+'3_07'!GW32+'3_08'!GW32+'3_09'!GW32,"ND")</f>
        <v>80356.316306000008</v>
      </c>
      <c r="GX32" s="32">
        <f>IFERROR('3_02'!GX32+'3_03'!GX32+'3_04'!GX32+'3_05'!GX32+'3_06'!GX32+'3_07'!GX32+'3_08'!GX32+'3_09'!GX32,"ND")</f>
        <v>69895.281545000005</v>
      </c>
      <c r="GY32" s="32">
        <f>IFERROR('3_02'!GY32+'3_03'!GY32+'3_04'!GY32+'3_05'!GY32+'3_06'!GY32+'3_07'!GY32+'3_08'!GY32+'3_09'!GY32,"ND")</f>
        <v>78654.567144000001</v>
      </c>
      <c r="GZ32" s="32">
        <f>IFERROR('3_02'!GZ32+'3_03'!GZ32+'3_04'!GZ32+'3_05'!GZ32+'3_06'!GZ32+'3_07'!GZ32+'3_08'!GZ32+'3_09'!GZ32,"ND")</f>
        <v>79067.091809000005</v>
      </c>
      <c r="HA32" s="32">
        <f>IFERROR('3_02'!HA32+'3_03'!HA32+'3_04'!HA32+'3_05'!HA32+'3_06'!HA32+'3_07'!HA32+'3_08'!HA32+'3_09'!HA32,"ND")</f>
        <v>76681.616605999996</v>
      </c>
      <c r="HB32" s="32">
        <f>IFERROR('3_02'!HB32+'3_03'!HB32+'3_04'!HB32+'3_05'!HB32+'3_06'!HB32+'3_07'!HB32+'3_08'!HB32+'3_09'!HB32,"ND")</f>
        <v>71537.08611199999</v>
      </c>
      <c r="HC32" s="32">
        <f>IFERROR('3_02'!HC32+'3_03'!HC32+'3_04'!HC32+'3_05'!HC32+'3_06'!HC32+'3_07'!HC32+'3_08'!HC32+'3_09'!HC32,"ND")</f>
        <v>70280.767275999999</v>
      </c>
      <c r="HD32" s="32">
        <f>IFERROR('3_02'!HD32+'3_03'!HD32+'3_04'!HD32+'3_05'!HD32+'3_06'!HD32+'3_07'!HD32+'3_08'!HD32+'3_09'!HD32,"ND")</f>
        <v>70791.139437000005</v>
      </c>
      <c r="HE32" s="32">
        <f>IFERROR('3_02'!HE32+'3_03'!HE32+'3_04'!HE32+'3_05'!HE32+'3_06'!HE32+'3_07'!HE32+'3_08'!HE32+'3_09'!HE32,"ND")</f>
        <v>71104.528567999994</v>
      </c>
      <c r="HF32" s="32">
        <f>IFERROR('3_02'!HF32+'3_03'!HF32+'3_04'!HF32+'3_05'!HF32+'3_06'!HF32+'3_07'!HF32+'3_08'!HF32+'3_09'!HF32,"ND")</f>
        <v>71468.484205000001</v>
      </c>
    </row>
    <row r="33" spans="1:214"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c r="GE33" s="33">
        <f>IFERROR('3_02'!GE33+'3_03'!GE33+'3_04'!GE33+'3_05'!GE33+'3_06'!GE33+'3_07'!GE33+'3_08'!GE33+'3_09'!GE33,"ND")</f>
        <v>55644741.262548998</v>
      </c>
      <c r="GF33" s="33">
        <f>IFERROR('3_02'!GF33+'3_03'!GF33+'3_04'!GF33+'3_05'!GF33+'3_06'!GF33+'3_07'!GF33+'3_08'!GF33+'3_09'!GF33,"ND")</f>
        <v>57129931.706813999</v>
      </c>
      <c r="GG33" s="33">
        <f>IFERROR('3_02'!GG33+'3_03'!GG33+'3_04'!GG33+'3_05'!GG33+'3_06'!GG33+'3_07'!GG33+'3_08'!GG33+'3_09'!GG33,"ND")</f>
        <v>56512232.990986988</v>
      </c>
      <c r="GH33" s="33">
        <f>IFERROR('3_02'!GH33+'3_03'!GH33+'3_04'!GH33+'3_05'!GH33+'3_06'!GH33+'3_07'!GH33+'3_08'!GH33+'3_09'!GH33,"ND")</f>
        <v>53747186.682672016</v>
      </c>
      <c r="GI33" s="33">
        <f>IFERROR('3_02'!GI33+'3_03'!GI33+'3_04'!GI33+'3_05'!GI33+'3_06'!GI33+'3_07'!GI33+'3_08'!GI33+'3_09'!GI33,"ND")</f>
        <v>56202577.332146004</v>
      </c>
      <c r="GJ33" s="33">
        <f>IFERROR('3_02'!GJ33+'3_03'!GJ33+'3_04'!GJ33+'3_05'!GJ33+'3_06'!GJ33+'3_07'!GJ33+'3_08'!GJ33+'3_09'!GJ33,"ND")</f>
        <v>51463526.300415002</v>
      </c>
      <c r="GK33" s="33">
        <f>IFERROR('3_02'!GK33+'3_03'!GK33+'3_04'!GK33+'3_05'!GK33+'3_06'!GK33+'3_07'!GK33+'3_08'!GK33+'3_09'!GK33,"ND")</f>
        <v>55567506.022873998</v>
      </c>
      <c r="GL33" s="33">
        <f>IFERROR('3_02'!GL33+'3_03'!GL33+'3_04'!GL33+'3_05'!GL33+'3_06'!GL33+'3_07'!GL33+'3_08'!GL33+'3_09'!GL33,"ND")</f>
        <v>58303641.006854996</v>
      </c>
      <c r="GM33" s="33">
        <f>IFERROR('3_02'!GM33+'3_03'!GM33+'3_04'!GM33+'3_05'!GM33+'3_06'!GM33+'3_07'!GM33+'3_08'!GM33+'3_09'!GM33,"ND")</f>
        <v>56401846.368428007</v>
      </c>
      <c r="GN33" s="33">
        <f>IFERROR('3_02'!GN33+'3_03'!GN33+'3_04'!GN33+'3_05'!GN33+'3_06'!GN33+'3_07'!GN33+'3_08'!GN33+'3_09'!GN33,"ND")</f>
        <v>59401018.046045005</v>
      </c>
      <c r="GO33" s="33">
        <f>IFERROR('3_02'!GO33+'3_03'!GO33+'3_04'!GO33+'3_05'!GO33+'3_06'!GO33+'3_07'!GO33+'3_08'!GO33+'3_09'!GO33,"ND")</f>
        <v>59470751.591360003</v>
      </c>
      <c r="GP33" s="33">
        <f>IFERROR('3_02'!GP33+'3_03'!GP33+'3_04'!GP33+'3_05'!GP33+'3_06'!GP33+'3_07'!GP33+'3_08'!GP33+'3_09'!GP33,"ND")</f>
        <v>44918142.747119993</v>
      </c>
      <c r="GQ33" s="33">
        <f>IFERROR('3_02'!GQ33+'3_03'!GQ33+'3_04'!GQ33+'3_05'!GQ33+'3_06'!GQ33+'3_07'!GQ33+'3_08'!GQ33+'3_09'!GQ33,"ND")</f>
        <v>44692850.165253997</v>
      </c>
      <c r="GR33" s="33">
        <f>IFERROR('3_02'!GR33+'3_03'!GR33+'3_04'!GR33+'3_05'!GR33+'3_06'!GR33+'3_07'!GR33+'3_08'!GR33+'3_09'!GR33,"ND")</f>
        <v>44713028.603621006</v>
      </c>
      <c r="GS33" s="33">
        <f>IFERROR('3_02'!GS33+'3_03'!GS33+'3_04'!GS33+'3_05'!GS33+'3_06'!GS33+'3_07'!GS33+'3_08'!GS33+'3_09'!GS33,"ND")</f>
        <v>36351278.694930002</v>
      </c>
      <c r="GT33" s="33">
        <f>IFERROR('3_02'!GT33+'3_03'!GT33+'3_04'!GT33+'3_05'!GT33+'3_06'!GT33+'3_07'!GT33+'3_08'!GT33+'3_09'!GT33,"ND")</f>
        <v>36933026.870224997</v>
      </c>
      <c r="GU33" s="33">
        <f>IFERROR('3_02'!GU33+'3_03'!GU33+'3_04'!GU33+'3_05'!GU33+'3_06'!GU33+'3_07'!GU33+'3_08'!GU33+'3_09'!GU33,"ND")</f>
        <v>37487744.838082999</v>
      </c>
      <c r="GV33" s="33">
        <f>IFERROR('3_02'!GV33+'3_03'!GV33+'3_04'!GV33+'3_05'!GV33+'3_06'!GV33+'3_07'!GV33+'3_08'!GV33+'3_09'!GV33,"ND")</f>
        <v>38449279.786872998</v>
      </c>
      <c r="GW33" s="33">
        <f>IFERROR('3_02'!GW33+'3_03'!GW33+'3_04'!GW33+'3_05'!GW33+'3_06'!GW33+'3_07'!GW33+'3_08'!GW33+'3_09'!GW33,"ND")</f>
        <v>37501197.351066001</v>
      </c>
      <c r="GX33" s="33">
        <f>IFERROR('3_02'!GX33+'3_03'!GX33+'3_04'!GX33+'3_05'!GX33+'3_06'!GX33+'3_07'!GX33+'3_08'!GX33+'3_09'!GX33,"ND")</f>
        <v>38226118.667478994</v>
      </c>
      <c r="GY33" s="33">
        <f>IFERROR('3_02'!GY33+'3_03'!GY33+'3_04'!GY33+'3_05'!GY33+'3_06'!GY33+'3_07'!GY33+'3_08'!GY33+'3_09'!GY33,"ND")</f>
        <v>38623276.856482998</v>
      </c>
      <c r="GZ33" s="33">
        <f>IFERROR('3_02'!GZ33+'3_03'!GZ33+'3_04'!GZ33+'3_05'!GZ33+'3_06'!GZ33+'3_07'!GZ33+'3_08'!GZ33+'3_09'!GZ33,"ND")</f>
        <v>39364920.925941996</v>
      </c>
      <c r="HA33" s="33">
        <f>IFERROR('3_02'!HA33+'3_03'!HA33+'3_04'!HA33+'3_05'!HA33+'3_06'!HA33+'3_07'!HA33+'3_08'!HA33+'3_09'!HA33,"ND")</f>
        <v>40174078.233004004</v>
      </c>
      <c r="HB33" s="33">
        <f>IFERROR('3_02'!HB33+'3_03'!HB33+'3_04'!HB33+'3_05'!HB33+'3_06'!HB33+'3_07'!HB33+'3_08'!HB33+'3_09'!HB33,"ND")</f>
        <v>43224139.190972991</v>
      </c>
      <c r="HC33" s="33">
        <f>IFERROR('3_02'!HC33+'3_03'!HC33+'3_04'!HC33+'3_05'!HC33+'3_06'!HC33+'3_07'!HC33+'3_08'!HC33+'3_09'!HC33,"ND")</f>
        <v>43202305.375987001</v>
      </c>
      <c r="HD33" s="33">
        <f>IFERROR('3_02'!HD33+'3_03'!HD33+'3_04'!HD33+'3_05'!HD33+'3_06'!HD33+'3_07'!HD33+'3_08'!HD33+'3_09'!HD33,"ND")</f>
        <v>42622700.862961993</v>
      </c>
      <c r="HE33" s="33">
        <f>IFERROR('3_02'!HE33+'3_03'!HE33+'3_04'!HE33+'3_05'!HE33+'3_06'!HE33+'3_07'!HE33+'3_08'!HE33+'3_09'!HE33,"ND")</f>
        <v>43460794.845353</v>
      </c>
      <c r="HF33" s="33">
        <f>IFERROR('3_02'!HF33+'3_03'!HF33+'3_04'!HF33+'3_05'!HF33+'3_06'!HF33+'3_07'!HF33+'3_08'!HF33+'3_09'!HF33,"ND")</f>
        <v>42312761.878654011</v>
      </c>
    </row>
    <row r="34" spans="1:214" ht="2.1" customHeight="1">
      <c r="A34" s="22"/>
    </row>
    <row r="35" spans="1:214" ht="9">
      <c r="A35" s="22"/>
      <c r="B35" s="2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row>
    <row r="36" spans="1:214">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F42"/>
  <sheetViews>
    <sheetView zoomScale="95" zoomScaleNormal="95" workbookViewId="0">
      <pane xSplit="2" ySplit="6" topLeftCell="GL7" activePane="bottomRight" state="frozenSplit"/>
      <selection activeCell="GO3" sqref="GO3"/>
      <selection pane="topRight" activeCell="GO3" sqref="GO3"/>
      <selection pane="bottomLeft" activeCell="GO3" sqref="GO3"/>
      <selection pane="bottomRight" activeCell="GO13" sqref="GO13"/>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c r="GE7" s="32">
        <v>436395.54808099999</v>
      </c>
      <c r="GF7" s="32">
        <v>525045.68722900003</v>
      </c>
      <c r="GG7" s="32">
        <v>293141.38570699998</v>
      </c>
      <c r="GH7" s="32">
        <v>343946.50120900001</v>
      </c>
      <c r="GI7" s="32">
        <v>199582.53488399999</v>
      </c>
      <c r="GJ7" s="32">
        <v>210070.29230900001</v>
      </c>
      <c r="GK7" s="32">
        <v>211770.59927499999</v>
      </c>
      <c r="GL7" s="32">
        <v>202314.94609400001</v>
      </c>
      <c r="GM7" s="32">
        <v>368139.97555899998</v>
      </c>
      <c r="GN7" s="32">
        <v>463676.830365</v>
      </c>
      <c r="GO7" s="32">
        <v>803493.286861</v>
      </c>
      <c r="GP7" s="32">
        <v>221350.584863</v>
      </c>
      <c r="GQ7" s="32">
        <v>154836.95811100001</v>
      </c>
      <c r="GR7" s="32">
        <v>276470.75810899999</v>
      </c>
      <c r="GS7" s="32">
        <v>0</v>
      </c>
      <c r="GT7" s="32">
        <v>0</v>
      </c>
      <c r="GU7" s="32">
        <v>0</v>
      </c>
      <c r="GV7" s="32">
        <v>0</v>
      </c>
      <c r="GW7" s="32">
        <v>99912.077372</v>
      </c>
      <c r="GX7" s="32">
        <v>0</v>
      </c>
      <c r="GY7" s="32">
        <v>0</v>
      </c>
      <c r="GZ7" s="32">
        <v>0</v>
      </c>
      <c r="HA7" s="32">
        <v>63705.657826000002</v>
      </c>
      <c r="HB7" s="32">
        <v>72387.055458000003</v>
      </c>
      <c r="HC7" s="32">
        <v>18875.36073</v>
      </c>
      <c r="HD7" s="32">
        <v>0</v>
      </c>
      <c r="HE7" s="32">
        <v>0</v>
      </c>
      <c r="HF7" s="32">
        <v>0</v>
      </c>
    </row>
    <row r="8" spans="1:21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c r="GE8" s="32">
        <v>46967.299147999998</v>
      </c>
      <c r="GF8" s="32">
        <v>177086.957245</v>
      </c>
      <c r="GG8" s="32">
        <v>73675.552937999993</v>
      </c>
      <c r="GH8" s="32">
        <v>94535.797598999998</v>
      </c>
      <c r="GI8" s="32">
        <v>102148.282271</v>
      </c>
      <c r="GJ8" s="32">
        <v>92436.370800000004</v>
      </c>
      <c r="GK8" s="32">
        <v>129019.068747</v>
      </c>
      <c r="GL8" s="32">
        <v>63461.715451999997</v>
      </c>
      <c r="GM8" s="32">
        <v>68418.187101000003</v>
      </c>
      <c r="GN8" s="32">
        <v>189709.369439</v>
      </c>
      <c r="GO8" s="32">
        <v>182135.12402799999</v>
      </c>
      <c r="GP8" s="32">
        <v>124382.524879</v>
      </c>
      <c r="GQ8" s="32">
        <v>29660.877303000001</v>
      </c>
      <c r="GR8" s="32">
        <v>87398.080046999996</v>
      </c>
      <c r="GS8" s="32">
        <v>29957.759558999998</v>
      </c>
      <c r="GT8" s="32">
        <v>45365.046961</v>
      </c>
      <c r="GU8" s="32">
        <v>79938.432950000002</v>
      </c>
      <c r="GV8" s="32">
        <v>64891.472300000001</v>
      </c>
      <c r="GW8" s="32">
        <v>29991.602351000001</v>
      </c>
      <c r="GX8" s="32">
        <v>50063.900881000001</v>
      </c>
      <c r="GY8" s="32">
        <v>0</v>
      </c>
      <c r="GZ8" s="32">
        <v>69915.594333000001</v>
      </c>
      <c r="HA8" s="32">
        <v>69940.320840999993</v>
      </c>
      <c r="HB8" s="32">
        <v>314.61302599999999</v>
      </c>
      <c r="HC8" s="32">
        <v>0</v>
      </c>
      <c r="HD8" s="32">
        <v>0</v>
      </c>
      <c r="HE8" s="32">
        <v>4542.12698</v>
      </c>
      <c r="HF8" s="32">
        <v>0</v>
      </c>
    </row>
    <row r="9" spans="1:214"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c r="GE9" s="32">
        <v>939617.356776</v>
      </c>
      <c r="GF9" s="32">
        <v>1011137.611322</v>
      </c>
      <c r="GG9" s="32">
        <v>906342.54401499999</v>
      </c>
      <c r="GH9" s="32">
        <v>1112969.8480839999</v>
      </c>
      <c r="GI9" s="32">
        <v>1308052.2745370001</v>
      </c>
      <c r="GJ9" s="32">
        <v>1309676.9103349999</v>
      </c>
      <c r="GK9" s="32">
        <v>1450966.709603</v>
      </c>
      <c r="GL9" s="32">
        <v>1475679.6334309999</v>
      </c>
      <c r="GM9" s="32">
        <v>1539128.7260070001</v>
      </c>
      <c r="GN9" s="32">
        <v>1621918.8262980001</v>
      </c>
      <c r="GO9" s="32">
        <v>1348136.3580110001</v>
      </c>
      <c r="GP9" s="32">
        <v>640274.30306599999</v>
      </c>
      <c r="GQ9" s="32">
        <v>602370.78440100001</v>
      </c>
      <c r="GR9" s="32">
        <v>430878.455556</v>
      </c>
      <c r="GS9" s="32">
        <v>0</v>
      </c>
      <c r="GT9" s="32">
        <v>210953.466059</v>
      </c>
      <c r="GU9" s="32">
        <v>44938.448442000001</v>
      </c>
      <c r="GV9" s="32">
        <v>187043.15072999999</v>
      </c>
      <c r="GW9" s="32">
        <v>147528.87074099999</v>
      </c>
      <c r="GX9" s="32">
        <v>113104.07464000001</v>
      </c>
      <c r="GY9" s="32">
        <v>0</v>
      </c>
      <c r="GZ9" s="32">
        <v>38945.165760000004</v>
      </c>
      <c r="HA9" s="32">
        <v>91871.090796000004</v>
      </c>
      <c r="HB9" s="32">
        <v>53682.383037</v>
      </c>
      <c r="HC9" s="32">
        <v>0</v>
      </c>
      <c r="HD9" s="32">
        <v>133585.06792900001</v>
      </c>
      <c r="HE9" s="32">
        <v>62600.664681000002</v>
      </c>
      <c r="HF9" s="32">
        <v>55465.497057</v>
      </c>
    </row>
    <row r="10" spans="1:214"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c r="GE10" s="32">
        <v>2849498.5457279999</v>
      </c>
      <c r="GF10" s="32">
        <v>2401791.9360250002</v>
      </c>
      <c r="GG10" s="32">
        <v>3716926.300671</v>
      </c>
      <c r="GH10" s="32">
        <v>3994019.0082390001</v>
      </c>
      <c r="GI10" s="32">
        <v>3558716.462663</v>
      </c>
      <c r="GJ10" s="32">
        <v>3144060.061394</v>
      </c>
      <c r="GK10" s="32">
        <v>4570756.254888</v>
      </c>
      <c r="GL10" s="32">
        <v>3740540.4373750002</v>
      </c>
      <c r="GM10" s="32">
        <v>4716494.4323049998</v>
      </c>
      <c r="GN10" s="32">
        <v>4337975.4873259999</v>
      </c>
      <c r="GO10" s="32">
        <v>4703550.8447059998</v>
      </c>
      <c r="GP10" s="32">
        <v>1749904.6162950001</v>
      </c>
      <c r="GQ10" s="32">
        <v>1617617.9606059999</v>
      </c>
      <c r="GR10" s="32">
        <v>2016699.963977</v>
      </c>
      <c r="GS10" s="32">
        <v>1433285.6707560001</v>
      </c>
      <c r="GT10" s="32">
        <v>1905990.289137</v>
      </c>
      <c r="GU10" s="32">
        <v>1166741.7643840001</v>
      </c>
      <c r="GV10" s="32">
        <v>1107574.2852650001</v>
      </c>
      <c r="GW10" s="32">
        <v>1048693.4492339999</v>
      </c>
      <c r="GX10" s="32">
        <v>1207325.4454590001</v>
      </c>
      <c r="GY10" s="32">
        <v>1878841.9532880001</v>
      </c>
      <c r="GZ10" s="32">
        <v>2084224.9738050001</v>
      </c>
      <c r="HA10" s="32">
        <v>2297733.1587359998</v>
      </c>
      <c r="HB10" s="32">
        <v>2826444.3246229999</v>
      </c>
      <c r="HC10" s="32">
        <v>2159343.064088</v>
      </c>
      <c r="HD10" s="32">
        <v>2368280.252175</v>
      </c>
      <c r="HE10" s="32">
        <v>2031995.5779889999</v>
      </c>
      <c r="HF10" s="32">
        <v>1226427.254155</v>
      </c>
    </row>
    <row r="11" spans="1:214"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c r="GE11" s="32">
        <v>3039850.1241979999</v>
      </c>
      <c r="GF11" s="32">
        <v>3374165.697069</v>
      </c>
      <c r="GG11" s="32">
        <v>3273499.6002110001</v>
      </c>
      <c r="GH11" s="32">
        <v>2914763.0193190002</v>
      </c>
      <c r="GI11" s="32">
        <v>3336422.4055889999</v>
      </c>
      <c r="GJ11" s="32">
        <v>2551861.0530340001</v>
      </c>
      <c r="GK11" s="32">
        <v>2276084.0001289998</v>
      </c>
      <c r="GL11" s="32">
        <v>2121710.96637</v>
      </c>
      <c r="GM11" s="32">
        <v>2184279.8062780001</v>
      </c>
      <c r="GN11" s="32">
        <v>2316133.4453380001</v>
      </c>
      <c r="GO11" s="32">
        <v>2335341.4583299998</v>
      </c>
      <c r="GP11" s="32">
        <v>397480.06752899999</v>
      </c>
      <c r="GQ11" s="32">
        <v>197948.714297</v>
      </c>
      <c r="GR11" s="32">
        <v>198963.96714600001</v>
      </c>
      <c r="GS11" s="32">
        <v>199934.55548700001</v>
      </c>
      <c r="GT11" s="32">
        <v>215.36285599999999</v>
      </c>
      <c r="GU11" s="32">
        <v>222.05419699999999</v>
      </c>
      <c r="GV11" s="32">
        <v>216.17804699999999</v>
      </c>
      <c r="GW11" s="32">
        <v>219.751137</v>
      </c>
      <c r="GX11" s="32">
        <v>217.23763199999999</v>
      </c>
      <c r="GY11" s="32">
        <v>219.43878100000001</v>
      </c>
      <c r="GZ11" s="32">
        <v>45097.645375</v>
      </c>
      <c r="HA11" s="32">
        <v>1.9999999999999999E-6</v>
      </c>
      <c r="HB11" s="32">
        <v>1.9999999999999999E-6</v>
      </c>
      <c r="HC11" s="32">
        <v>19964.175620000002</v>
      </c>
      <c r="HD11" s="32">
        <v>1.9999999999999999E-6</v>
      </c>
      <c r="HE11" s="32">
        <v>1.9999999999999999E-6</v>
      </c>
      <c r="HF11" s="32">
        <v>106337.05167099999</v>
      </c>
    </row>
    <row r="12" spans="1:21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c r="GE13" s="32">
        <v>8978188.6928640008</v>
      </c>
      <c r="GF13" s="32">
        <v>8691430.3975920007</v>
      </c>
      <c r="GG13" s="32">
        <v>8714973.9899969995</v>
      </c>
      <c r="GH13" s="32">
        <v>6848016.3350560004</v>
      </c>
      <c r="GI13" s="32">
        <v>8273499.2620789995</v>
      </c>
      <c r="GJ13" s="32">
        <v>6653771.4308059998</v>
      </c>
      <c r="GK13" s="32">
        <v>5452137.253641</v>
      </c>
      <c r="GL13" s="32">
        <v>8909969.4944850001</v>
      </c>
      <c r="GM13" s="32">
        <v>4872551.2615059996</v>
      </c>
      <c r="GN13" s="32">
        <v>6079530.7800719999</v>
      </c>
      <c r="GO13" s="32">
        <v>4851066.9241890004</v>
      </c>
      <c r="GP13" s="32">
        <v>5713925.4150790004</v>
      </c>
      <c r="GQ13" s="32">
        <v>5993327.2516710004</v>
      </c>
      <c r="GR13" s="32">
        <v>4756412.1575549999</v>
      </c>
      <c r="GS13" s="32">
        <v>3310144.5904760002</v>
      </c>
      <c r="GT13" s="32">
        <v>3337134.772072</v>
      </c>
      <c r="GU13" s="32">
        <v>3775738.6048119999</v>
      </c>
      <c r="GV13" s="32">
        <v>5941580.2873050002</v>
      </c>
      <c r="GW13" s="32">
        <v>5380882.1115800003</v>
      </c>
      <c r="GX13" s="32">
        <v>5287463.2051060004</v>
      </c>
      <c r="GY13" s="32">
        <v>5503779.8170039998</v>
      </c>
      <c r="GZ13" s="32">
        <v>4857014.7006740002</v>
      </c>
      <c r="HA13" s="32">
        <v>5335353.8090949999</v>
      </c>
      <c r="HB13" s="32">
        <v>5317942.0551500004</v>
      </c>
      <c r="HC13" s="32">
        <v>5993234.1242979998</v>
      </c>
      <c r="HD13" s="32">
        <v>4871698.956127</v>
      </c>
      <c r="HE13" s="32">
        <v>5241134.5513049997</v>
      </c>
      <c r="HF13" s="32">
        <v>5044578.477434</v>
      </c>
    </row>
    <row r="14" spans="1:21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c r="GE15" s="32">
        <v>784945.42129500001</v>
      </c>
      <c r="GF15" s="32">
        <v>953316.35583200003</v>
      </c>
      <c r="GG15" s="32">
        <v>846271.12621200003</v>
      </c>
      <c r="GH15" s="32">
        <v>732662.35792700003</v>
      </c>
      <c r="GI15" s="32">
        <v>1072875.7422499999</v>
      </c>
      <c r="GJ15" s="32">
        <v>725836.78532300005</v>
      </c>
      <c r="GK15" s="32">
        <v>785910.94642699999</v>
      </c>
      <c r="GL15" s="32">
        <v>891862.43886400003</v>
      </c>
      <c r="GM15" s="32">
        <v>813443.26582600002</v>
      </c>
      <c r="GN15" s="32">
        <v>905606.12615100003</v>
      </c>
      <c r="GO15" s="32">
        <v>896705.00742200005</v>
      </c>
      <c r="GP15" s="32">
        <v>832074.41674000002</v>
      </c>
      <c r="GQ15" s="32">
        <v>673834.35396500002</v>
      </c>
      <c r="GR15" s="32">
        <v>337050.21676099999</v>
      </c>
      <c r="GS15" s="32">
        <v>156423.64426100001</v>
      </c>
      <c r="GT15" s="32">
        <v>532514.58267699997</v>
      </c>
      <c r="GU15" s="32">
        <v>609948.52324400004</v>
      </c>
      <c r="GV15" s="32">
        <v>362397.802907</v>
      </c>
      <c r="GW15" s="32">
        <v>564228.85051000002</v>
      </c>
      <c r="GX15" s="32">
        <v>438245.21034400002</v>
      </c>
      <c r="GY15" s="32">
        <v>403823.616423</v>
      </c>
      <c r="GZ15" s="32">
        <v>638992.09517999995</v>
      </c>
      <c r="HA15" s="32">
        <v>886189.92171799997</v>
      </c>
      <c r="HB15" s="32">
        <v>937119.03210800001</v>
      </c>
      <c r="HC15" s="32">
        <v>851980.93182900001</v>
      </c>
      <c r="HD15" s="32">
        <v>590302.40610599995</v>
      </c>
      <c r="HE15" s="32">
        <v>241243.35347900001</v>
      </c>
      <c r="HF15" s="32">
        <v>355436.61734400003</v>
      </c>
    </row>
    <row r="16" spans="1:214"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c r="GE16" s="32">
        <v>297200.79340999998</v>
      </c>
      <c r="GF16" s="32">
        <v>191505.12385800001</v>
      </c>
      <c r="GG16" s="32">
        <v>262031.70383000001</v>
      </c>
      <c r="GH16" s="32">
        <v>233683.12661400001</v>
      </c>
      <c r="GI16" s="32">
        <v>304105.02192299999</v>
      </c>
      <c r="GJ16" s="32">
        <v>146100.79613999999</v>
      </c>
      <c r="GK16" s="32">
        <v>155419.33024700001</v>
      </c>
      <c r="GL16" s="32">
        <v>257020.54641000001</v>
      </c>
      <c r="GM16" s="32">
        <v>181831.06963700001</v>
      </c>
      <c r="GN16" s="32">
        <v>367031.83014699997</v>
      </c>
      <c r="GO16" s="32">
        <v>238432.74685</v>
      </c>
      <c r="GP16" s="32">
        <v>34414.826069000002</v>
      </c>
      <c r="GQ16" s="32">
        <v>108693.968157</v>
      </c>
      <c r="GR16" s="32">
        <v>100902.41770200001</v>
      </c>
      <c r="GS16" s="32">
        <v>91129.364407000001</v>
      </c>
      <c r="GT16" s="32">
        <v>0</v>
      </c>
      <c r="GU16" s="32">
        <v>0</v>
      </c>
      <c r="GV16" s="32">
        <v>0</v>
      </c>
      <c r="GW16" s="32">
        <v>0</v>
      </c>
      <c r="GX16" s="32">
        <v>0</v>
      </c>
      <c r="GY16" s="32">
        <v>0</v>
      </c>
      <c r="GZ16" s="32">
        <v>0</v>
      </c>
      <c r="HA16" s="32">
        <v>0</v>
      </c>
      <c r="HB16" s="32">
        <v>129931.60593999999</v>
      </c>
      <c r="HC16" s="32">
        <v>0</v>
      </c>
      <c r="HD16" s="32">
        <v>0</v>
      </c>
      <c r="HE16" s="32">
        <v>218683.26254200001</v>
      </c>
      <c r="HF16" s="32">
        <v>344690.87302599999</v>
      </c>
    </row>
    <row r="17" spans="2:214"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c r="GE17" s="32">
        <v>1462968.303664</v>
      </c>
      <c r="GF17" s="32">
        <v>2031332.324115</v>
      </c>
      <c r="GG17" s="32">
        <v>1622748.8442490001</v>
      </c>
      <c r="GH17" s="32">
        <v>1531464.4898399999</v>
      </c>
      <c r="GI17" s="32">
        <v>2532932.9170610001</v>
      </c>
      <c r="GJ17" s="32">
        <v>2247598.1387649998</v>
      </c>
      <c r="GK17" s="32">
        <v>3151979.2127379999</v>
      </c>
      <c r="GL17" s="32">
        <v>3100942.0151999998</v>
      </c>
      <c r="GM17" s="32">
        <v>2464784.370625</v>
      </c>
      <c r="GN17" s="32">
        <v>2299687.7381119998</v>
      </c>
      <c r="GO17" s="32">
        <v>2046056.524398</v>
      </c>
      <c r="GP17" s="32">
        <v>532.21265600000004</v>
      </c>
      <c r="GQ17" s="32">
        <v>533.35488599999996</v>
      </c>
      <c r="GR17" s="32">
        <v>1004975.63486</v>
      </c>
      <c r="GS17" s="32">
        <v>545.04327899999998</v>
      </c>
      <c r="GT17" s="32">
        <v>548.19635400000004</v>
      </c>
      <c r="GU17" s="32">
        <v>565.22886000000005</v>
      </c>
      <c r="GV17" s="32">
        <v>550.28873299999998</v>
      </c>
      <c r="GW17" s="32">
        <v>599732.01435499999</v>
      </c>
      <c r="GX17" s="32">
        <v>749888.466961</v>
      </c>
      <c r="GY17" s="32">
        <v>600133.13033099996</v>
      </c>
      <c r="GZ17" s="32">
        <v>555.53161499999999</v>
      </c>
      <c r="HA17" s="32">
        <v>561.45323299999995</v>
      </c>
      <c r="HB17" s="32">
        <v>568.77474500000005</v>
      </c>
      <c r="HC17" s="32">
        <v>567.94565699999998</v>
      </c>
      <c r="HD17" s="32">
        <v>569.79773799999998</v>
      </c>
      <c r="HE17" s="32">
        <v>576.49659299999996</v>
      </c>
      <c r="HF17" s="32">
        <v>573.21311000000003</v>
      </c>
    </row>
    <row r="18" spans="2:214"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c r="GE20" s="32">
        <v>157333.60477000001</v>
      </c>
      <c r="GF20" s="32">
        <v>117433.800471</v>
      </c>
      <c r="GG20" s="32">
        <v>111797.336346</v>
      </c>
      <c r="GH20" s="32">
        <v>118313.85065199999</v>
      </c>
      <c r="GI20" s="32">
        <v>93545.185742000001</v>
      </c>
      <c r="GJ20" s="32">
        <v>59757.852994000001</v>
      </c>
      <c r="GK20" s="32">
        <v>114614.399688</v>
      </c>
      <c r="GL20" s="32">
        <v>69877.558262999999</v>
      </c>
      <c r="GM20" s="32">
        <v>134586.71532399999</v>
      </c>
      <c r="GN20" s="32">
        <v>74926.853096999999</v>
      </c>
      <c r="GO20" s="32">
        <v>109968.87988199999</v>
      </c>
      <c r="GP20" s="32">
        <v>84882.058384999997</v>
      </c>
      <c r="GQ20" s="32">
        <v>54920.361075000001</v>
      </c>
      <c r="GR20" s="32">
        <v>42257.896802000003</v>
      </c>
      <c r="GS20" s="32">
        <v>54943.738967999998</v>
      </c>
      <c r="GT20" s="32">
        <v>94920.135874</v>
      </c>
      <c r="GU20" s="32">
        <v>74935.988507999995</v>
      </c>
      <c r="GV20" s="32">
        <v>54935.565610999998</v>
      </c>
      <c r="GW20" s="32">
        <v>23987.320162</v>
      </c>
      <c r="GX20" s="32">
        <v>21980.712026000001</v>
      </c>
      <c r="GY20" s="32">
        <v>74921.172938999996</v>
      </c>
      <c r="GZ20" s="32">
        <v>0</v>
      </c>
      <c r="HA20" s="32">
        <v>0</v>
      </c>
      <c r="HB20" s="32">
        <v>0</v>
      </c>
      <c r="HC20" s="32">
        <v>0</v>
      </c>
      <c r="HD20" s="32">
        <v>19994.601458000001</v>
      </c>
      <c r="HE20" s="32">
        <v>0</v>
      </c>
      <c r="HF20" s="32">
        <v>0</v>
      </c>
    </row>
    <row r="21" spans="2:214"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c r="GE21" s="32">
        <v>3616550.1682640002</v>
      </c>
      <c r="GF21" s="32">
        <v>4367526.5674369996</v>
      </c>
      <c r="GG21" s="32">
        <v>4257187.5428370005</v>
      </c>
      <c r="GH21" s="32">
        <v>4559149.1915119998</v>
      </c>
      <c r="GI21" s="32">
        <v>4568139.6041550003</v>
      </c>
      <c r="GJ21" s="32">
        <v>4360963.157927</v>
      </c>
      <c r="GK21" s="32">
        <v>5134334.1461399999</v>
      </c>
      <c r="GL21" s="32">
        <v>5668977.3650599997</v>
      </c>
      <c r="GM21" s="32">
        <v>6138758.898151</v>
      </c>
      <c r="GN21" s="32">
        <v>6023678.8399470001</v>
      </c>
      <c r="GO21" s="32">
        <v>6061745.5130979996</v>
      </c>
      <c r="GP21" s="32">
        <v>2656998.8381969999</v>
      </c>
      <c r="GQ21" s="32">
        <v>2424338.013888</v>
      </c>
      <c r="GR21" s="32">
        <v>3027103.8428059998</v>
      </c>
      <c r="GS21" s="32">
        <v>0</v>
      </c>
      <c r="GT21" s="32">
        <v>0</v>
      </c>
      <c r="GU21" s="32">
        <v>0</v>
      </c>
      <c r="GV21" s="32">
        <v>0</v>
      </c>
      <c r="GW21" s="32">
        <v>61973.683233000003</v>
      </c>
      <c r="GX21" s="32">
        <v>199903.15281699999</v>
      </c>
      <c r="GY21" s="32">
        <v>210356.18588199999</v>
      </c>
      <c r="GZ21" s="32">
        <v>361124.64955099998</v>
      </c>
      <c r="HA21" s="32">
        <v>0</v>
      </c>
      <c r="HB21" s="32">
        <v>402575.16067800001</v>
      </c>
      <c r="HC21" s="32">
        <v>0</v>
      </c>
      <c r="HD21" s="32">
        <v>0</v>
      </c>
      <c r="HE21" s="32">
        <v>0</v>
      </c>
      <c r="HF21" s="32">
        <v>0</v>
      </c>
    </row>
    <row r="22" spans="2:214"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c r="GE22" s="32">
        <v>1410858.1545559999</v>
      </c>
      <c r="GF22" s="32">
        <v>1687110.5559789999</v>
      </c>
      <c r="GG22" s="32">
        <v>1658642.778616</v>
      </c>
      <c r="GH22" s="32">
        <v>1558473.0280279999</v>
      </c>
      <c r="GI22" s="32">
        <v>1752593.050821</v>
      </c>
      <c r="GJ22" s="32">
        <v>1786635.1694459999</v>
      </c>
      <c r="GK22" s="32">
        <v>1688393.2649640001</v>
      </c>
      <c r="GL22" s="32">
        <v>1831123.7167849999</v>
      </c>
      <c r="GM22" s="32">
        <v>1762626.795287</v>
      </c>
      <c r="GN22" s="32">
        <v>1791336.335524</v>
      </c>
      <c r="GO22" s="32">
        <v>1768170.1687459999</v>
      </c>
      <c r="GP22" s="32">
        <v>1071078.1509100001</v>
      </c>
      <c r="GQ22" s="32">
        <v>1309441.3635809999</v>
      </c>
      <c r="GR22" s="32">
        <v>1206703.022623</v>
      </c>
      <c r="GS22" s="32">
        <v>825518.15506200003</v>
      </c>
      <c r="GT22" s="32">
        <v>878210.136466</v>
      </c>
      <c r="GU22" s="32">
        <v>889094.82731399999</v>
      </c>
      <c r="GV22" s="32">
        <v>810951.99438799999</v>
      </c>
      <c r="GW22" s="32">
        <v>551027.15013800003</v>
      </c>
      <c r="GX22" s="32">
        <v>584917.71281599998</v>
      </c>
      <c r="GY22" s="32">
        <v>589325.70134999999</v>
      </c>
      <c r="GZ22" s="32">
        <v>310261.61169500003</v>
      </c>
      <c r="HA22" s="32">
        <v>431286.00734800001</v>
      </c>
      <c r="HB22" s="32">
        <v>318361.297999</v>
      </c>
      <c r="HC22" s="32">
        <v>220237.540717</v>
      </c>
      <c r="HD22" s="32">
        <v>0</v>
      </c>
      <c r="HE22" s="32">
        <v>0</v>
      </c>
      <c r="HF22" s="32">
        <v>0</v>
      </c>
    </row>
    <row r="23" spans="2:214"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c r="GE27" s="32">
        <v>364039.37057999999</v>
      </c>
      <c r="GF27" s="32">
        <v>165533.58210299999</v>
      </c>
      <c r="GG27" s="32">
        <v>230458.42455</v>
      </c>
      <c r="GH27" s="32">
        <v>59586.864200999997</v>
      </c>
      <c r="GI27" s="32">
        <v>43702.698479999999</v>
      </c>
      <c r="GJ27" s="32">
        <v>258375.07562300001</v>
      </c>
      <c r="GK27" s="32">
        <v>159802.519504</v>
      </c>
      <c r="GL27" s="32">
        <v>9.9999999999999995E-7</v>
      </c>
      <c r="GM27" s="32">
        <v>0</v>
      </c>
      <c r="GN27" s="32">
        <v>59775.372100000001</v>
      </c>
      <c r="GO27" s="32">
        <v>74282.888793999999</v>
      </c>
      <c r="GP27" s="32">
        <v>268796.37215000001</v>
      </c>
      <c r="GQ27" s="32">
        <v>162531.216801</v>
      </c>
      <c r="GR27" s="32">
        <v>0</v>
      </c>
      <c r="GS27" s="32">
        <v>8384.5769010000004</v>
      </c>
      <c r="GT27" s="32">
        <v>133215.515025</v>
      </c>
      <c r="GU27" s="32">
        <v>198611.30474299999</v>
      </c>
      <c r="GV27" s="32">
        <v>142813.10682799999</v>
      </c>
      <c r="GW27" s="32">
        <v>125437.49443599999</v>
      </c>
      <c r="GX27" s="32">
        <v>149865.965</v>
      </c>
      <c r="GY27" s="32">
        <v>284358.73128900002</v>
      </c>
      <c r="GZ27" s="32">
        <v>202380.13030799999</v>
      </c>
      <c r="HA27" s="32">
        <v>427624.65922799997</v>
      </c>
      <c r="HB27" s="32">
        <v>50012.617559999999</v>
      </c>
      <c r="HC27" s="32">
        <v>223898.075301</v>
      </c>
      <c r="HD27" s="32">
        <v>214777.294674</v>
      </c>
      <c r="HE27" s="32">
        <v>181136.65685900001</v>
      </c>
      <c r="HF27" s="32">
        <v>653559.710892</v>
      </c>
    </row>
    <row r="28" spans="2:214"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c r="GE28" s="32">
        <v>678.45259199999998</v>
      </c>
      <c r="GF28" s="32">
        <v>680.74234799999999</v>
      </c>
      <c r="GG28" s="32">
        <v>691.18303000000003</v>
      </c>
      <c r="GH28" s="32">
        <v>684.67774799999995</v>
      </c>
      <c r="GI28" s="32">
        <v>687.00781700000005</v>
      </c>
      <c r="GJ28" s="32">
        <v>666.51442199999997</v>
      </c>
      <c r="GK28" s="32">
        <v>671.129368</v>
      </c>
      <c r="GL28" s="32">
        <v>647.95678899999996</v>
      </c>
      <c r="GM28" s="32">
        <v>648.94144900000003</v>
      </c>
      <c r="GN28" s="32">
        <v>643.19292299999995</v>
      </c>
      <c r="GO28" s="32">
        <v>648.38352599999996</v>
      </c>
      <c r="GP28" s="32">
        <v>653.40239599999995</v>
      </c>
      <c r="GQ28" s="32">
        <v>658.11060899999995</v>
      </c>
      <c r="GR28" s="32">
        <v>661.77454699999998</v>
      </c>
      <c r="GS28" s="32">
        <v>663.75574900000004</v>
      </c>
      <c r="GT28" s="32">
        <v>658.63674300000002</v>
      </c>
      <c r="GU28" s="32">
        <v>663.12455499999999</v>
      </c>
      <c r="GV28" s="32">
        <v>665.742391</v>
      </c>
      <c r="GW28" s="32">
        <v>671.97668699999997</v>
      </c>
      <c r="GX28" s="32">
        <v>676.77435800000001</v>
      </c>
      <c r="GY28" s="32">
        <v>677.95714599999997</v>
      </c>
      <c r="GZ28" s="32">
        <v>796.80800799999997</v>
      </c>
      <c r="HA28" s="32">
        <v>802.74526600000002</v>
      </c>
      <c r="HB28" s="32">
        <v>807.32718999999997</v>
      </c>
      <c r="HC28" s="32">
        <v>810.47498700000006</v>
      </c>
      <c r="HD28" s="32">
        <v>706.784764</v>
      </c>
      <c r="HE28" s="32">
        <v>706.67573000000004</v>
      </c>
      <c r="HF28" s="32">
        <v>701.280261</v>
      </c>
    </row>
    <row r="29" spans="2:214"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c r="GE30" s="32">
        <v>1180642.039355</v>
      </c>
      <c r="GF30" s="32">
        <v>1394343.984985</v>
      </c>
      <c r="GG30" s="32">
        <v>666434.849499</v>
      </c>
      <c r="GH30" s="32">
        <v>1917714.7737060001</v>
      </c>
      <c r="GI30" s="32">
        <v>1478708.9975149999</v>
      </c>
      <c r="GJ30" s="32">
        <v>394865.99787000002</v>
      </c>
      <c r="GK30" s="32">
        <v>1929669.3136</v>
      </c>
      <c r="GL30" s="32">
        <v>1755394.6326299999</v>
      </c>
      <c r="GM30" s="32">
        <v>1936416.487683</v>
      </c>
      <c r="GN30" s="32">
        <v>2653899.388303</v>
      </c>
      <c r="GO30" s="32">
        <v>2747630.8482369999</v>
      </c>
      <c r="GP30" s="32">
        <v>295585.01865899999</v>
      </c>
      <c r="GQ30" s="32">
        <v>538518.87700800004</v>
      </c>
      <c r="GR30" s="32">
        <v>842467.60077999998</v>
      </c>
      <c r="GS30" s="32">
        <v>149696.30655000001</v>
      </c>
      <c r="GT30" s="32">
        <v>0</v>
      </c>
      <c r="GU30" s="32">
        <v>0</v>
      </c>
      <c r="GV30" s="32">
        <v>0</v>
      </c>
      <c r="GW30" s="32">
        <v>0</v>
      </c>
      <c r="GX30" s="32">
        <v>0</v>
      </c>
      <c r="GY30" s="32">
        <v>0</v>
      </c>
      <c r="GZ30" s="32">
        <v>99854.958580000006</v>
      </c>
      <c r="HA30" s="32">
        <v>734425.61404500005</v>
      </c>
      <c r="HB30" s="32">
        <v>848299.43157000002</v>
      </c>
      <c r="HC30" s="32">
        <v>0</v>
      </c>
      <c r="HD30" s="32">
        <v>0</v>
      </c>
      <c r="HE30" s="32">
        <v>49954.302767000001</v>
      </c>
      <c r="HF30" s="32">
        <v>60905.000031000003</v>
      </c>
    </row>
    <row r="31" spans="2:214"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row>
    <row r="33" spans="1:214"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c r="GE33" s="33">
        <v>25565733.875281002</v>
      </c>
      <c r="GF33" s="33">
        <v>27089441.32361</v>
      </c>
      <c r="GG33" s="33">
        <v>26634823.162707999</v>
      </c>
      <c r="GH33" s="33">
        <v>26019982.869734</v>
      </c>
      <c r="GI33" s="33">
        <v>28625711.447787002</v>
      </c>
      <c r="GJ33" s="33">
        <v>23942675.607188001</v>
      </c>
      <c r="GK33" s="33">
        <v>27211528.148958996</v>
      </c>
      <c r="GL33" s="33">
        <v>30089523.423208997</v>
      </c>
      <c r="GM33" s="33">
        <v>27182108.932737999</v>
      </c>
      <c r="GN33" s="33">
        <v>29185530.415142</v>
      </c>
      <c r="GO33" s="33">
        <v>28167364.957077999</v>
      </c>
      <c r="GP33" s="33">
        <v>14092332.807872999</v>
      </c>
      <c r="GQ33" s="33">
        <v>13869232.166359</v>
      </c>
      <c r="GR33" s="33">
        <v>14328945.789271001</v>
      </c>
      <c r="GS33" s="33">
        <v>6260627.1614549998</v>
      </c>
      <c r="GT33" s="33">
        <v>7139726.1402240004</v>
      </c>
      <c r="GU33" s="33">
        <v>6841398.3020090004</v>
      </c>
      <c r="GV33" s="33">
        <v>8673619.8745050002</v>
      </c>
      <c r="GW33" s="33">
        <v>8634286.3519360013</v>
      </c>
      <c r="GX33" s="33">
        <v>8803651.8580400012</v>
      </c>
      <c r="GY33" s="33">
        <v>9546437.7044329997</v>
      </c>
      <c r="GZ33" s="33">
        <v>8709163.8648840003</v>
      </c>
      <c r="HA33" s="33">
        <v>10339494.438134</v>
      </c>
      <c r="HB33" s="33">
        <v>10958445.679086</v>
      </c>
      <c r="HC33" s="33">
        <v>9488911.6932270005</v>
      </c>
      <c r="HD33" s="33">
        <v>8199915.1609730003</v>
      </c>
      <c r="HE33" s="33">
        <v>8032573.668926999</v>
      </c>
      <c r="HF33" s="33">
        <v>7848674.9749809997</v>
      </c>
    </row>
    <row r="34" spans="1:214"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F42"/>
  <sheetViews>
    <sheetView zoomScale="95" zoomScaleNormal="95" workbookViewId="0">
      <pane xSplit="2" ySplit="6" topLeftCell="GI7" activePane="bottomRight" state="frozenSplit"/>
      <selection activeCell="GO3" sqref="GO3"/>
      <selection pane="topRight" activeCell="GO3" sqref="GO3"/>
      <selection pane="bottomLeft" activeCell="GO3" sqref="GO3"/>
      <selection pane="bottomRight" activeCell="GO13" sqref="GO13"/>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214" width="9.7109375" style="22" customWidth="1"/>
    <col min="215" max="16384" width="11.42578125" style="22"/>
  </cols>
  <sheetData>
    <row r="1" spans="1:21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c r="GE7" s="32">
        <v>694167.124649</v>
      </c>
      <c r="GF7" s="32">
        <v>532809.23922400002</v>
      </c>
      <c r="GG7" s="32">
        <v>470879.40945899999</v>
      </c>
      <c r="GH7" s="32">
        <v>453952.12711900001</v>
      </c>
      <c r="GI7" s="32">
        <v>459473.35965300002</v>
      </c>
      <c r="GJ7" s="32">
        <v>493693.952162</v>
      </c>
      <c r="GK7" s="32">
        <v>457315.390633</v>
      </c>
      <c r="GL7" s="32">
        <v>448499.05746099999</v>
      </c>
      <c r="GM7" s="32">
        <v>465622.682294</v>
      </c>
      <c r="GN7" s="32">
        <v>481973.62353500002</v>
      </c>
      <c r="GO7" s="32">
        <v>551914.175162</v>
      </c>
      <c r="GP7" s="32">
        <v>573285.57263199997</v>
      </c>
      <c r="GQ7" s="32">
        <v>560206.09538399999</v>
      </c>
      <c r="GR7" s="32">
        <v>548742.17856300005</v>
      </c>
      <c r="GS7" s="32">
        <v>765619.24239399994</v>
      </c>
      <c r="GT7" s="32">
        <v>723363.59974199999</v>
      </c>
      <c r="GU7" s="32">
        <v>752843.50824700005</v>
      </c>
      <c r="GV7" s="32">
        <v>664571.94453600002</v>
      </c>
      <c r="GW7" s="32">
        <v>660193.61657900002</v>
      </c>
      <c r="GX7" s="32">
        <v>685930.76272999996</v>
      </c>
      <c r="GY7" s="32">
        <v>736434.66389199998</v>
      </c>
      <c r="GZ7" s="32">
        <v>819894.781801</v>
      </c>
      <c r="HA7" s="32">
        <v>741599.29647599999</v>
      </c>
      <c r="HB7" s="32">
        <v>791694.79848500004</v>
      </c>
      <c r="HC7" s="32">
        <v>930671.42335499998</v>
      </c>
      <c r="HD7" s="32">
        <v>919891.52147799998</v>
      </c>
      <c r="HE7" s="32">
        <v>974366.15917500004</v>
      </c>
      <c r="HF7" s="32">
        <v>919315.13915599999</v>
      </c>
    </row>
    <row r="8" spans="1:21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c r="GE8" s="32">
        <v>59768.080822000004</v>
      </c>
      <c r="GF8" s="32">
        <v>53713.358734000001</v>
      </c>
      <c r="GG8" s="32">
        <v>122947.13926900001</v>
      </c>
      <c r="GH8" s="32">
        <v>100416.217684</v>
      </c>
      <c r="GI8" s="32">
        <v>102741.041568</v>
      </c>
      <c r="GJ8" s="32">
        <v>177428.40057699999</v>
      </c>
      <c r="GK8" s="32">
        <v>66675.561042999994</v>
      </c>
      <c r="GL8" s="32">
        <v>76289.274550999995</v>
      </c>
      <c r="GM8" s="32">
        <v>93979.956890999994</v>
      </c>
      <c r="GN8" s="32">
        <v>119065.92654</v>
      </c>
      <c r="GO8" s="32">
        <v>155805.61887000001</v>
      </c>
      <c r="GP8" s="32">
        <v>147070.111397</v>
      </c>
      <c r="GQ8" s="32">
        <v>233878.02095999999</v>
      </c>
      <c r="GR8" s="32">
        <v>250156.21120600001</v>
      </c>
      <c r="GS8" s="32">
        <v>204376.11721900001</v>
      </c>
      <c r="GT8" s="32">
        <v>247855.95764400001</v>
      </c>
      <c r="GU8" s="32">
        <v>249793.64486</v>
      </c>
      <c r="GV8" s="32">
        <v>393096.90409899998</v>
      </c>
      <c r="GW8" s="32">
        <v>388157.64835899998</v>
      </c>
      <c r="GX8" s="32">
        <v>334360.974804</v>
      </c>
      <c r="GY8" s="32">
        <v>376783.29553100001</v>
      </c>
      <c r="GZ8" s="32">
        <v>410648.85198400001</v>
      </c>
      <c r="HA8" s="32">
        <v>413590.35028700001</v>
      </c>
      <c r="HB8" s="32">
        <v>546851.49735099997</v>
      </c>
      <c r="HC8" s="32">
        <v>584367.80824899999</v>
      </c>
      <c r="HD8" s="32">
        <v>780089.210785</v>
      </c>
      <c r="HE8" s="32">
        <v>702245.00974999997</v>
      </c>
      <c r="HF8" s="32">
        <v>839029.63645500003</v>
      </c>
    </row>
    <row r="9" spans="1:214"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c r="GE9" s="32">
        <v>942575.96780099999</v>
      </c>
      <c r="GF9" s="32">
        <v>995752.597755</v>
      </c>
      <c r="GG9" s="32">
        <v>1062927.681259</v>
      </c>
      <c r="GH9" s="32">
        <v>1013497.619926</v>
      </c>
      <c r="GI9" s="32">
        <v>1017218.441141</v>
      </c>
      <c r="GJ9" s="32">
        <v>1075633.272809</v>
      </c>
      <c r="GK9" s="32">
        <v>1069461.163466</v>
      </c>
      <c r="GL9" s="32">
        <v>1040806.265977</v>
      </c>
      <c r="GM9" s="32">
        <v>1108252.307638</v>
      </c>
      <c r="GN9" s="32">
        <v>1162882.6474619999</v>
      </c>
      <c r="GO9" s="32">
        <v>1308722.7204839999</v>
      </c>
      <c r="GP9" s="32">
        <v>1277217.288891</v>
      </c>
      <c r="GQ9" s="32">
        <v>1256083.196796</v>
      </c>
      <c r="GR9" s="32">
        <v>1364325.2190630001</v>
      </c>
      <c r="GS9" s="32">
        <v>1548038.441901</v>
      </c>
      <c r="GT9" s="32">
        <v>1745832.9287340001</v>
      </c>
      <c r="GU9" s="32">
        <v>1824435.261005</v>
      </c>
      <c r="GV9" s="32">
        <v>1657287.1352289999</v>
      </c>
      <c r="GW9" s="32">
        <v>1763177.547829</v>
      </c>
      <c r="GX9" s="32">
        <v>1777565.653045</v>
      </c>
      <c r="GY9" s="32">
        <v>1966241.3083879999</v>
      </c>
      <c r="GZ9" s="32">
        <v>2199895.5992800002</v>
      </c>
      <c r="HA9" s="32">
        <v>2373261.6367939999</v>
      </c>
      <c r="HB9" s="32">
        <v>2517052.2380280001</v>
      </c>
      <c r="HC9" s="32">
        <v>2770050.825588</v>
      </c>
      <c r="HD9" s="32">
        <v>2877699.3334539998</v>
      </c>
      <c r="HE9" s="32">
        <v>3071903.6545370002</v>
      </c>
      <c r="HF9" s="32">
        <v>2885103.793761</v>
      </c>
    </row>
    <row r="10" spans="1:214"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c r="GE10" s="32">
        <v>3905028.880165</v>
      </c>
      <c r="GF10" s="32">
        <v>3784155.394175</v>
      </c>
      <c r="GG10" s="32">
        <v>3437619.0132630002</v>
      </c>
      <c r="GH10" s="32">
        <v>2443784.8265269999</v>
      </c>
      <c r="GI10" s="32">
        <v>2412726.2626260002</v>
      </c>
      <c r="GJ10" s="32">
        <v>2421712.0472849999</v>
      </c>
      <c r="GK10" s="32">
        <v>2475976.9218279999</v>
      </c>
      <c r="GL10" s="32">
        <v>2461098.1457190001</v>
      </c>
      <c r="GM10" s="32">
        <v>2507787.218593</v>
      </c>
      <c r="GN10" s="32">
        <v>2461660.5437909998</v>
      </c>
      <c r="GO10" s="32">
        <v>2304803.10604</v>
      </c>
      <c r="GP10" s="32">
        <v>2314576.227374</v>
      </c>
      <c r="GQ10" s="32">
        <v>2278329.4990360001</v>
      </c>
      <c r="GR10" s="32">
        <v>1910709.0134380001</v>
      </c>
      <c r="GS10" s="32">
        <v>1964050.9629540001</v>
      </c>
      <c r="GT10" s="32">
        <v>1768563.8800949999</v>
      </c>
      <c r="GU10" s="32">
        <v>1759212.991898</v>
      </c>
      <c r="GV10" s="32">
        <v>1730033.0047800001</v>
      </c>
      <c r="GW10" s="32">
        <v>1863113.042538</v>
      </c>
      <c r="GX10" s="32">
        <v>1862939.6896609999</v>
      </c>
      <c r="GY10" s="32">
        <v>1957633.415788</v>
      </c>
      <c r="GZ10" s="32">
        <v>1861868.1516160001</v>
      </c>
      <c r="HA10" s="32">
        <v>1762548.4454890001</v>
      </c>
      <c r="HB10" s="32">
        <v>1831016.937987</v>
      </c>
      <c r="HC10" s="32">
        <v>1995369.681507</v>
      </c>
      <c r="HD10" s="32">
        <v>1951023.6669620001</v>
      </c>
      <c r="HE10" s="32">
        <v>1930691.247887</v>
      </c>
      <c r="HF10" s="32">
        <v>1820471.3186009999</v>
      </c>
    </row>
    <row r="11" spans="1:214"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c r="GE11" s="32">
        <v>2877980.7631410002</v>
      </c>
      <c r="GF11" s="32">
        <v>2951234.8525569998</v>
      </c>
      <c r="GG11" s="32">
        <v>2984978.7316569998</v>
      </c>
      <c r="GH11" s="32">
        <v>3303857.9822860002</v>
      </c>
      <c r="GI11" s="32">
        <v>3161085.7412959998</v>
      </c>
      <c r="GJ11" s="32">
        <v>3344662.0566019998</v>
      </c>
      <c r="GK11" s="32">
        <v>3674186.5344529999</v>
      </c>
      <c r="GL11" s="32">
        <v>3678075.4121690001</v>
      </c>
      <c r="GM11" s="32">
        <v>3998469.7740290002</v>
      </c>
      <c r="GN11" s="32">
        <v>3903708.044617</v>
      </c>
      <c r="GO11" s="32">
        <v>3987726.0051350002</v>
      </c>
      <c r="GP11" s="32">
        <v>4080323.9571810002</v>
      </c>
      <c r="GQ11" s="32">
        <v>4078793.0535220001</v>
      </c>
      <c r="GR11" s="32">
        <v>4060085.936516</v>
      </c>
      <c r="GS11" s="32">
        <v>4041609.3419030001</v>
      </c>
      <c r="GT11" s="32">
        <v>4662550.3671340002</v>
      </c>
      <c r="GU11" s="32">
        <v>4976843.2653409997</v>
      </c>
      <c r="GV11" s="32">
        <v>4671804.3878539996</v>
      </c>
      <c r="GW11" s="32">
        <v>4764183.7269850001</v>
      </c>
      <c r="GX11" s="32">
        <v>4715033.9908729997</v>
      </c>
      <c r="GY11" s="32">
        <v>4531757.439402</v>
      </c>
      <c r="GZ11" s="32">
        <v>4583614.911599</v>
      </c>
      <c r="HA11" s="32">
        <v>3421221.9755079998</v>
      </c>
      <c r="HB11" s="32">
        <v>3864579.9543699999</v>
      </c>
      <c r="HC11" s="32">
        <v>3927229.9436289999</v>
      </c>
      <c r="HD11" s="32">
        <v>3932127.255446</v>
      </c>
      <c r="HE11" s="32">
        <v>4067965.6151310001</v>
      </c>
      <c r="HF11" s="32">
        <v>3998550.8239500001</v>
      </c>
    </row>
    <row r="12" spans="1:21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c r="GE13" s="32">
        <v>1103352.0402850001</v>
      </c>
      <c r="GF13" s="32">
        <v>1114034.153828</v>
      </c>
      <c r="GG13" s="32">
        <v>1190375.9682179999</v>
      </c>
      <c r="GH13" s="32">
        <v>1264816.929523</v>
      </c>
      <c r="GI13" s="32">
        <v>1262508.791469</v>
      </c>
      <c r="GJ13" s="32">
        <v>1277183.8933329999</v>
      </c>
      <c r="GK13" s="32">
        <v>1126627.5853230001</v>
      </c>
      <c r="GL13" s="32">
        <v>1101997.5835609999</v>
      </c>
      <c r="GM13" s="32">
        <v>1045519.950018</v>
      </c>
      <c r="GN13" s="32">
        <v>1120232.6761980001</v>
      </c>
      <c r="GO13" s="32">
        <v>1478227.976522</v>
      </c>
      <c r="GP13" s="32">
        <v>1549940.651936</v>
      </c>
      <c r="GQ13" s="32">
        <v>1606422.691717</v>
      </c>
      <c r="GR13" s="32">
        <v>1424217.03158</v>
      </c>
      <c r="GS13" s="32">
        <v>698965.45166400005</v>
      </c>
      <c r="GT13" s="32">
        <v>385899.364519</v>
      </c>
      <c r="GU13" s="32">
        <v>272512.51726300002</v>
      </c>
      <c r="GV13" s="32">
        <v>495314.58269100002</v>
      </c>
      <c r="GW13" s="32">
        <v>841187.32357899996</v>
      </c>
      <c r="GX13" s="32">
        <v>895081.36886499997</v>
      </c>
      <c r="GY13" s="32">
        <v>949583.32365499996</v>
      </c>
      <c r="GZ13" s="32">
        <v>1210736.6009229999</v>
      </c>
      <c r="HA13" s="32">
        <v>1090244.9123460001</v>
      </c>
      <c r="HB13" s="32">
        <v>891432.98568200006</v>
      </c>
      <c r="HC13" s="32">
        <v>882807.02464600001</v>
      </c>
      <c r="HD13" s="32">
        <v>754245.48281199997</v>
      </c>
      <c r="HE13" s="32">
        <v>724286.71410099999</v>
      </c>
      <c r="HF13" s="32">
        <v>729273.74314699997</v>
      </c>
    </row>
    <row r="14" spans="1:21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c r="GE15" s="32">
        <v>177044.67008800001</v>
      </c>
      <c r="GF15" s="32">
        <v>209329.742887</v>
      </c>
      <c r="GG15" s="32">
        <v>158227.65871799999</v>
      </c>
      <c r="GH15" s="32">
        <v>188709.60399199999</v>
      </c>
      <c r="GI15" s="32">
        <v>217605.66308299999</v>
      </c>
      <c r="GJ15" s="32">
        <v>176642.949524</v>
      </c>
      <c r="GK15" s="32">
        <v>150289.10915500001</v>
      </c>
      <c r="GL15" s="32">
        <v>154960.26380399999</v>
      </c>
      <c r="GM15" s="32">
        <v>141887.410707</v>
      </c>
      <c r="GN15" s="32">
        <v>194433.03981700001</v>
      </c>
      <c r="GO15" s="32">
        <v>210412.48783699999</v>
      </c>
      <c r="GP15" s="32">
        <v>219667.19492800001</v>
      </c>
      <c r="GQ15" s="32">
        <v>226927.20542899999</v>
      </c>
      <c r="GR15" s="32">
        <v>242854.75504799999</v>
      </c>
      <c r="GS15" s="32">
        <v>275060.35031299997</v>
      </c>
      <c r="GT15" s="32">
        <v>191942.19446100001</v>
      </c>
      <c r="GU15" s="32">
        <v>172512.978267</v>
      </c>
      <c r="GV15" s="32">
        <v>224589.98827</v>
      </c>
      <c r="GW15" s="32">
        <v>188196.90158500001</v>
      </c>
      <c r="GX15" s="32">
        <v>188210.60678</v>
      </c>
      <c r="GY15" s="32">
        <v>197556.98715500001</v>
      </c>
      <c r="GZ15" s="32">
        <v>217618.84297600001</v>
      </c>
      <c r="HA15" s="32">
        <v>152501.76201800001</v>
      </c>
      <c r="HB15" s="32">
        <v>197218.719778</v>
      </c>
      <c r="HC15" s="32">
        <v>174207.348883</v>
      </c>
      <c r="HD15" s="32">
        <v>289556.68367300002</v>
      </c>
      <c r="HE15" s="32">
        <v>328931.20517500001</v>
      </c>
      <c r="HF15" s="32">
        <v>289228.17537100002</v>
      </c>
    </row>
    <row r="16" spans="1:214"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c r="GE16" s="32">
        <v>151316.40121899999</v>
      </c>
      <c r="GF16" s="32">
        <v>148086.056939</v>
      </c>
      <c r="GG16" s="32">
        <v>149103.73590999999</v>
      </c>
      <c r="GH16" s="32">
        <v>197969.76163699999</v>
      </c>
      <c r="GI16" s="32">
        <v>255619.39067299999</v>
      </c>
      <c r="GJ16" s="32">
        <v>268009.09879900003</v>
      </c>
      <c r="GK16" s="32">
        <v>373659.27795600001</v>
      </c>
      <c r="GL16" s="32">
        <v>376064.90719400003</v>
      </c>
      <c r="GM16" s="32">
        <v>321698.16106000001</v>
      </c>
      <c r="GN16" s="32">
        <v>280593.94984299998</v>
      </c>
      <c r="GO16" s="32">
        <v>348620.58887799998</v>
      </c>
      <c r="GP16" s="32">
        <v>333485.11786699999</v>
      </c>
      <c r="GQ16" s="32">
        <v>203054.83314900001</v>
      </c>
      <c r="GR16" s="32">
        <v>124325.140797</v>
      </c>
      <c r="GS16" s="32">
        <v>171578.556553</v>
      </c>
      <c r="GT16" s="32">
        <v>201122.47431399999</v>
      </c>
      <c r="GU16" s="32">
        <v>188951.71350700001</v>
      </c>
      <c r="GV16" s="32">
        <v>208491.803767</v>
      </c>
      <c r="GW16" s="32">
        <v>233746.82000899999</v>
      </c>
      <c r="GX16" s="32">
        <v>239626.375333</v>
      </c>
      <c r="GY16" s="32">
        <v>231559.82958600001</v>
      </c>
      <c r="GZ16" s="32">
        <v>257725.16966300001</v>
      </c>
      <c r="HA16" s="32">
        <v>195863.635079</v>
      </c>
      <c r="HB16" s="32">
        <v>245356.243866</v>
      </c>
      <c r="HC16" s="32">
        <v>448814.08728500002</v>
      </c>
      <c r="HD16" s="32">
        <v>350577.97511</v>
      </c>
      <c r="HE16" s="32">
        <v>273888.43510800001</v>
      </c>
      <c r="HF16" s="32">
        <v>139445.06972500001</v>
      </c>
    </row>
    <row r="17" spans="2:214"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c r="GE17" s="32">
        <v>3018792.765594</v>
      </c>
      <c r="GF17" s="32">
        <v>3113295.7520269998</v>
      </c>
      <c r="GG17" s="32">
        <v>3169133.7813129998</v>
      </c>
      <c r="GH17" s="32">
        <v>2086095.9753960001</v>
      </c>
      <c r="GI17" s="32">
        <v>2065219.7644740001</v>
      </c>
      <c r="GJ17" s="32">
        <v>2131847.022866</v>
      </c>
      <c r="GK17" s="32">
        <v>2264802.0478770002</v>
      </c>
      <c r="GL17" s="32">
        <v>2307254.670074</v>
      </c>
      <c r="GM17" s="32">
        <v>2197484.4947790001</v>
      </c>
      <c r="GN17" s="32">
        <v>3104289.5984840002</v>
      </c>
      <c r="GO17" s="32">
        <v>3753008.4360369998</v>
      </c>
      <c r="GP17" s="32">
        <v>3761335.8552009999</v>
      </c>
      <c r="GQ17" s="32">
        <v>3852685.3291540002</v>
      </c>
      <c r="GR17" s="32">
        <v>3997540.5380580002</v>
      </c>
      <c r="GS17" s="32">
        <v>3278194.9879200002</v>
      </c>
      <c r="GT17" s="32">
        <v>3236422.6550690001</v>
      </c>
      <c r="GU17" s="32">
        <v>3276858.4773650002</v>
      </c>
      <c r="GV17" s="32">
        <v>2949351.3984739999</v>
      </c>
      <c r="GW17" s="32">
        <v>1882624.324052</v>
      </c>
      <c r="GX17" s="32">
        <v>1926519.9086470001</v>
      </c>
      <c r="GY17" s="32">
        <v>2004375.6469459999</v>
      </c>
      <c r="GZ17" s="32">
        <v>2712195.690684</v>
      </c>
      <c r="HA17" s="32">
        <v>3111277.102833</v>
      </c>
      <c r="HB17" s="32">
        <v>3927209.7154649999</v>
      </c>
      <c r="HC17" s="32">
        <v>3919801.1347369999</v>
      </c>
      <c r="HD17" s="32">
        <v>4089238.0127289998</v>
      </c>
      <c r="HE17" s="32">
        <v>4135328.9566489998</v>
      </c>
      <c r="HF17" s="32">
        <v>3718599.069838</v>
      </c>
    </row>
    <row r="18" spans="2:21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c r="GE20" s="32">
        <v>23767.263924999999</v>
      </c>
      <c r="GF20" s="32">
        <v>24188.305251000002</v>
      </c>
      <c r="GG20" s="32">
        <v>32764.136342999998</v>
      </c>
      <c r="GH20" s="32">
        <v>32783.564829000003</v>
      </c>
      <c r="GI20" s="32">
        <v>37461.301617999998</v>
      </c>
      <c r="GJ20" s="32">
        <v>59690.767001</v>
      </c>
      <c r="GK20" s="32">
        <v>76677.513179000001</v>
      </c>
      <c r="GL20" s="32">
        <v>81665.869697999995</v>
      </c>
      <c r="GM20" s="32">
        <v>102266.70417</v>
      </c>
      <c r="GN20" s="32">
        <v>104445.947732</v>
      </c>
      <c r="GO20" s="32">
        <v>129089.215668</v>
      </c>
      <c r="GP20" s="32">
        <v>127104.60924799999</v>
      </c>
      <c r="GQ20" s="32">
        <v>133932.31814700001</v>
      </c>
      <c r="GR20" s="32">
        <v>127324.41757200001</v>
      </c>
      <c r="GS20" s="32">
        <v>131719.122745</v>
      </c>
      <c r="GT20" s="32">
        <v>149748.48175899999</v>
      </c>
      <c r="GU20" s="32">
        <v>158884.98106200001</v>
      </c>
      <c r="GV20" s="32">
        <v>168554.967252</v>
      </c>
      <c r="GW20" s="32">
        <v>181918.977342</v>
      </c>
      <c r="GX20" s="32">
        <v>178815.45770999999</v>
      </c>
      <c r="GY20" s="32">
        <v>146187.40925900001</v>
      </c>
      <c r="GZ20" s="32">
        <v>198105.57819199999</v>
      </c>
      <c r="HA20" s="32">
        <v>207494.958801</v>
      </c>
      <c r="HB20" s="32">
        <v>221723.10284400001</v>
      </c>
      <c r="HC20" s="32">
        <v>252557.75636299999</v>
      </c>
      <c r="HD20" s="32">
        <v>265458.09608400002</v>
      </c>
      <c r="HE20" s="32">
        <v>267315.01477900002</v>
      </c>
      <c r="HF20" s="32">
        <v>249587.375195</v>
      </c>
    </row>
    <row r="21" spans="2:214"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c r="GE21" s="32">
        <v>5878138.8978690002</v>
      </c>
      <c r="GF21" s="32">
        <v>5828799.9420790002</v>
      </c>
      <c r="GG21" s="32">
        <v>5889411.0144339995</v>
      </c>
      <c r="GH21" s="32">
        <v>5658622.1163590001</v>
      </c>
      <c r="GI21" s="32">
        <v>5637815.160565</v>
      </c>
      <c r="GJ21" s="32">
        <v>5662138.0812520003</v>
      </c>
      <c r="GK21" s="32">
        <v>5667431.3608870003</v>
      </c>
      <c r="GL21" s="32">
        <v>5622026.8806779999</v>
      </c>
      <c r="GM21" s="32">
        <v>5639019.2892460003</v>
      </c>
      <c r="GN21" s="32">
        <v>5604656.6734950002</v>
      </c>
      <c r="GO21" s="32">
        <v>5601791.530979</v>
      </c>
      <c r="GP21" s="32">
        <v>5589976.6994230002</v>
      </c>
      <c r="GQ21" s="32">
        <v>5811123.5390130002</v>
      </c>
      <c r="GR21" s="32">
        <v>5900767.8243810004</v>
      </c>
      <c r="GS21" s="32">
        <v>6839375.2085300004</v>
      </c>
      <c r="GT21" s="32">
        <v>7077532.6757340003</v>
      </c>
      <c r="GU21" s="32">
        <v>7190219.1709510004</v>
      </c>
      <c r="GV21" s="32">
        <v>6878141.4089390002</v>
      </c>
      <c r="GW21" s="32">
        <v>6433253.1256290004</v>
      </c>
      <c r="GX21" s="32">
        <v>6441150.1078279996</v>
      </c>
      <c r="GY21" s="32">
        <v>6452975.7300439999</v>
      </c>
      <c r="GZ21" s="32">
        <v>6766623.7070300002</v>
      </c>
      <c r="HA21" s="32">
        <v>7416917.2722420003</v>
      </c>
      <c r="HB21" s="32">
        <v>7620861.2571090003</v>
      </c>
      <c r="HC21" s="32">
        <v>7719573.9207359999</v>
      </c>
      <c r="HD21" s="32">
        <v>7969589.6279739998</v>
      </c>
      <c r="HE21" s="32">
        <v>8146210.6488319999</v>
      </c>
      <c r="HF21" s="32">
        <v>8192466.4826330002</v>
      </c>
    </row>
    <row r="22" spans="2:214"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c r="GE22" s="32">
        <v>40769.808298999997</v>
      </c>
      <c r="GF22" s="32">
        <v>40988.047524000001</v>
      </c>
      <c r="GG22" s="32">
        <v>27010.986437</v>
      </c>
      <c r="GH22" s="32">
        <v>27063.230758000002</v>
      </c>
      <c r="GI22" s="32">
        <v>27160.444556999999</v>
      </c>
      <c r="GJ22" s="32">
        <v>32130.85917</v>
      </c>
      <c r="GK22" s="32">
        <v>32483.340100000001</v>
      </c>
      <c r="GL22" s="32">
        <v>32431.540689000001</v>
      </c>
      <c r="GM22" s="32">
        <v>32497.355608000002</v>
      </c>
      <c r="GN22" s="32">
        <v>33444.295481000001</v>
      </c>
      <c r="GO22" s="32">
        <v>95424.996937999997</v>
      </c>
      <c r="GP22" s="32">
        <v>102530.14342199999</v>
      </c>
      <c r="GQ22" s="32">
        <v>97577.134676000001</v>
      </c>
      <c r="GR22" s="32">
        <v>66811.604441999996</v>
      </c>
      <c r="GS22" s="32">
        <v>64035.551736000001</v>
      </c>
      <c r="GT22" s="32">
        <v>64309.753442000001</v>
      </c>
      <c r="GU22" s="32">
        <v>64601.21226</v>
      </c>
      <c r="GV22" s="32">
        <v>35899.696210000002</v>
      </c>
      <c r="GW22" s="32">
        <v>20470.781597000001</v>
      </c>
      <c r="GX22" s="32">
        <v>20570.646270000001</v>
      </c>
      <c r="GY22" s="32">
        <v>153423.66081500001</v>
      </c>
      <c r="GZ22" s="32">
        <v>191393.97138</v>
      </c>
      <c r="HA22" s="32">
        <v>337468.28141</v>
      </c>
      <c r="HB22" s="32">
        <v>431113.238381</v>
      </c>
      <c r="HC22" s="32">
        <v>495212.88183500001</v>
      </c>
      <c r="HD22" s="32">
        <v>538378.41237499996</v>
      </c>
      <c r="HE22" s="32">
        <v>575635.19122699997</v>
      </c>
      <c r="HF22" s="32">
        <v>429578.02637500002</v>
      </c>
    </row>
    <row r="23" spans="2:214"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c r="GE27" s="32">
        <v>210528.00573800001</v>
      </c>
      <c r="GF27" s="32">
        <v>202487.44851300001</v>
      </c>
      <c r="GG27" s="32">
        <v>266341.17307299998</v>
      </c>
      <c r="GH27" s="32">
        <v>299793.12436800002</v>
      </c>
      <c r="GI27" s="32">
        <v>282796.86437099997</v>
      </c>
      <c r="GJ27" s="32">
        <v>256863.28682400001</v>
      </c>
      <c r="GK27" s="32">
        <v>326701.60766899999</v>
      </c>
      <c r="GL27" s="32">
        <v>283821.16168399999</v>
      </c>
      <c r="GM27" s="32">
        <v>319173.21362400003</v>
      </c>
      <c r="GN27" s="32">
        <v>329051.28742100002</v>
      </c>
      <c r="GO27" s="32">
        <v>367990.11713799997</v>
      </c>
      <c r="GP27" s="32">
        <v>350887.91874200001</v>
      </c>
      <c r="GQ27" s="32">
        <v>367518.15409199998</v>
      </c>
      <c r="GR27" s="32">
        <v>312619.35720700002</v>
      </c>
      <c r="GS27" s="32">
        <v>418002.99813199998</v>
      </c>
      <c r="GT27" s="32">
        <v>285053.91772600001</v>
      </c>
      <c r="GU27" s="32">
        <v>276048.15293400001</v>
      </c>
      <c r="GV27" s="32">
        <v>272663.26550099999</v>
      </c>
      <c r="GW27" s="32">
        <v>242703.55009199999</v>
      </c>
      <c r="GX27" s="32">
        <v>268365.250007</v>
      </c>
      <c r="GY27" s="32">
        <v>286977.78878399997</v>
      </c>
      <c r="GZ27" s="32">
        <v>309944.38811499998</v>
      </c>
      <c r="HA27" s="32">
        <v>219130.25859499999</v>
      </c>
      <c r="HB27" s="32">
        <v>388626.01260100002</v>
      </c>
      <c r="HC27" s="32">
        <v>255890.877534</v>
      </c>
      <c r="HD27" s="32">
        <v>273762.24667299999</v>
      </c>
      <c r="HE27" s="32">
        <v>232303.680873</v>
      </c>
      <c r="HF27" s="32">
        <v>319754.01786199998</v>
      </c>
    </row>
    <row r="28" spans="2:214"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c r="GE28" s="32">
        <v>68948.324380000005</v>
      </c>
      <c r="GF28" s="32">
        <v>54001.978733000004</v>
      </c>
      <c r="GG28" s="32">
        <v>64689.354950000001</v>
      </c>
      <c r="GH28" s="32">
        <v>75417.374624000004</v>
      </c>
      <c r="GI28" s="32">
        <v>107184.37334400001</v>
      </c>
      <c r="GJ28" s="32">
        <v>113720.61762400001</v>
      </c>
      <c r="GK28" s="32">
        <v>79368.592392000006</v>
      </c>
      <c r="GL28" s="32">
        <v>71837.879522000003</v>
      </c>
      <c r="GM28" s="32">
        <v>219378.060619</v>
      </c>
      <c r="GN28" s="32">
        <v>210874.39619500001</v>
      </c>
      <c r="GO28" s="32">
        <v>252997.167193</v>
      </c>
      <c r="GP28" s="32">
        <v>207301.235728</v>
      </c>
      <c r="GQ28" s="32">
        <v>176488.307707</v>
      </c>
      <c r="GR28" s="32">
        <v>176309.24822800001</v>
      </c>
      <c r="GS28" s="32">
        <v>206217.94333099999</v>
      </c>
      <c r="GT28" s="32">
        <v>235134.750107</v>
      </c>
      <c r="GU28" s="32">
        <v>343938.93983400002</v>
      </c>
      <c r="GV28" s="32">
        <v>335414.59864400001</v>
      </c>
      <c r="GW28" s="32">
        <v>313532.49124</v>
      </c>
      <c r="GX28" s="32">
        <v>360310.26151400001</v>
      </c>
      <c r="GY28" s="32">
        <v>310944.69217400003</v>
      </c>
      <c r="GZ28" s="32">
        <v>300814.13245899999</v>
      </c>
      <c r="HA28" s="32">
        <v>271973.21211899997</v>
      </c>
      <c r="HB28" s="32">
        <v>270664.277237</v>
      </c>
      <c r="HC28" s="32">
        <v>240119.14337199999</v>
      </c>
      <c r="HD28" s="32">
        <v>211374.718437</v>
      </c>
      <c r="HE28" s="32">
        <v>209686.04920199999</v>
      </c>
      <c r="HF28" s="32">
        <v>180615.69587299999</v>
      </c>
    </row>
    <row r="29" spans="2:21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c r="GE30" s="32">
        <v>1667818.1093290001</v>
      </c>
      <c r="GF30" s="32">
        <v>1679032.245443</v>
      </c>
      <c r="GG30" s="32">
        <v>1699229.3480239999</v>
      </c>
      <c r="GH30" s="32">
        <v>1685917.895118</v>
      </c>
      <c r="GI30" s="32">
        <v>1669894.5959989999</v>
      </c>
      <c r="GJ30" s="32">
        <v>1750353.992227</v>
      </c>
      <c r="GK30" s="32">
        <v>1724600.3388189999</v>
      </c>
      <c r="GL30" s="32">
        <v>1732974.656891</v>
      </c>
      <c r="GM30" s="32">
        <v>1760226.834823</v>
      </c>
      <c r="GN30" s="32">
        <v>1777184.5601669999</v>
      </c>
      <c r="GO30" s="32">
        <v>1789490.7195860001</v>
      </c>
      <c r="GP30" s="32">
        <v>1754025.580694</v>
      </c>
      <c r="GQ30" s="32">
        <v>1608270.922244</v>
      </c>
      <c r="GR30" s="32">
        <v>1479479.7655730001</v>
      </c>
      <c r="GS30" s="32">
        <v>1619110.6092060001</v>
      </c>
      <c r="GT30" s="32">
        <v>1740550.5670400001</v>
      </c>
      <c r="GU30" s="32">
        <v>1777108.4711420001</v>
      </c>
      <c r="GV30" s="32">
        <v>1916101.8644359999</v>
      </c>
      <c r="GW30" s="32">
        <v>1974963.329681</v>
      </c>
      <c r="GX30" s="32">
        <v>2032512.7133609999</v>
      </c>
      <c r="GY30" s="32">
        <v>2052204.9278750001</v>
      </c>
      <c r="GZ30" s="32">
        <v>2099904.3059240002</v>
      </c>
      <c r="HA30" s="32">
        <v>1617546.9413759999</v>
      </c>
      <c r="HB30" s="32">
        <v>1632282.44227</v>
      </c>
      <c r="HC30" s="32">
        <v>1638274.7494950001</v>
      </c>
      <c r="HD30" s="32">
        <v>1637250.8719269999</v>
      </c>
      <c r="HE30" s="32">
        <v>1653918.6866590001</v>
      </c>
      <c r="HF30" s="32">
        <v>1631989.820323</v>
      </c>
    </row>
    <row r="31" spans="2:21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c r="GE32" s="32">
        <v>39137.326612999997</v>
      </c>
      <c r="GF32" s="32">
        <v>39321.576412000002</v>
      </c>
      <c r="GG32" s="32">
        <v>39512.876130999997</v>
      </c>
      <c r="GH32" s="32">
        <v>39705.111107999997</v>
      </c>
      <c r="GI32" s="32">
        <v>38987.941994000001</v>
      </c>
      <c r="GJ32" s="32">
        <v>39177.628016000002</v>
      </c>
      <c r="GK32" s="32">
        <v>40585.766932999999</v>
      </c>
      <c r="GL32" s="32">
        <v>57392.188388000002</v>
      </c>
      <c r="GM32" s="32">
        <v>60005.340835000003</v>
      </c>
      <c r="GN32" s="32">
        <v>59934.278847000001</v>
      </c>
      <c r="GO32" s="32">
        <v>59184.53009</v>
      </c>
      <c r="GP32" s="32">
        <v>58837.267341999999</v>
      </c>
      <c r="GQ32" s="32">
        <v>59316.648301000001</v>
      </c>
      <c r="GR32" s="32">
        <v>59399.372948999997</v>
      </c>
      <c r="GS32" s="32">
        <v>59794.001384000003</v>
      </c>
      <c r="GT32" s="32">
        <v>60228.786790999999</v>
      </c>
      <c r="GU32" s="32">
        <v>60047.756728</v>
      </c>
      <c r="GV32" s="32">
        <v>59527.468345000001</v>
      </c>
      <c r="GW32" s="32">
        <v>69864.553339000006</v>
      </c>
      <c r="GX32" s="32">
        <v>69895.281545000005</v>
      </c>
      <c r="GY32" s="32">
        <v>70181.414762</v>
      </c>
      <c r="GZ32" s="32">
        <v>70560.361678000001</v>
      </c>
      <c r="HA32" s="32">
        <v>70145.383061</v>
      </c>
      <c r="HB32" s="32">
        <v>69992.843148999993</v>
      </c>
      <c r="HC32" s="32">
        <v>70280.767275999999</v>
      </c>
      <c r="HD32" s="32">
        <v>70791.139437000005</v>
      </c>
      <c r="HE32" s="32">
        <v>71104.528567999994</v>
      </c>
      <c r="HF32" s="32">
        <v>71468.484205000001</v>
      </c>
    </row>
    <row r="33" spans="1:214"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c r="GE33" s="33">
        <v>20859134.429917</v>
      </c>
      <c r="GF33" s="33">
        <v>20771230.692081001</v>
      </c>
      <c r="GG33" s="33">
        <v>20765152.008457996</v>
      </c>
      <c r="GH33" s="33">
        <v>18872403.461254001</v>
      </c>
      <c r="GI33" s="33">
        <v>18755499.138431001</v>
      </c>
      <c r="GJ33" s="33">
        <v>19280887.926070996</v>
      </c>
      <c r="GK33" s="33">
        <v>19606842.111713003</v>
      </c>
      <c r="GL33" s="33">
        <v>19527195.758060001</v>
      </c>
      <c r="GM33" s="33">
        <v>20013268.754934002</v>
      </c>
      <c r="GN33" s="33">
        <v>20948431.489624999</v>
      </c>
      <c r="GO33" s="33">
        <v>22395209.392557003</v>
      </c>
      <c r="GP33" s="33">
        <v>22447565.432006001</v>
      </c>
      <c r="GQ33" s="33">
        <v>22550606.949327003</v>
      </c>
      <c r="GR33" s="33">
        <v>22045667.614621002</v>
      </c>
      <c r="GS33" s="33">
        <v>22285748.887885004</v>
      </c>
      <c r="GT33" s="33">
        <v>22776112.354311001</v>
      </c>
      <c r="GU33" s="33">
        <v>23344813.042664003</v>
      </c>
      <c r="GV33" s="33">
        <v>22660844.419026997</v>
      </c>
      <c r="GW33" s="33">
        <v>21821287.760435004</v>
      </c>
      <c r="GX33" s="33">
        <v>21996889.048972994</v>
      </c>
      <c r="GY33" s="33">
        <v>22424821.534056004</v>
      </c>
      <c r="GZ33" s="33">
        <v>24211545.045303997</v>
      </c>
      <c r="HA33" s="33">
        <v>23402785.424434002</v>
      </c>
      <c r="HB33" s="33">
        <v>25447676.264602996</v>
      </c>
      <c r="HC33" s="33">
        <v>26305229.374489997</v>
      </c>
      <c r="HD33" s="33">
        <v>26911054.255355999</v>
      </c>
      <c r="HE33" s="33">
        <v>27365780.797653001</v>
      </c>
      <c r="HF33" s="33">
        <v>26414476.672470003</v>
      </c>
    </row>
    <row r="34" spans="1:214" ht="2.1" customHeight="1"/>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F66"/>
  <sheetViews>
    <sheetView zoomScale="95" zoomScaleNormal="95" workbookViewId="0">
      <pane xSplit="2" ySplit="6" topLeftCell="GL7" activePane="bottomRight" state="frozenSplit"/>
      <selection activeCell="GO3" sqref="GO3"/>
      <selection pane="topRight" activeCell="GO3" sqref="GO3"/>
      <selection pane="bottomLeft" activeCell="GO3" sqref="GO3"/>
      <selection pane="bottomRight" activeCell="GO13" sqref="GO13"/>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214" width="9.7109375" style="22" customWidth="1"/>
    <col min="215" max="16384" width="11.42578125" style="22"/>
  </cols>
  <sheetData>
    <row r="1" spans="1:214"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c r="GE7" s="32">
        <v>0</v>
      </c>
      <c r="GF7" s="32">
        <v>0</v>
      </c>
      <c r="GG7" s="32">
        <v>0</v>
      </c>
      <c r="GH7" s="32">
        <v>0</v>
      </c>
      <c r="GI7" s="32">
        <v>0</v>
      </c>
      <c r="GJ7" s="32">
        <v>0</v>
      </c>
      <c r="GK7" s="32">
        <v>0</v>
      </c>
      <c r="GL7" s="32">
        <v>0</v>
      </c>
      <c r="GM7" s="32">
        <v>0</v>
      </c>
      <c r="GN7" s="32">
        <v>0</v>
      </c>
      <c r="GO7" s="32">
        <v>0</v>
      </c>
      <c r="GP7" s="32">
        <v>0</v>
      </c>
      <c r="GQ7" s="32">
        <v>0</v>
      </c>
      <c r="GR7" s="32">
        <v>0</v>
      </c>
      <c r="GS7" s="32">
        <v>0</v>
      </c>
      <c r="GT7" s="32">
        <v>0</v>
      </c>
      <c r="GU7" s="32">
        <v>0</v>
      </c>
      <c r="GV7" s="32">
        <v>0</v>
      </c>
      <c r="GW7" s="32">
        <v>0</v>
      </c>
      <c r="GX7" s="32">
        <v>0</v>
      </c>
      <c r="GY7" s="32">
        <v>0</v>
      </c>
      <c r="GZ7" s="32">
        <v>0</v>
      </c>
      <c r="HA7" s="32">
        <v>0</v>
      </c>
      <c r="HB7" s="32">
        <v>0</v>
      </c>
      <c r="HC7" s="32">
        <v>0</v>
      </c>
      <c r="HD7" s="32">
        <v>0</v>
      </c>
      <c r="HE7" s="32">
        <v>0</v>
      </c>
      <c r="HF7" s="32">
        <v>0</v>
      </c>
    </row>
    <row r="8" spans="1:21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c r="GE8" s="32">
        <v>0</v>
      </c>
      <c r="GF8" s="32">
        <v>0</v>
      </c>
      <c r="GG8" s="32">
        <v>0</v>
      </c>
      <c r="GH8" s="32">
        <v>0</v>
      </c>
      <c r="GI8" s="32">
        <v>0</v>
      </c>
      <c r="GJ8" s="32">
        <v>0</v>
      </c>
      <c r="GK8" s="32">
        <v>0</v>
      </c>
      <c r="GL8" s="32">
        <v>0</v>
      </c>
      <c r="GM8" s="32">
        <v>0</v>
      </c>
      <c r="GN8" s="32">
        <v>0</v>
      </c>
      <c r="GO8" s="32">
        <v>0</v>
      </c>
      <c r="GP8" s="32">
        <v>0</v>
      </c>
      <c r="GQ8" s="32">
        <v>0</v>
      </c>
      <c r="GR8" s="32">
        <v>0</v>
      </c>
      <c r="GS8" s="32">
        <v>0</v>
      </c>
      <c r="GT8" s="32">
        <v>0</v>
      </c>
      <c r="GU8" s="32">
        <v>0</v>
      </c>
      <c r="GV8" s="32">
        <v>0</v>
      </c>
      <c r="GW8" s="32">
        <v>0</v>
      </c>
      <c r="GX8" s="32">
        <v>0</v>
      </c>
      <c r="GY8" s="32">
        <v>0</v>
      </c>
      <c r="GZ8" s="32">
        <v>0</v>
      </c>
      <c r="HA8" s="32">
        <v>0</v>
      </c>
      <c r="HB8" s="32">
        <v>0</v>
      </c>
      <c r="HC8" s="32">
        <v>0</v>
      </c>
      <c r="HD8" s="32">
        <v>0</v>
      </c>
      <c r="HE8" s="32">
        <v>0</v>
      </c>
      <c r="HF8" s="32">
        <v>0</v>
      </c>
    </row>
    <row r="9" spans="1:214"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c r="GE9" s="32">
        <v>0</v>
      </c>
      <c r="GF9" s="32">
        <v>0</v>
      </c>
      <c r="GG9" s="32">
        <v>0</v>
      </c>
      <c r="GH9" s="32">
        <v>0</v>
      </c>
      <c r="GI9" s="32">
        <v>0</v>
      </c>
      <c r="GJ9" s="32">
        <v>0</v>
      </c>
      <c r="GK9" s="32">
        <v>0</v>
      </c>
      <c r="GL9" s="32">
        <v>0</v>
      </c>
      <c r="GM9" s="32">
        <v>0</v>
      </c>
      <c r="GN9" s="32">
        <v>0</v>
      </c>
      <c r="GO9" s="32">
        <v>0</v>
      </c>
      <c r="GP9" s="32">
        <v>0</v>
      </c>
      <c r="GQ9" s="32">
        <v>0</v>
      </c>
      <c r="GR9" s="32">
        <v>0</v>
      </c>
      <c r="GS9" s="32">
        <v>0</v>
      </c>
      <c r="GT9" s="32">
        <v>0</v>
      </c>
      <c r="GU9" s="32">
        <v>0</v>
      </c>
      <c r="GV9" s="32">
        <v>0</v>
      </c>
      <c r="GW9" s="32">
        <v>0</v>
      </c>
      <c r="GX9" s="32">
        <v>0</v>
      </c>
      <c r="GY9" s="32">
        <v>0</v>
      </c>
      <c r="GZ9" s="32">
        <v>0</v>
      </c>
      <c r="HA9" s="32">
        <v>0</v>
      </c>
      <c r="HB9" s="32">
        <v>0</v>
      </c>
      <c r="HC9" s="32">
        <v>0</v>
      </c>
      <c r="HD9" s="32">
        <v>0</v>
      </c>
      <c r="HE9" s="32">
        <v>0</v>
      </c>
      <c r="HF9" s="32">
        <v>0</v>
      </c>
    </row>
    <row r="10" spans="1:214"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c r="GE10" s="32">
        <v>2689.768865</v>
      </c>
      <c r="GF10" s="32">
        <v>2541.9671109999999</v>
      </c>
      <c r="GG10" s="32">
        <v>2334.3519160000001</v>
      </c>
      <c r="GH10" s="32">
        <v>2220.0235899999998</v>
      </c>
      <c r="GI10" s="32">
        <v>2087.7616560000001</v>
      </c>
      <c r="GJ10" s="32">
        <v>1874.1235059999999</v>
      </c>
      <c r="GK10" s="32">
        <v>1638.5429529999999</v>
      </c>
      <c r="GL10" s="32">
        <v>1500.4751659999999</v>
      </c>
      <c r="GM10" s="32">
        <v>1474.182681</v>
      </c>
      <c r="GN10" s="32">
        <v>1050.422914</v>
      </c>
      <c r="GO10" s="32">
        <v>1321.4112210000001</v>
      </c>
      <c r="GP10" s="32">
        <v>1199.2796499999999</v>
      </c>
      <c r="GQ10" s="32">
        <v>1039.0963320000001</v>
      </c>
      <c r="GR10" s="32">
        <v>968.06185300000004</v>
      </c>
      <c r="GS10" s="32">
        <v>875.52456099999995</v>
      </c>
      <c r="GT10" s="32">
        <v>796.36067400000002</v>
      </c>
      <c r="GU10" s="32">
        <v>713.39374399999997</v>
      </c>
      <c r="GV10" s="32">
        <v>623.30832399999997</v>
      </c>
      <c r="GW10" s="32">
        <v>472.53972399999998</v>
      </c>
      <c r="GX10" s="32">
        <v>456.17397799999998</v>
      </c>
      <c r="GY10" s="32">
        <v>409.66088999999999</v>
      </c>
      <c r="GZ10" s="32">
        <v>333.25701299999997</v>
      </c>
      <c r="HA10" s="32">
        <v>324.96332999999998</v>
      </c>
      <c r="HB10" s="32">
        <v>272.60292500000003</v>
      </c>
      <c r="HC10" s="32">
        <v>266.04618299999998</v>
      </c>
      <c r="HD10" s="32">
        <v>256.65440999999998</v>
      </c>
      <c r="HE10" s="32">
        <v>233.68775400000001</v>
      </c>
      <c r="HF10" s="32">
        <v>213.81048000000001</v>
      </c>
    </row>
    <row r="11" spans="1:214"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c r="GE11" s="32">
        <v>3954.6056739999999</v>
      </c>
      <c r="GF11" s="32">
        <v>3796.5091200000002</v>
      </c>
      <c r="GG11" s="32">
        <v>3810.2093009999999</v>
      </c>
      <c r="GH11" s="32">
        <v>3810.4201840000001</v>
      </c>
      <c r="GI11" s="32">
        <v>3601.7505689999998</v>
      </c>
      <c r="GJ11" s="32">
        <v>3609.9755070000001</v>
      </c>
      <c r="GK11" s="32">
        <v>3709.241278</v>
      </c>
      <c r="GL11" s="32">
        <v>3582.1584939999998</v>
      </c>
      <c r="GM11" s="32">
        <v>3538.4666470000002</v>
      </c>
      <c r="GN11" s="32">
        <v>3557.7224059999999</v>
      </c>
      <c r="GO11" s="32">
        <v>3402.0930450000001</v>
      </c>
      <c r="GP11" s="32">
        <v>3400.8885529999998</v>
      </c>
      <c r="GQ11" s="32">
        <v>3422.7687489999998</v>
      </c>
      <c r="GR11" s="32">
        <v>3235.9086040000002</v>
      </c>
      <c r="GS11" s="32">
        <v>3293.6152320000001</v>
      </c>
      <c r="GT11" s="32">
        <v>3320.3144910000001</v>
      </c>
      <c r="GU11" s="32">
        <v>3149.3912599999999</v>
      </c>
      <c r="GV11" s="32">
        <v>3136.0403299999998</v>
      </c>
      <c r="GW11" s="32">
        <v>3169.6044259999999</v>
      </c>
      <c r="GX11" s="32">
        <v>2974.6261669999999</v>
      </c>
      <c r="GY11" s="32">
        <v>2954.2992429999999</v>
      </c>
      <c r="GZ11" s="32">
        <v>3004.1346109999999</v>
      </c>
      <c r="HA11" s="32">
        <v>2817.794711</v>
      </c>
      <c r="HB11" s="32">
        <v>2845.8910259999998</v>
      </c>
      <c r="HC11" s="32">
        <v>2851.0494319999998</v>
      </c>
      <c r="HD11" s="32">
        <v>2651.2674900000002</v>
      </c>
      <c r="HE11" s="32">
        <v>2662.2918370000002</v>
      </c>
      <c r="HF11" s="32">
        <v>2677.076125</v>
      </c>
    </row>
    <row r="12" spans="1:214"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c r="GE13" s="32">
        <v>0</v>
      </c>
      <c r="GF13" s="32">
        <v>0</v>
      </c>
      <c r="GG13" s="32">
        <v>0</v>
      </c>
      <c r="GH13" s="32">
        <v>0</v>
      </c>
      <c r="GI13" s="32">
        <v>0</v>
      </c>
      <c r="GJ13" s="32">
        <v>0</v>
      </c>
      <c r="GK13" s="32">
        <v>0</v>
      </c>
      <c r="GL13" s="32">
        <v>0</v>
      </c>
      <c r="GM13" s="32">
        <v>0</v>
      </c>
      <c r="GN13" s="32">
        <v>0</v>
      </c>
      <c r="GO13" s="32">
        <v>0</v>
      </c>
      <c r="GP13" s="32">
        <v>0</v>
      </c>
      <c r="GQ13" s="32">
        <v>0</v>
      </c>
      <c r="GR13" s="32">
        <v>0</v>
      </c>
      <c r="GS13" s="32">
        <v>0</v>
      </c>
      <c r="GT13" s="32">
        <v>0</v>
      </c>
      <c r="GU13" s="32">
        <v>0</v>
      </c>
      <c r="GV13" s="32">
        <v>0</v>
      </c>
      <c r="GW13" s="32">
        <v>0</v>
      </c>
      <c r="GX13" s="32">
        <v>0</v>
      </c>
      <c r="GY13" s="32">
        <v>0</v>
      </c>
      <c r="GZ13" s="32">
        <v>0</v>
      </c>
      <c r="HA13" s="32">
        <v>0</v>
      </c>
      <c r="HB13" s="32">
        <v>0</v>
      </c>
      <c r="HC13" s="32">
        <v>0</v>
      </c>
      <c r="HD13" s="32">
        <v>0</v>
      </c>
      <c r="HE13" s="32">
        <v>0</v>
      </c>
      <c r="HF13" s="32">
        <v>0</v>
      </c>
    </row>
    <row r="14" spans="1:21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c r="GE15" s="32">
        <v>0</v>
      </c>
      <c r="GF15" s="32">
        <v>0</v>
      </c>
      <c r="GG15" s="32">
        <v>0</v>
      </c>
      <c r="GH15" s="32">
        <v>0</v>
      </c>
      <c r="GI15" s="32">
        <v>0</v>
      </c>
      <c r="GJ15" s="32">
        <v>0</v>
      </c>
      <c r="GK15" s="32">
        <v>0</v>
      </c>
      <c r="GL15" s="32">
        <v>0</v>
      </c>
      <c r="GM15" s="32">
        <v>0</v>
      </c>
      <c r="GN15" s="32">
        <v>0</v>
      </c>
      <c r="GO15" s="32">
        <v>3371.199756</v>
      </c>
      <c r="GP15" s="32">
        <v>0</v>
      </c>
      <c r="GQ15" s="32">
        <v>0</v>
      </c>
      <c r="GR15" s="32">
        <v>0</v>
      </c>
      <c r="GS15" s="32">
        <v>0</v>
      </c>
      <c r="GT15" s="32">
        <v>0</v>
      </c>
      <c r="GU15" s="32">
        <v>0</v>
      </c>
      <c r="GV15" s="32">
        <v>0</v>
      </c>
      <c r="GW15" s="32">
        <v>0</v>
      </c>
      <c r="GX15" s="32">
        <v>0</v>
      </c>
      <c r="GY15" s="32">
        <v>0</v>
      </c>
      <c r="GZ15" s="32">
        <v>0</v>
      </c>
      <c r="HA15" s="32">
        <v>0</v>
      </c>
      <c r="HB15" s="32">
        <v>0</v>
      </c>
      <c r="HC15" s="32">
        <v>0</v>
      </c>
      <c r="HD15" s="32">
        <v>0</v>
      </c>
      <c r="HE15" s="32">
        <v>0</v>
      </c>
      <c r="HF15" s="32">
        <v>0</v>
      </c>
    </row>
    <row r="16" spans="1:214"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c r="GE16" s="32">
        <v>0</v>
      </c>
      <c r="GF16" s="32">
        <v>0</v>
      </c>
      <c r="GG16" s="32">
        <v>0</v>
      </c>
      <c r="GH16" s="32">
        <v>0</v>
      </c>
      <c r="GI16" s="32">
        <v>0</v>
      </c>
      <c r="GJ16" s="32">
        <v>0</v>
      </c>
      <c r="GK16" s="32">
        <v>0</v>
      </c>
      <c r="GL16" s="32">
        <v>0</v>
      </c>
      <c r="GM16" s="32">
        <v>0</v>
      </c>
      <c r="GN16" s="32">
        <v>24400.599847000001</v>
      </c>
      <c r="GO16" s="32">
        <v>0</v>
      </c>
      <c r="GP16" s="32">
        <v>0</v>
      </c>
      <c r="GQ16" s="32">
        <v>0</v>
      </c>
      <c r="GR16" s="32">
        <v>0</v>
      </c>
      <c r="GS16" s="32">
        <v>0</v>
      </c>
      <c r="GT16" s="32">
        <v>0</v>
      </c>
      <c r="GU16" s="32">
        <v>0</v>
      </c>
      <c r="GV16" s="32">
        <v>0</v>
      </c>
      <c r="GW16" s="32">
        <v>0</v>
      </c>
      <c r="GX16" s="32">
        <v>0</v>
      </c>
      <c r="GY16" s="32">
        <v>0</v>
      </c>
      <c r="GZ16" s="32">
        <v>0</v>
      </c>
      <c r="HA16" s="32">
        <v>0</v>
      </c>
      <c r="HB16" s="32">
        <v>0</v>
      </c>
      <c r="HC16" s="32">
        <v>0</v>
      </c>
      <c r="HD16" s="32">
        <v>0</v>
      </c>
      <c r="HE16" s="32">
        <v>0</v>
      </c>
      <c r="HF16" s="32">
        <v>0</v>
      </c>
    </row>
    <row r="17" spans="2:214"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c r="GE17" s="32">
        <v>0</v>
      </c>
      <c r="GF17" s="32">
        <v>0</v>
      </c>
      <c r="GG17" s="32">
        <v>0</v>
      </c>
      <c r="GH17" s="32">
        <v>0</v>
      </c>
      <c r="GI17" s="32">
        <v>0</v>
      </c>
      <c r="GJ17" s="32">
        <v>0</v>
      </c>
      <c r="GK17" s="32">
        <v>0</v>
      </c>
      <c r="GL17" s="32">
        <v>0</v>
      </c>
      <c r="GM17" s="32">
        <v>0</v>
      </c>
      <c r="GN17" s="32">
        <v>0</v>
      </c>
      <c r="GO17" s="32">
        <v>0</v>
      </c>
      <c r="GP17" s="32">
        <v>0</v>
      </c>
      <c r="GQ17" s="32">
        <v>0</v>
      </c>
      <c r="GR17" s="32">
        <v>0</v>
      </c>
      <c r="GS17" s="32">
        <v>0</v>
      </c>
      <c r="GT17" s="32">
        <v>0</v>
      </c>
      <c r="GU17" s="32">
        <v>0</v>
      </c>
      <c r="GV17" s="32">
        <v>0</v>
      </c>
      <c r="GW17" s="32">
        <v>0</v>
      </c>
      <c r="GX17" s="32">
        <v>0</v>
      </c>
      <c r="GY17" s="32">
        <v>0</v>
      </c>
      <c r="GZ17" s="32">
        <v>0</v>
      </c>
      <c r="HA17" s="32">
        <v>0</v>
      </c>
      <c r="HB17" s="32">
        <v>0</v>
      </c>
      <c r="HC17" s="32">
        <v>0</v>
      </c>
      <c r="HD17" s="32">
        <v>0</v>
      </c>
      <c r="HE17" s="32">
        <v>0</v>
      </c>
      <c r="HF17" s="32">
        <v>0</v>
      </c>
    </row>
    <row r="18" spans="2:214"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c r="GE20" s="32">
        <v>0</v>
      </c>
      <c r="GF20" s="32">
        <v>0</v>
      </c>
      <c r="GG20" s="32">
        <v>0</v>
      </c>
      <c r="GH20" s="32">
        <v>0</v>
      </c>
      <c r="GI20" s="32">
        <v>0</v>
      </c>
      <c r="GJ20" s="32">
        <v>0</v>
      </c>
      <c r="GK20" s="32">
        <v>0</v>
      </c>
      <c r="GL20" s="32">
        <v>0</v>
      </c>
      <c r="GM20" s="32">
        <v>0</v>
      </c>
      <c r="GN20" s="32">
        <v>0</v>
      </c>
      <c r="GO20" s="32">
        <v>0</v>
      </c>
      <c r="GP20" s="32">
        <v>0</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row>
    <row r="21" spans="2:214"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c r="GE21" s="32">
        <v>423.73868700000003</v>
      </c>
      <c r="GF21" s="32">
        <v>452.05193200000002</v>
      </c>
      <c r="GG21" s="32">
        <v>452.10909700000002</v>
      </c>
      <c r="GH21" s="32">
        <v>445.961817</v>
      </c>
      <c r="GI21" s="32">
        <v>444.878355</v>
      </c>
      <c r="GJ21" s="32">
        <v>448.32439900000003</v>
      </c>
      <c r="GK21" s="32">
        <v>450.63620500000002</v>
      </c>
      <c r="GL21" s="32">
        <v>454.39912299999997</v>
      </c>
      <c r="GM21" s="32">
        <v>451.15153299999997</v>
      </c>
      <c r="GN21" s="32">
        <v>309.65660400000002</v>
      </c>
      <c r="GO21" s="32">
        <v>312.01873899999998</v>
      </c>
      <c r="GP21" s="32">
        <v>313.68088499999999</v>
      </c>
      <c r="GQ21" s="32">
        <v>315.67648700000001</v>
      </c>
      <c r="GR21" s="32">
        <v>316.87533200000001</v>
      </c>
      <c r="GS21" s="32">
        <v>316.87557500000003</v>
      </c>
      <c r="GT21" s="32">
        <v>319.50686000000002</v>
      </c>
      <c r="GU21" s="32">
        <v>320.635989</v>
      </c>
      <c r="GV21" s="32">
        <v>321.33631700000001</v>
      </c>
      <c r="GW21" s="32">
        <v>0</v>
      </c>
      <c r="GX21" s="32">
        <v>0</v>
      </c>
      <c r="GY21" s="32">
        <v>0</v>
      </c>
      <c r="GZ21" s="32">
        <v>0</v>
      </c>
      <c r="HA21" s="32">
        <v>0</v>
      </c>
      <c r="HB21" s="32">
        <v>0</v>
      </c>
      <c r="HC21" s="32">
        <v>0</v>
      </c>
      <c r="HD21" s="32">
        <v>0</v>
      </c>
      <c r="HE21" s="32">
        <v>0</v>
      </c>
      <c r="HF21" s="32">
        <v>0</v>
      </c>
    </row>
    <row r="22" spans="2:214"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c r="GE22" s="32">
        <v>0</v>
      </c>
      <c r="GF22" s="32">
        <v>0</v>
      </c>
      <c r="GG22" s="32">
        <v>0</v>
      </c>
      <c r="GH22" s="32">
        <v>0</v>
      </c>
      <c r="GI22" s="32">
        <v>0</v>
      </c>
      <c r="GJ22" s="32">
        <v>0</v>
      </c>
      <c r="GK22" s="32">
        <v>0</v>
      </c>
      <c r="GL22" s="32">
        <v>0</v>
      </c>
      <c r="GM22" s="32">
        <v>0</v>
      </c>
      <c r="GN22" s="32">
        <v>0</v>
      </c>
      <c r="GO22" s="32">
        <v>0</v>
      </c>
      <c r="GP22" s="32">
        <v>0</v>
      </c>
      <c r="GQ22" s="32">
        <v>0</v>
      </c>
      <c r="GR22" s="32">
        <v>0</v>
      </c>
      <c r="GS22" s="32">
        <v>0</v>
      </c>
      <c r="GT22" s="32">
        <v>0</v>
      </c>
      <c r="GU22" s="32">
        <v>0</v>
      </c>
      <c r="GV22" s="32">
        <v>0</v>
      </c>
      <c r="GW22" s="32">
        <v>0</v>
      </c>
      <c r="GX22" s="32">
        <v>0</v>
      </c>
      <c r="GY22" s="32">
        <v>0</v>
      </c>
      <c r="GZ22" s="32">
        <v>0</v>
      </c>
      <c r="HA22" s="32">
        <v>0</v>
      </c>
      <c r="HB22" s="32">
        <v>0</v>
      </c>
      <c r="HC22" s="32">
        <v>0</v>
      </c>
      <c r="HD22" s="32">
        <v>0</v>
      </c>
      <c r="HE22" s="32">
        <v>0</v>
      </c>
      <c r="HF22" s="32">
        <v>0</v>
      </c>
    </row>
    <row r="23" spans="2:214"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row>
    <row r="28" spans="2:21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row>
    <row r="29" spans="2:214"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row>
    <row r="31" spans="2:214"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c r="GE32" s="32">
        <v>0</v>
      </c>
      <c r="GF32" s="32">
        <v>0</v>
      </c>
      <c r="GG32" s="32">
        <v>0</v>
      </c>
      <c r="GH32" s="32">
        <v>0</v>
      </c>
      <c r="GI32" s="32">
        <v>0</v>
      </c>
      <c r="GJ32" s="32">
        <v>0</v>
      </c>
      <c r="GK32" s="32">
        <v>0</v>
      </c>
      <c r="GL32" s="32">
        <v>0</v>
      </c>
      <c r="GM32" s="32">
        <v>0</v>
      </c>
      <c r="GN32" s="32">
        <v>0</v>
      </c>
      <c r="GO32" s="32">
        <v>0</v>
      </c>
      <c r="GP32" s="32">
        <v>0</v>
      </c>
      <c r="GQ32" s="32">
        <v>0</v>
      </c>
      <c r="GR32" s="32">
        <v>0</v>
      </c>
      <c r="GS32" s="32">
        <v>0</v>
      </c>
      <c r="GT32" s="32">
        <v>0</v>
      </c>
      <c r="GU32" s="32">
        <v>0</v>
      </c>
      <c r="GV32" s="32">
        <v>0</v>
      </c>
      <c r="GW32" s="32">
        <v>0</v>
      </c>
      <c r="GX32" s="32">
        <v>0</v>
      </c>
      <c r="GY32" s="32">
        <v>0</v>
      </c>
      <c r="GZ32" s="32">
        <v>0</v>
      </c>
      <c r="HA32" s="32">
        <v>0</v>
      </c>
      <c r="HB32" s="32">
        <v>0</v>
      </c>
      <c r="HC32" s="32">
        <v>0</v>
      </c>
      <c r="HD32" s="32">
        <v>0</v>
      </c>
      <c r="HE32" s="32">
        <v>0</v>
      </c>
      <c r="HF32" s="32">
        <v>0</v>
      </c>
    </row>
    <row r="33" spans="1:214"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c r="GE33" s="33">
        <v>7068.1132260000004</v>
      </c>
      <c r="GF33" s="33">
        <v>6790.5281630000009</v>
      </c>
      <c r="GG33" s="33">
        <v>6596.6703140000009</v>
      </c>
      <c r="GH33" s="33">
        <v>6476.4055909999997</v>
      </c>
      <c r="GI33" s="33">
        <v>6134.3905800000002</v>
      </c>
      <c r="GJ33" s="33">
        <v>5932.4234120000001</v>
      </c>
      <c r="GK33" s="33">
        <v>5798.4204359999994</v>
      </c>
      <c r="GL33" s="33">
        <v>5537.0327829999997</v>
      </c>
      <c r="GM33" s="33">
        <v>5463.8008610000006</v>
      </c>
      <c r="GN33" s="33">
        <v>29318.401771000001</v>
      </c>
      <c r="GO33" s="33">
        <v>8406.7227609999991</v>
      </c>
      <c r="GP33" s="33">
        <v>4913.849087999999</v>
      </c>
      <c r="GQ33" s="33">
        <v>4777.5415679999996</v>
      </c>
      <c r="GR33" s="33">
        <v>4520.845789</v>
      </c>
      <c r="GS33" s="33">
        <v>4486.0153680000003</v>
      </c>
      <c r="GT33" s="33">
        <v>4436.182025000001</v>
      </c>
      <c r="GU33" s="33">
        <v>4183.4209929999997</v>
      </c>
      <c r="GV33" s="33">
        <v>4080.6849709999997</v>
      </c>
      <c r="GW33" s="33">
        <v>3642.1441500000001</v>
      </c>
      <c r="GX33" s="33">
        <v>3430.8001449999997</v>
      </c>
      <c r="GY33" s="33">
        <v>3363.960133</v>
      </c>
      <c r="GZ33" s="33">
        <v>3337.3916239999999</v>
      </c>
      <c r="HA33" s="33">
        <v>3142.758041</v>
      </c>
      <c r="HB33" s="33">
        <v>3118.4939509999999</v>
      </c>
      <c r="HC33" s="33">
        <v>3117.0956149999997</v>
      </c>
      <c r="HD33" s="33">
        <v>2907.9219000000003</v>
      </c>
      <c r="HE33" s="33">
        <v>2895.9795910000003</v>
      </c>
      <c r="HF33" s="33">
        <v>2890.8866050000001</v>
      </c>
    </row>
    <row r="34" spans="1:214" ht="2.1" customHeight="1">
      <c r="BN34" s="34"/>
      <c r="BO34" s="34"/>
    </row>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row r="65" spans="3:3">
      <c r="C65" s="28"/>
    </row>
    <row r="66" spans="3:3">
      <c r="C66" s="28"/>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F42"/>
  <sheetViews>
    <sheetView zoomScale="95" zoomScaleNormal="95" workbookViewId="0">
      <pane xSplit="2" ySplit="6" topLeftCell="GI7" activePane="bottomRight" state="frozenSplit"/>
      <selection activeCell="GO3" sqref="GO3"/>
      <selection pane="topRight" activeCell="GO3" sqref="GO3"/>
      <selection pane="bottomLeft" activeCell="GO3" sqref="GO3"/>
      <selection pane="bottomRight" activeCell="GO13" sqref="GO13"/>
    </sheetView>
  </sheetViews>
  <sheetFormatPr baseColWidth="10" defaultColWidth="11.42578125" defaultRowHeight="9"/>
  <cols>
    <col min="1" max="1" width="10.7109375" style="22" customWidth="1"/>
    <col min="2" max="2" width="28.7109375" style="22" customWidth="1"/>
    <col min="3" max="214" width="9.7109375" style="22" customWidth="1"/>
    <col min="215" max="16384" width="11.42578125" style="22"/>
  </cols>
  <sheetData>
    <row r="1" spans="1:214"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row>
    <row r="2" spans="1:214"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row>
    <row r="3" spans="1:214"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row>
    <row r="4" spans="1:214"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row>
    <row r="5" spans="1:214"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row>
    <row r="6" spans="1:214"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c r="GE6" s="65">
        <v>45077</v>
      </c>
      <c r="GF6" s="65">
        <v>45107</v>
      </c>
      <c r="GG6" s="65">
        <v>45138</v>
      </c>
      <c r="GH6" s="65">
        <v>45169</v>
      </c>
      <c r="GI6" s="65">
        <v>45199</v>
      </c>
      <c r="GJ6" s="65">
        <v>45230</v>
      </c>
      <c r="GK6" s="65">
        <v>45260</v>
      </c>
      <c r="GL6" s="65">
        <v>45291</v>
      </c>
      <c r="GM6" s="65">
        <v>45322</v>
      </c>
      <c r="GN6" s="65">
        <v>45351</v>
      </c>
      <c r="GO6" s="65">
        <v>45382</v>
      </c>
      <c r="GP6" s="65">
        <v>45412</v>
      </c>
      <c r="GQ6" s="65">
        <v>45443</v>
      </c>
      <c r="GR6" s="65">
        <v>45473</v>
      </c>
      <c r="GS6" s="65">
        <v>45504</v>
      </c>
      <c r="GT6" s="65">
        <v>45535</v>
      </c>
      <c r="GU6" s="65">
        <v>45565</v>
      </c>
      <c r="GV6" s="65">
        <v>45596</v>
      </c>
      <c r="GW6" s="65">
        <v>45626</v>
      </c>
      <c r="GX6" s="65">
        <v>45657</v>
      </c>
      <c r="GY6" s="65">
        <v>45688</v>
      </c>
      <c r="GZ6" s="65">
        <v>45716</v>
      </c>
      <c r="HA6" s="65">
        <v>45747</v>
      </c>
      <c r="HB6" s="65">
        <v>45777</v>
      </c>
      <c r="HC6" s="65">
        <v>45808</v>
      </c>
      <c r="HD6" s="65">
        <v>45838</v>
      </c>
      <c r="HE6" s="65">
        <v>45869</v>
      </c>
      <c r="HF6" s="65">
        <v>45900</v>
      </c>
    </row>
    <row r="7" spans="1:214"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c r="GE7" s="32">
        <v>445230.57651599997</v>
      </c>
      <c r="GF7" s="32">
        <v>465495.81183000002</v>
      </c>
      <c r="GG7" s="32">
        <v>426043.64603399998</v>
      </c>
      <c r="GH7" s="32">
        <v>402232.22661800002</v>
      </c>
      <c r="GI7" s="32">
        <v>414092.53389800002</v>
      </c>
      <c r="GJ7" s="32">
        <v>432597.67841400002</v>
      </c>
      <c r="GK7" s="32">
        <v>429298.40010099998</v>
      </c>
      <c r="GL7" s="32">
        <v>387526.13608899998</v>
      </c>
      <c r="GM7" s="32">
        <v>343293.122989</v>
      </c>
      <c r="GN7" s="32">
        <v>284563.07725099998</v>
      </c>
      <c r="GO7" s="32">
        <v>148124.272173</v>
      </c>
      <c r="GP7" s="32">
        <v>121354.885374</v>
      </c>
      <c r="GQ7" s="32">
        <v>119586.586263</v>
      </c>
      <c r="GR7" s="32">
        <v>84973.853751000002</v>
      </c>
      <c r="GS7" s="32">
        <v>77813.308199000006</v>
      </c>
      <c r="GT7" s="32">
        <v>31132.466076000001</v>
      </c>
      <c r="GU7" s="32">
        <v>10802.774077</v>
      </c>
      <c r="GV7" s="32">
        <v>6931.8079809999999</v>
      </c>
      <c r="GW7" s="32">
        <v>7029.2769639999997</v>
      </c>
      <c r="GX7" s="32">
        <v>6063.7424350000001</v>
      </c>
      <c r="GY7" s="32">
        <v>6133.1300080000001</v>
      </c>
      <c r="GZ7" s="32">
        <v>6178.771632</v>
      </c>
      <c r="HA7" s="32">
        <v>5203.9422670000004</v>
      </c>
      <c r="HB7" s="32">
        <v>4601.4754350000003</v>
      </c>
      <c r="HC7" s="32">
        <v>4597.0542169999999</v>
      </c>
      <c r="HD7" s="32">
        <v>9743.5362320000004</v>
      </c>
      <c r="HE7" s="32">
        <v>9551.7866670000003</v>
      </c>
      <c r="HF7" s="32">
        <v>5166.304975</v>
      </c>
    </row>
    <row r="8" spans="1:214"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c r="GE8" s="32">
        <v>15037.316223</v>
      </c>
      <c r="GF8" s="32">
        <v>20280.966188999999</v>
      </c>
      <c r="GG8" s="32">
        <v>34854.658908999998</v>
      </c>
      <c r="GH8" s="32">
        <v>34098.431291000001</v>
      </c>
      <c r="GI8" s="32">
        <v>22306.770376</v>
      </c>
      <c r="GJ8" s="32">
        <v>3722.7630239999999</v>
      </c>
      <c r="GK8" s="32">
        <v>3750.3098650000002</v>
      </c>
      <c r="GL8" s="32">
        <v>3780.4048849999999</v>
      </c>
      <c r="GM8" s="32">
        <v>81.186373000000003</v>
      </c>
      <c r="GN8" s="32">
        <v>80249.689033000002</v>
      </c>
      <c r="GO8" s="32">
        <v>142359.97701900001</v>
      </c>
      <c r="GP8" s="32">
        <v>74.635588999999996</v>
      </c>
      <c r="GQ8" s="32">
        <v>76.042578000000006</v>
      </c>
      <c r="GR8" s="32">
        <v>52530.165162999998</v>
      </c>
      <c r="GS8" s="32">
        <v>1260.803842</v>
      </c>
      <c r="GT8" s="32">
        <v>75.571582000000006</v>
      </c>
      <c r="GU8" s="32">
        <v>76.924124000000006</v>
      </c>
      <c r="GV8" s="32">
        <v>74.23348</v>
      </c>
      <c r="GW8" s="32">
        <v>75.300612000000001</v>
      </c>
      <c r="GX8" s="32">
        <v>75.086011999999997</v>
      </c>
      <c r="GY8" s="32">
        <v>72.818492000000006</v>
      </c>
      <c r="GZ8" s="32">
        <v>73.777108999999996</v>
      </c>
      <c r="HA8" s="32">
        <v>6752.3317589999997</v>
      </c>
      <c r="HB8" s="32">
        <v>72.577500999999998</v>
      </c>
      <c r="HC8" s="32">
        <v>3856.6764469999998</v>
      </c>
      <c r="HD8" s="32">
        <v>73.485804000000002</v>
      </c>
      <c r="HE8" s="32">
        <v>71.091566</v>
      </c>
      <c r="HF8" s="32">
        <v>71.64846</v>
      </c>
    </row>
    <row r="9" spans="1:214"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c r="GE9" s="32">
        <v>104259.908039</v>
      </c>
      <c r="GF9" s="32">
        <v>105554.04823499999</v>
      </c>
      <c r="GG9" s="32">
        <v>115176.441268</v>
      </c>
      <c r="GH9" s="32">
        <v>84956.447513000006</v>
      </c>
      <c r="GI9" s="32">
        <v>66206.135806000006</v>
      </c>
      <c r="GJ9" s="32">
        <v>73289.124045000004</v>
      </c>
      <c r="GK9" s="32">
        <v>69536.885286000004</v>
      </c>
      <c r="GL9" s="32">
        <v>57937.569331999999</v>
      </c>
      <c r="GM9" s="32">
        <v>79017.870196000003</v>
      </c>
      <c r="GN9" s="32">
        <v>95864.954356999995</v>
      </c>
      <c r="GO9" s="32">
        <v>91295.475338000004</v>
      </c>
      <c r="GP9" s="32">
        <v>89854.309189000007</v>
      </c>
      <c r="GQ9" s="32">
        <v>98130.304357000001</v>
      </c>
      <c r="GR9" s="32">
        <v>46752.733518000001</v>
      </c>
      <c r="GS9" s="32">
        <v>54256.394151</v>
      </c>
      <c r="GT9" s="32">
        <v>61070.386107999999</v>
      </c>
      <c r="GU9" s="32">
        <v>40683.809282000002</v>
      </c>
      <c r="GV9" s="32">
        <v>115090.09136799999</v>
      </c>
      <c r="GW9" s="32">
        <v>129474.49708</v>
      </c>
      <c r="GX9" s="32">
        <v>123840.194023</v>
      </c>
      <c r="GY9" s="32">
        <v>97130.362242999996</v>
      </c>
      <c r="GZ9" s="32">
        <v>97985.881850999998</v>
      </c>
      <c r="HA9" s="32">
        <v>102901.074271</v>
      </c>
      <c r="HB9" s="32">
        <v>86217.995351000005</v>
      </c>
      <c r="HC9" s="32">
        <v>99658.281319000002</v>
      </c>
      <c r="HD9" s="32">
        <v>137706.47331299999</v>
      </c>
      <c r="HE9" s="32">
        <v>132024.79225200001</v>
      </c>
      <c r="HF9" s="32">
        <v>138870.77481900001</v>
      </c>
    </row>
    <row r="10" spans="1:214"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c r="GE10" s="32">
        <v>1556646.262115</v>
      </c>
      <c r="GF10" s="32">
        <v>1544946.3096749999</v>
      </c>
      <c r="GG10" s="32">
        <v>1646346.0995740001</v>
      </c>
      <c r="GH10" s="32">
        <v>1685185.178872</v>
      </c>
      <c r="GI10" s="32">
        <v>1553982.2225639999</v>
      </c>
      <c r="GJ10" s="32">
        <v>1302212.395483</v>
      </c>
      <c r="GK10" s="32">
        <v>1547723.130662</v>
      </c>
      <c r="GL10" s="32">
        <v>1752265.2845960001</v>
      </c>
      <c r="GM10" s="32">
        <v>1743150.8643439999</v>
      </c>
      <c r="GN10" s="32">
        <v>1650814.2229220001</v>
      </c>
      <c r="GO10" s="32">
        <v>1616189.9794119999</v>
      </c>
      <c r="GP10" s="32">
        <v>1469828.9761340001</v>
      </c>
      <c r="GQ10" s="32">
        <v>1556343.872578</v>
      </c>
      <c r="GR10" s="32">
        <v>1638439.5392400001</v>
      </c>
      <c r="GS10" s="32">
        <v>1588215.9940899999</v>
      </c>
      <c r="GT10" s="32">
        <v>1296363.1858020001</v>
      </c>
      <c r="GU10" s="32">
        <v>1130556.5034109999</v>
      </c>
      <c r="GV10" s="32">
        <v>1267269.3437049999</v>
      </c>
      <c r="GW10" s="32">
        <v>1269838.4664040001</v>
      </c>
      <c r="GX10" s="32">
        <v>1332109.9957369999</v>
      </c>
      <c r="GY10" s="32">
        <v>1249395.2767330001</v>
      </c>
      <c r="GZ10" s="32">
        <v>1220555.5411439999</v>
      </c>
      <c r="HA10" s="32">
        <v>1176116.166619</v>
      </c>
      <c r="HB10" s="32">
        <v>1166506.813382</v>
      </c>
      <c r="HC10" s="32">
        <v>1379104.739089</v>
      </c>
      <c r="HD10" s="32">
        <v>1510226.4497760001</v>
      </c>
      <c r="HE10" s="32">
        <v>1773824.5911020001</v>
      </c>
      <c r="HF10" s="32">
        <v>1763993.501804</v>
      </c>
    </row>
    <row r="11" spans="1:214"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c r="GE11" s="32">
        <v>1475564.94918</v>
      </c>
      <c r="GF11" s="32">
        <v>1272553.4647590001</v>
      </c>
      <c r="GG11" s="32">
        <v>1172664.0908069999</v>
      </c>
      <c r="GH11" s="32">
        <v>1128034.093143</v>
      </c>
      <c r="GI11" s="32">
        <v>1069459.4098650001</v>
      </c>
      <c r="GJ11" s="32">
        <v>1031654.884448</v>
      </c>
      <c r="GK11" s="32">
        <v>968225.16302900005</v>
      </c>
      <c r="GL11" s="32">
        <v>941853.17520699999</v>
      </c>
      <c r="GM11" s="32">
        <v>899849.17335099995</v>
      </c>
      <c r="GN11" s="32">
        <v>837244.91669800004</v>
      </c>
      <c r="GO11" s="32">
        <v>839250.62075799995</v>
      </c>
      <c r="GP11" s="32">
        <v>796670.73219100002</v>
      </c>
      <c r="GQ11" s="32">
        <v>404874.01203899999</v>
      </c>
      <c r="GR11" s="32">
        <v>389148.49644999998</v>
      </c>
      <c r="GS11" s="32">
        <v>372096.39079899999</v>
      </c>
      <c r="GT11" s="32">
        <v>277155.35510400002</v>
      </c>
      <c r="GU11" s="32">
        <v>237183.737727</v>
      </c>
      <c r="GV11" s="32">
        <v>238196.779935</v>
      </c>
      <c r="GW11" s="32">
        <v>321509.69851000002</v>
      </c>
      <c r="GX11" s="32">
        <v>481352.96942899999</v>
      </c>
      <c r="GY11" s="32">
        <v>160833.009082</v>
      </c>
      <c r="GZ11" s="32">
        <v>125964.126473</v>
      </c>
      <c r="HA11" s="32">
        <v>82445.378727999996</v>
      </c>
      <c r="HB11" s="32">
        <v>69881.403057000003</v>
      </c>
      <c r="HC11" s="32">
        <v>79221.897777000006</v>
      </c>
      <c r="HD11" s="32">
        <v>66916.652054999999</v>
      </c>
      <c r="HE11" s="32">
        <v>66270.279829000006</v>
      </c>
      <c r="HF11" s="32">
        <v>53607.504742999998</v>
      </c>
    </row>
    <row r="12" spans="1:214"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c r="GE12" s="32" t="s">
        <v>65</v>
      </c>
      <c r="GF12" s="32" t="s">
        <v>65</v>
      </c>
      <c r="GG12" s="32" t="s">
        <v>65</v>
      </c>
      <c r="GH12" s="32" t="s">
        <v>65</v>
      </c>
      <c r="GI12" s="32" t="s">
        <v>65</v>
      </c>
      <c r="GJ12" s="32" t="s">
        <v>65</v>
      </c>
      <c r="GK12" s="32" t="s">
        <v>65</v>
      </c>
      <c r="GL12" s="32" t="s">
        <v>65</v>
      </c>
      <c r="GM12" s="32" t="s">
        <v>65</v>
      </c>
      <c r="GN12" s="32" t="s">
        <v>65</v>
      </c>
      <c r="GO12" s="32" t="s">
        <v>65</v>
      </c>
      <c r="GP12" s="32" t="s">
        <v>65</v>
      </c>
      <c r="GQ12" s="32" t="s">
        <v>65</v>
      </c>
      <c r="GR12" s="32" t="s">
        <v>65</v>
      </c>
      <c r="GS12" s="32" t="s">
        <v>65</v>
      </c>
      <c r="GT12" s="32" t="s">
        <v>65</v>
      </c>
      <c r="GU12" s="32" t="s">
        <v>65</v>
      </c>
      <c r="GV12" s="32" t="s">
        <v>65</v>
      </c>
      <c r="GW12" s="32" t="s">
        <v>65</v>
      </c>
      <c r="GX12" s="32" t="s">
        <v>65</v>
      </c>
      <c r="GY12" s="32" t="s">
        <v>65</v>
      </c>
      <c r="GZ12" s="32" t="s">
        <v>65</v>
      </c>
      <c r="HA12" s="32" t="s">
        <v>65</v>
      </c>
      <c r="HB12" s="32" t="s">
        <v>65</v>
      </c>
      <c r="HC12" s="32" t="s">
        <v>65</v>
      </c>
      <c r="HD12" s="32" t="s">
        <v>65</v>
      </c>
      <c r="HE12" s="32" t="s">
        <v>65</v>
      </c>
      <c r="HF12" s="32" t="s">
        <v>65</v>
      </c>
    </row>
    <row r="13" spans="1:214"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c r="GE13" s="32">
        <v>4144698.0803840002</v>
      </c>
      <c r="GF13" s="32">
        <v>4034324.124756</v>
      </c>
      <c r="GG13" s="32">
        <v>3821714.5236360002</v>
      </c>
      <c r="GH13" s="32">
        <v>3732200.2777169999</v>
      </c>
      <c r="GI13" s="32">
        <v>3759843.3897000002</v>
      </c>
      <c r="GJ13" s="32">
        <v>3551832.5074510002</v>
      </c>
      <c r="GK13" s="32">
        <v>3967831.2267689998</v>
      </c>
      <c r="GL13" s="32">
        <v>3503708.0540900002</v>
      </c>
      <c r="GM13" s="32">
        <v>4130341.0920500001</v>
      </c>
      <c r="GN13" s="32">
        <v>4377862.3810069999</v>
      </c>
      <c r="GO13" s="32">
        <v>4387311.3768159999</v>
      </c>
      <c r="GP13" s="32">
        <v>4265857.6416619997</v>
      </c>
      <c r="GQ13" s="32">
        <v>4407039.4444270004</v>
      </c>
      <c r="GR13" s="32">
        <v>4466911.0796349999</v>
      </c>
      <c r="GS13" s="32">
        <v>4130866.0088490001</v>
      </c>
      <c r="GT13" s="32">
        <v>3774324.318283</v>
      </c>
      <c r="GU13" s="32">
        <v>4249292.8681399999</v>
      </c>
      <c r="GV13" s="32">
        <v>3852319.2178870002</v>
      </c>
      <c r="GW13" s="32">
        <v>3590241.2805269998</v>
      </c>
      <c r="GX13" s="32">
        <v>3772215.2280060002</v>
      </c>
      <c r="GY13" s="32">
        <v>3488852.6113809999</v>
      </c>
      <c r="GZ13" s="32">
        <v>3315220.3560859999</v>
      </c>
      <c r="HA13" s="32">
        <v>3341062.1909039998</v>
      </c>
      <c r="HB13" s="32">
        <v>3793030.5336910002</v>
      </c>
      <c r="HC13" s="32">
        <v>4027613.1886300002</v>
      </c>
      <c r="HD13" s="32">
        <v>4082447.6797199999</v>
      </c>
      <c r="HE13" s="32">
        <v>4391420.2818919998</v>
      </c>
      <c r="HF13" s="32">
        <v>4522226.0916050002</v>
      </c>
    </row>
    <row r="14" spans="1:214"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c r="GE14" s="32" t="s">
        <v>65</v>
      </c>
      <c r="GF14" s="32" t="s">
        <v>65</v>
      </c>
      <c r="GG14" s="32" t="s">
        <v>65</v>
      </c>
      <c r="GH14" s="32" t="s">
        <v>65</v>
      </c>
      <c r="GI14" s="32" t="s">
        <v>65</v>
      </c>
      <c r="GJ14" s="32" t="s">
        <v>65</v>
      </c>
      <c r="GK14" s="32" t="s">
        <v>65</v>
      </c>
      <c r="GL14" s="32" t="s">
        <v>65</v>
      </c>
      <c r="GM14" s="32" t="s">
        <v>65</v>
      </c>
      <c r="GN14" s="32" t="s">
        <v>65</v>
      </c>
      <c r="GO14" s="32" t="s">
        <v>65</v>
      </c>
      <c r="GP14" s="32" t="s">
        <v>65</v>
      </c>
      <c r="GQ14" s="32" t="s">
        <v>65</v>
      </c>
      <c r="GR14" s="32" t="s">
        <v>65</v>
      </c>
      <c r="GS14" s="32" t="s">
        <v>65</v>
      </c>
      <c r="GT14" s="32" t="s">
        <v>65</v>
      </c>
      <c r="GU14" s="32" t="s">
        <v>65</v>
      </c>
      <c r="GV14" s="32" t="s">
        <v>65</v>
      </c>
      <c r="GW14" s="32" t="s">
        <v>65</v>
      </c>
      <c r="GX14" s="32" t="s">
        <v>65</v>
      </c>
      <c r="GY14" s="32" t="s">
        <v>65</v>
      </c>
      <c r="GZ14" s="32" t="s">
        <v>65</v>
      </c>
      <c r="HA14" s="32" t="s">
        <v>65</v>
      </c>
      <c r="HB14" s="32" t="s">
        <v>65</v>
      </c>
      <c r="HC14" s="32" t="s">
        <v>65</v>
      </c>
      <c r="HD14" s="32" t="s">
        <v>65</v>
      </c>
      <c r="HE14" s="32" t="s">
        <v>65</v>
      </c>
      <c r="HF14" s="32" t="s">
        <v>65</v>
      </c>
    </row>
    <row r="15" spans="1:214"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c r="GE15" s="32">
        <v>214108.33055000001</v>
      </c>
      <c r="GF15" s="32">
        <v>222229.11710800001</v>
      </c>
      <c r="GG15" s="32">
        <v>257366.046313</v>
      </c>
      <c r="GH15" s="32">
        <v>282394.83529199997</v>
      </c>
      <c r="GI15" s="32">
        <v>265806.99939200003</v>
      </c>
      <c r="GJ15" s="32">
        <v>312229.67280100001</v>
      </c>
      <c r="GK15" s="32">
        <v>334531.33415399998</v>
      </c>
      <c r="GL15" s="32">
        <v>333624.89517700003</v>
      </c>
      <c r="GM15" s="32">
        <v>171643.17814999999</v>
      </c>
      <c r="GN15" s="32">
        <v>171257.196754</v>
      </c>
      <c r="GO15" s="32">
        <v>178271.50711899999</v>
      </c>
      <c r="GP15" s="32">
        <v>138749.047013</v>
      </c>
      <c r="GQ15" s="32">
        <v>171154.772818</v>
      </c>
      <c r="GR15" s="32">
        <v>211737.09100700001</v>
      </c>
      <c r="GS15" s="32">
        <v>251292.112807</v>
      </c>
      <c r="GT15" s="32">
        <v>278754.77926099999</v>
      </c>
      <c r="GU15" s="32">
        <v>261827.09914100001</v>
      </c>
      <c r="GV15" s="32">
        <v>273471.32471000002</v>
      </c>
      <c r="GW15" s="32">
        <v>247312.15824799999</v>
      </c>
      <c r="GX15" s="32">
        <v>252859.77168100001</v>
      </c>
      <c r="GY15" s="32">
        <v>271153.34763099998</v>
      </c>
      <c r="GZ15" s="32">
        <v>248422.942052</v>
      </c>
      <c r="HA15" s="32">
        <v>242428.64066400001</v>
      </c>
      <c r="HB15" s="32">
        <v>230312.22622099999</v>
      </c>
      <c r="HC15" s="32">
        <v>235567.16910100001</v>
      </c>
      <c r="HD15" s="32">
        <v>239237.295461</v>
      </c>
      <c r="HE15" s="32">
        <v>274188.658994</v>
      </c>
      <c r="HF15" s="32">
        <v>251532.92581099999</v>
      </c>
    </row>
    <row r="16" spans="1:214"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c r="GE16" s="32">
        <v>0</v>
      </c>
      <c r="GF16" s="32">
        <v>46875.785981000001</v>
      </c>
      <c r="GG16" s="32">
        <v>19232.955895999999</v>
      </c>
      <c r="GH16" s="32">
        <v>4146.5109860000002</v>
      </c>
      <c r="GI16" s="32">
        <v>4151.7247859999998</v>
      </c>
      <c r="GJ16" s="32">
        <v>4177.26865</v>
      </c>
      <c r="GK16" s="32">
        <v>46256.157480000002</v>
      </c>
      <c r="GL16" s="32">
        <v>47050.561211</v>
      </c>
      <c r="GM16" s="32">
        <v>97815.601422000007</v>
      </c>
      <c r="GN16" s="32">
        <v>65674.760911000005</v>
      </c>
      <c r="GO16" s="32">
        <v>68194.593118000004</v>
      </c>
      <c r="GP16" s="32">
        <v>54219.051471999999</v>
      </c>
      <c r="GQ16" s="32">
        <v>19309.807293000002</v>
      </c>
      <c r="GR16" s="32">
        <v>3377.7953980000002</v>
      </c>
      <c r="GS16" s="32">
        <v>24.004877</v>
      </c>
      <c r="GT16" s="32">
        <v>24.122641999999999</v>
      </c>
      <c r="GU16" s="32">
        <v>24.239291999999999</v>
      </c>
      <c r="GV16" s="32">
        <v>0</v>
      </c>
      <c r="GW16" s="32">
        <v>0</v>
      </c>
      <c r="GX16" s="32">
        <v>6415.2788220000002</v>
      </c>
      <c r="GY16" s="32">
        <v>0</v>
      </c>
      <c r="GZ16" s="32">
        <v>0</v>
      </c>
      <c r="HA16" s="32">
        <v>0</v>
      </c>
      <c r="HB16" s="32">
        <v>0</v>
      </c>
      <c r="HC16" s="32">
        <v>0</v>
      </c>
      <c r="HD16" s="32">
        <v>0</v>
      </c>
      <c r="HE16" s="32">
        <v>0</v>
      </c>
      <c r="HF16" s="32">
        <v>0</v>
      </c>
    </row>
    <row r="17" spans="2:214"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c r="GE17" s="32">
        <v>60846.727211999998</v>
      </c>
      <c r="GF17" s="32">
        <v>61206.993495000002</v>
      </c>
      <c r="GG17" s="32">
        <v>60674.245540999997</v>
      </c>
      <c r="GH17" s="32">
        <v>85010.104819</v>
      </c>
      <c r="GI17" s="32">
        <v>59709.525369000003</v>
      </c>
      <c r="GJ17" s="32">
        <v>13682.278028000001</v>
      </c>
      <c r="GK17" s="32">
        <v>1959.596708</v>
      </c>
      <c r="GL17" s="32">
        <v>1976.657702</v>
      </c>
      <c r="GM17" s="32">
        <v>7988.706005</v>
      </c>
      <c r="GN17" s="32">
        <v>1.9999999999999999E-6</v>
      </c>
      <c r="GO17" s="32">
        <v>3847.2060799999999</v>
      </c>
      <c r="GP17" s="32">
        <v>3862.4158029999999</v>
      </c>
      <c r="GQ17" s="32">
        <v>3886.5401649999999</v>
      </c>
      <c r="GR17" s="32">
        <v>3909.5164020000002</v>
      </c>
      <c r="GS17" s="32">
        <v>3927.833059</v>
      </c>
      <c r="GT17" s="32">
        <v>3947.0187169999999</v>
      </c>
      <c r="GU17" s="32">
        <v>3966.9579170000002</v>
      </c>
      <c r="GV17" s="32">
        <v>3986.3815509999999</v>
      </c>
      <c r="GW17" s="32">
        <v>1999.3136629999999</v>
      </c>
      <c r="GX17" s="32">
        <v>0</v>
      </c>
      <c r="GY17" s="32">
        <v>0</v>
      </c>
      <c r="GZ17" s="32">
        <v>0</v>
      </c>
      <c r="HA17" s="32">
        <v>0</v>
      </c>
      <c r="HB17" s="32">
        <v>0</v>
      </c>
      <c r="HC17" s="32">
        <v>0</v>
      </c>
      <c r="HD17" s="32">
        <v>0</v>
      </c>
      <c r="HE17" s="32">
        <v>0</v>
      </c>
      <c r="HF17" s="32">
        <v>0</v>
      </c>
    </row>
    <row r="18" spans="2:214"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c r="GE18" s="32" t="s">
        <v>65</v>
      </c>
      <c r="GF18" s="32" t="s">
        <v>65</v>
      </c>
      <c r="GG18" s="32" t="s">
        <v>65</v>
      </c>
      <c r="GH18" s="32" t="s">
        <v>65</v>
      </c>
      <c r="GI18" s="32" t="s">
        <v>65</v>
      </c>
      <c r="GJ18" s="32" t="s">
        <v>65</v>
      </c>
      <c r="GK18" s="32" t="s">
        <v>65</v>
      </c>
      <c r="GL18" s="32" t="s">
        <v>65</v>
      </c>
      <c r="GM18" s="32" t="s">
        <v>65</v>
      </c>
      <c r="GN18" s="32" t="s">
        <v>65</v>
      </c>
      <c r="GO18" s="32" t="s">
        <v>65</v>
      </c>
      <c r="GP18" s="32" t="s">
        <v>65</v>
      </c>
      <c r="GQ18" s="32" t="s">
        <v>65</v>
      </c>
      <c r="GR18" s="32" t="s">
        <v>65</v>
      </c>
      <c r="GS18" s="32" t="s">
        <v>65</v>
      </c>
      <c r="GT18" s="32" t="s">
        <v>65</v>
      </c>
      <c r="GU18" s="32" t="s">
        <v>65</v>
      </c>
      <c r="GV18" s="32" t="s">
        <v>65</v>
      </c>
      <c r="GW18" s="32" t="s">
        <v>65</v>
      </c>
      <c r="GX18" s="32" t="s">
        <v>65</v>
      </c>
      <c r="GY18" s="32" t="s">
        <v>65</v>
      </c>
      <c r="GZ18" s="32" t="s">
        <v>65</v>
      </c>
      <c r="HA18" s="32" t="s">
        <v>65</v>
      </c>
      <c r="HB18" s="32" t="s">
        <v>65</v>
      </c>
      <c r="HC18" s="32" t="s">
        <v>65</v>
      </c>
      <c r="HD18" s="32" t="s">
        <v>65</v>
      </c>
      <c r="HE18" s="32" t="s">
        <v>65</v>
      </c>
      <c r="HF18" s="32" t="s">
        <v>65</v>
      </c>
    </row>
    <row r="19" spans="2:214"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c r="GE19" s="32" t="s">
        <v>65</v>
      </c>
      <c r="GF19" s="32" t="s">
        <v>65</v>
      </c>
      <c r="GG19" s="32" t="s">
        <v>65</v>
      </c>
      <c r="GH19" s="32" t="s">
        <v>65</v>
      </c>
      <c r="GI19" s="32" t="s">
        <v>65</v>
      </c>
      <c r="GJ19" s="32" t="s">
        <v>65</v>
      </c>
      <c r="GK19" s="32" t="s">
        <v>65</v>
      </c>
      <c r="GL19" s="32" t="s">
        <v>65</v>
      </c>
      <c r="GM19" s="32" t="s">
        <v>65</v>
      </c>
      <c r="GN19" s="32" t="s">
        <v>65</v>
      </c>
      <c r="GO19" s="32" t="s">
        <v>65</v>
      </c>
      <c r="GP19" s="32" t="s">
        <v>65</v>
      </c>
      <c r="GQ19" s="32" t="s">
        <v>65</v>
      </c>
      <c r="GR19" s="32" t="s">
        <v>65</v>
      </c>
      <c r="GS19" s="32" t="s">
        <v>65</v>
      </c>
      <c r="GT19" s="32" t="s">
        <v>65</v>
      </c>
      <c r="GU19" s="32" t="s">
        <v>65</v>
      </c>
      <c r="GV19" s="32" t="s">
        <v>65</v>
      </c>
      <c r="GW19" s="32" t="s">
        <v>65</v>
      </c>
      <c r="GX19" s="32" t="s">
        <v>65</v>
      </c>
      <c r="GY19" s="32" t="s">
        <v>65</v>
      </c>
      <c r="GZ19" s="32" t="s">
        <v>65</v>
      </c>
      <c r="HA19" s="32" t="s">
        <v>65</v>
      </c>
      <c r="HB19" s="32" t="s">
        <v>65</v>
      </c>
      <c r="HC19" s="32" t="s">
        <v>65</v>
      </c>
      <c r="HD19" s="32" t="s">
        <v>65</v>
      </c>
      <c r="HE19" s="32" t="s">
        <v>65</v>
      </c>
      <c r="HF19" s="32" t="s">
        <v>65</v>
      </c>
    </row>
    <row r="20" spans="2:214"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c r="GE20" s="32">
        <v>37985.230619000002</v>
      </c>
      <c r="GF20" s="32">
        <v>30881.815764999999</v>
      </c>
      <c r="GG20" s="32">
        <v>10720.669532</v>
      </c>
      <c r="GH20" s="32">
        <v>5945.1638940000003</v>
      </c>
      <c r="GI20" s="32">
        <v>8347.9762969999992</v>
      </c>
      <c r="GJ20" s="32">
        <v>9223.7852139999995</v>
      </c>
      <c r="GK20" s="32">
        <v>9405.0860159999993</v>
      </c>
      <c r="GL20" s="32">
        <v>9320.9419739999994</v>
      </c>
      <c r="GM20" s="32">
        <v>4729.7290430000003</v>
      </c>
      <c r="GN20" s="32">
        <v>4784.0622000000003</v>
      </c>
      <c r="GO20" s="32">
        <v>4811.7275399999999</v>
      </c>
      <c r="GP20" s="32">
        <v>4800.5109659999998</v>
      </c>
      <c r="GQ20" s="32">
        <v>0</v>
      </c>
      <c r="GR20" s="32">
        <v>0</v>
      </c>
      <c r="GS20" s="32">
        <v>0</v>
      </c>
      <c r="GT20" s="32">
        <v>0</v>
      </c>
      <c r="GU20" s="32">
        <v>0</v>
      </c>
      <c r="GV20" s="32">
        <v>0</v>
      </c>
      <c r="GW20" s="32">
        <v>0</v>
      </c>
      <c r="GX20" s="32">
        <v>0</v>
      </c>
      <c r="GY20" s="32">
        <v>0</v>
      </c>
      <c r="GZ20" s="32">
        <v>0</v>
      </c>
      <c r="HA20" s="32">
        <v>0</v>
      </c>
      <c r="HB20" s="32">
        <v>0</v>
      </c>
      <c r="HC20" s="32">
        <v>0</v>
      </c>
      <c r="HD20" s="32">
        <v>0</v>
      </c>
      <c r="HE20" s="32">
        <v>0</v>
      </c>
      <c r="HF20" s="32">
        <v>0</v>
      </c>
    </row>
    <row r="21" spans="2:214"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c r="GE21" s="32">
        <v>8609.4152439999998</v>
      </c>
      <c r="GF21" s="32">
        <v>7941.3232379999999</v>
      </c>
      <c r="GG21" s="32">
        <v>7504.4327789999998</v>
      </c>
      <c r="GH21" s="32">
        <v>6930.5848059999998</v>
      </c>
      <c r="GI21" s="32">
        <v>5412.4778509999996</v>
      </c>
      <c r="GJ21" s="32">
        <v>6004.9996950000004</v>
      </c>
      <c r="GK21" s="32">
        <v>7012.6649319999997</v>
      </c>
      <c r="GL21" s="32">
        <v>6656.0013909999998</v>
      </c>
      <c r="GM21" s="32">
        <v>5289.9238729999997</v>
      </c>
      <c r="GN21" s="32">
        <v>4103.2708839999996</v>
      </c>
      <c r="GO21" s="32">
        <v>4809.4267639999998</v>
      </c>
      <c r="GP21" s="32">
        <v>5896.5921939999998</v>
      </c>
      <c r="GQ21" s="32">
        <v>5933.1362120000003</v>
      </c>
      <c r="GR21" s="32">
        <v>5956.3987809999999</v>
      </c>
      <c r="GS21" s="32">
        <v>5449.0320659999998</v>
      </c>
      <c r="GT21" s="32">
        <v>5477.5239769999998</v>
      </c>
      <c r="GU21" s="32">
        <v>5518.2852400000002</v>
      </c>
      <c r="GV21" s="32">
        <v>4957.4138739999999</v>
      </c>
      <c r="GW21" s="32">
        <v>4996.33115</v>
      </c>
      <c r="GX21" s="32">
        <v>5006.3697009999996</v>
      </c>
      <c r="GY21" s="32">
        <v>4502.1984640000001</v>
      </c>
      <c r="GZ21" s="32">
        <v>4532.4862640000001</v>
      </c>
      <c r="HA21" s="32">
        <v>4558.0475230000002</v>
      </c>
      <c r="HB21" s="32">
        <v>4197.8891759999997</v>
      </c>
      <c r="HC21" s="32">
        <v>4205.812809</v>
      </c>
      <c r="HD21" s="32">
        <v>4217.4308840000003</v>
      </c>
      <c r="HE21" s="32">
        <v>3839.822236</v>
      </c>
      <c r="HF21" s="32">
        <v>3849.997296</v>
      </c>
    </row>
    <row r="22" spans="2:214"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c r="GE22" s="32">
        <v>177795.21792699999</v>
      </c>
      <c r="GF22" s="32">
        <v>173731.40426499999</v>
      </c>
      <c r="GG22" s="32">
        <v>176403.534251</v>
      </c>
      <c r="GH22" s="32">
        <v>178270.90722200001</v>
      </c>
      <c r="GI22" s="32">
        <v>164228.60860800001</v>
      </c>
      <c r="GJ22" s="32">
        <v>150778.56174</v>
      </c>
      <c r="GK22" s="32">
        <v>252515.82704900001</v>
      </c>
      <c r="GL22" s="32">
        <v>266544.64561399998</v>
      </c>
      <c r="GM22" s="32">
        <v>262038.23785500001</v>
      </c>
      <c r="GN22" s="32">
        <v>263022.41684399999</v>
      </c>
      <c r="GO22" s="32">
        <v>221549.879116</v>
      </c>
      <c r="GP22" s="32">
        <v>203921.070916</v>
      </c>
      <c r="GQ22" s="32">
        <v>120532.06432400001</v>
      </c>
      <c r="GR22" s="32">
        <v>109503.89704500001</v>
      </c>
      <c r="GS22" s="32">
        <v>129823.46752799999</v>
      </c>
      <c r="GT22" s="32">
        <v>112135.89887600001</v>
      </c>
      <c r="GU22" s="32">
        <v>98747.693969</v>
      </c>
      <c r="GV22" s="32">
        <v>90555.900213000001</v>
      </c>
      <c r="GW22" s="32">
        <v>137400.39881300001</v>
      </c>
      <c r="GX22" s="32">
        <v>142060.45256400001</v>
      </c>
      <c r="GY22" s="32">
        <v>144328.55865200001</v>
      </c>
      <c r="GZ22" s="32">
        <v>144228.133768</v>
      </c>
      <c r="HA22" s="32">
        <v>141803.21411199999</v>
      </c>
      <c r="HB22" s="32">
        <v>138790.255917</v>
      </c>
      <c r="HC22" s="32">
        <v>136433.52106599999</v>
      </c>
      <c r="HD22" s="32">
        <v>121118.39502</v>
      </c>
      <c r="HE22" s="32">
        <v>112027.252679</v>
      </c>
      <c r="HF22" s="32">
        <v>109015.732538</v>
      </c>
    </row>
    <row r="23" spans="2:214"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c r="GE23" s="32" t="s">
        <v>65</v>
      </c>
      <c r="GF23" s="32" t="s">
        <v>65</v>
      </c>
      <c r="GG23" s="32" t="s">
        <v>65</v>
      </c>
      <c r="GH23" s="32" t="s">
        <v>65</v>
      </c>
      <c r="GI23" s="32" t="s">
        <v>65</v>
      </c>
      <c r="GJ23" s="32" t="s">
        <v>65</v>
      </c>
      <c r="GK23" s="32" t="s">
        <v>65</v>
      </c>
      <c r="GL23" s="32" t="s">
        <v>65</v>
      </c>
      <c r="GM23" s="32" t="s">
        <v>65</v>
      </c>
      <c r="GN23" s="32" t="s">
        <v>65</v>
      </c>
      <c r="GO23" s="32" t="s">
        <v>65</v>
      </c>
      <c r="GP23" s="32" t="s">
        <v>65</v>
      </c>
      <c r="GQ23" s="32" t="s">
        <v>65</v>
      </c>
      <c r="GR23" s="32" t="s">
        <v>65</v>
      </c>
      <c r="GS23" s="32" t="s">
        <v>65</v>
      </c>
      <c r="GT23" s="32" t="s">
        <v>65</v>
      </c>
      <c r="GU23" s="32" t="s">
        <v>65</v>
      </c>
      <c r="GV23" s="32" t="s">
        <v>65</v>
      </c>
      <c r="GW23" s="32" t="s">
        <v>65</v>
      </c>
      <c r="GX23" s="32" t="s">
        <v>65</v>
      </c>
      <c r="GY23" s="32" t="s">
        <v>65</v>
      </c>
      <c r="GZ23" s="32" t="s">
        <v>65</v>
      </c>
      <c r="HA23" s="32" t="s">
        <v>65</v>
      </c>
      <c r="HB23" s="32" t="s">
        <v>65</v>
      </c>
      <c r="HC23" s="32" t="s">
        <v>65</v>
      </c>
      <c r="HD23" s="32" t="s">
        <v>65</v>
      </c>
      <c r="HE23" s="32" t="s">
        <v>65</v>
      </c>
      <c r="HF23" s="32" t="s">
        <v>65</v>
      </c>
    </row>
    <row r="24" spans="2:214"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c r="GE24" s="32">
        <v>0</v>
      </c>
      <c r="GF24" s="32">
        <v>0</v>
      </c>
      <c r="GG24" s="32">
        <v>0</v>
      </c>
      <c r="GH24" s="32">
        <v>0</v>
      </c>
      <c r="GI24" s="32">
        <v>0</v>
      </c>
      <c r="GJ24" s="32">
        <v>0</v>
      </c>
      <c r="GK24" s="32">
        <v>0</v>
      </c>
      <c r="GL24" s="32">
        <v>0</v>
      </c>
      <c r="GM24" s="32">
        <v>0</v>
      </c>
      <c r="GN24" s="32">
        <v>0</v>
      </c>
      <c r="GO24" s="32">
        <v>0</v>
      </c>
      <c r="GP24" s="32">
        <v>0</v>
      </c>
      <c r="GQ24" s="32">
        <v>0</v>
      </c>
      <c r="GR24" s="32">
        <v>0</v>
      </c>
      <c r="GS24" s="32">
        <v>0</v>
      </c>
      <c r="GT24" s="32">
        <v>0</v>
      </c>
      <c r="GU24" s="32">
        <v>0</v>
      </c>
      <c r="GV24" s="32">
        <v>0</v>
      </c>
      <c r="GW24" s="32">
        <v>0</v>
      </c>
      <c r="GX24" s="32">
        <v>0</v>
      </c>
      <c r="GY24" s="32">
        <v>0</v>
      </c>
      <c r="GZ24" s="32">
        <v>0</v>
      </c>
      <c r="HA24" s="32">
        <v>0</v>
      </c>
      <c r="HB24" s="32">
        <v>0</v>
      </c>
      <c r="HC24" s="32">
        <v>0</v>
      </c>
      <c r="HD24" s="32">
        <v>0</v>
      </c>
      <c r="HE24" s="32">
        <v>0</v>
      </c>
      <c r="HF24" s="32">
        <v>0</v>
      </c>
    </row>
    <row r="25" spans="2:214"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c r="GE25" s="32" t="s">
        <v>65</v>
      </c>
      <c r="GF25" s="32" t="s">
        <v>65</v>
      </c>
      <c r="GG25" s="32" t="s">
        <v>65</v>
      </c>
      <c r="GH25" s="32" t="s">
        <v>65</v>
      </c>
      <c r="GI25" s="32" t="s">
        <v>65</v>
      </c>
      <c r="GJ25" s="32" t="s">
        <v>65</v>
      </c>
      <c r="GK25" s="32" t="s">
        <v>65</v>
      </c>
      <c r="GL25" s="32" t="s">
        <v>65</v>
      </c>
      <c r="GM25" s="32" t="s">
        <v>65</v>
      </c>
      <c r="GN25" s="32" t="s">
        <v>65</v>
      </c>
      <c r="GO25" s="32" t="s">
        <v>65</v>
      </c>
      <c r="GP25" s="32" t="s">
        <v>65</v>
      </c>
      <c r="GQ25" s="32" t="s">
        <v>65</v>
      </c>
      <c r="GR25" s="32" t="s">
        <v>65</v>
      </c>
      <c r="GS25" s="32" t="s">
        <v>65</v>
      </c>
      <c r="GT25" s="32" t="s">
        <v>65</v>
      </c>
      <c r="GU25" s="32" t="s">
        <v>65</v>
      </c>
      <c r="GV25" s="32" t="s">
        <v>65</v>
      </c>
      <c r="GW25" s="32" t="s">
        <v>65</v>
      </c>
      <c r="GX25" s="32" t="s">
        <v>65</v>
      </c>
      <c r="GY25" s="32" t="s">
        <v>65</v>
      </c>
      <c r="GZ25" s="32" t="s">
        <v>65</v>
      </c>
      <c r="HA25" s="32" t="s">
        <v>65</v>
      </c>
      <c r="HB25" s="32" t="s">
        <v>65</v>
      </c>
      <c r="HC25" s="32" t="s">
        <v>65</v>
      </c>
      <c r="HD25" s="32" t="s">
        <v>65</v>
      </c>
      <c r="HE25" s="32" t="s">
        <v>65</v>
      </c>
      <c r="HF25" s="32" t="s">
        <v>65</v>
      </c>
    </row>
    <row r="26" spans="2:214"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c r="GE26" s="32" t="s">
        <v>65</v>
      </c>
      <c r="GF26" s="32" t="s">
        <v>65</v>
      </c>
      <c r="GG26" s="32" t="s">
        <v>65</v>
      </c>
      <c r="GH26" s="32" t="s">
        <v>65</v>
      </c>
      <c r="GI26" s="32" t="s">
        <v>65</v>
      </c>
      <c r="GJ26" s="32" t="s">
        <v>65</v>
      </c>
      <c r="GK26" s="32" t="s">
        <v>65</v>
      </c>
      <c r="GL26" s="32" t="s">
        <v>65</v>
      </c>
      <c r="GM26" s="32" t="s">
        <v>65</v>
      </c>
      <c r="GN26" s="32" t="s">
        <v>65</v>
      </c>
      <c r="GO26" s="32" t="s">
        <v>65</v>
      </c>
      <c r="GP26" s="32" t="s">
        <v>65</v>
      </c>
      <c r="GQ26" s="32" t="s">
        <v>65</v>
      </c>
      <c r="GR26" s="32" t="s">
        <v>65</v>
      </c>
      <c r="GS26" s="32" t="s">
        <v>65</v>
      </c>
      <c r="GT26" s="32" t="s">
        <v>65</v>
      </c>
      <c r="GU26" s="32" t="s">
        <v>65</v>
      </c>
      <c r="GV26" s="32" t="s">
        <v>65</v>
      </c>
      <c r="GW26" s="32" t="s">
        <v>65</v>
      </c>
      <c r="GX26" s="32" t="s">
        <v>65</v>
      </c>
      <c r="GY26" s="32" t="s">
        <v>65</v>
      </c>
      <c r="GZ26" s="32" t="s">
        <v>65</v>
      </c>
      <c r="HA26" s="32" t="s">
        <v>65</v>
      </c>
      <c r="HB26" s="32" t="s">
        <v>65</v>
      </c>
      <c r="HC26" s="32" t="s">
        <v>65</v>
      </c>
      <c r="HD26" s="32" t="s">
        <v>65</v>
      </c>
      <c r="HE26" s="32" t="s">
        <v>65</v>
      </c>
      <c r="HF26" s="32" t="s">
        <v>65</v>
      </c>
    </row>
    <row r="27" spans="2:214"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c r="GE27" s="32">
        <v>0</v>
      </c>
      <c r="GF27" s="32">
        <v>0</v>
      </c>
      <c r="GG27" s="32">
        <v>0</v>
      </c>
      <c r="GH27" s="32">
        <v>0</v>
      </c>
      <c r="GI27" s="32">
        <v>0</v>
      </c>
      <c r="GJ27" s="32">
        <v>0</v>
      </c>
      <c r="GK27" s="32">
        <v>0</v>
      </c>
      <c r="GL27" s="32">
        <v>0</v>
      </c>
      <c r="GM27" s="32">
        <v>0</v>
      </c>
      <c r="GN27" s="32">
        <v>0</v>
      </c>
      <c r="GO27" s="32">
        <v>0</v>
      </c>
      <c r="GP27" s="32">
        <v>0</v>
      </c>
      <c r="GQ27" s="32">
        <v>0</v>
      </c>
      <c r="GR27" s="32">
        <v>0</v>
      </c>
      <c r="GS27" s="32">
        <v>0</v>
      </c>
      <c r="GT27" s="32">
        <v>0</v>
      </c>
      <c r="GU27" s="32">
        <v>0</v>
      </c>
      <c r="GV27" s="32">
        <v>0</v>
      </c>
      <c r="GW27" s="32">
        <v>0</v>
      </c>
      <c r="GX27" s="32">
        <v>0</v>
      </c>
      <c r="GY27" s="32">
        <v>0</v>
      </c>
      <c r="GZ27" s="32">
        <v>0</v>
      </c>
      <c r="HA27" s="32">
        <v>0</v>
      </c>
      <c r="HB27" s="32">
        <v>0</v>
      </c>
      <c r="HC27" s="32">
        <v>0</v>
      </c>
      <c r="HD27" s="32">
        <v>0</v>
      </c>
      <c r="HE27" s="32">
        <v>0</v>
      </c>
      <c r="HF27" s="32">
        <v>0</v>
      </c>
    </row>
    <row r="28" spans="2:214"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c r="GE28" s="32">
        <v>0</v>
      </c>
      <c r="GF28" s="32">
        <v>0</v>
      </c>
      <c r="GG28" s="32">
        <v>0</v>
      </c>
      <c r="GH28" s="32">
        <v>0</v>
      </c>
      <c r="GI28" s="32">
        <v>0</v>
      </c>
      <c r="GJ28" s="32">
        <v>0</v>
      </c>
      <c r="GK28" s="32">
        <v>0</v>
      </c>
      <c r="GL28" s="32">
        <v>0</v>
      </c>
      <c r="GM28" s="32">
        <v>0</v>
      </c>
      <c r="GN28" s="32">
        <v>0</v>
      </c>
      <c r="GO28" s="32">
        <v>0</v>
      </c>
      <c r="GP28" s="32">
        <v>0</v>
      </c>
      <c r="GQ28" s="32">
        <v>0</v>
      </c>
      <c r="GR28" s="32">
        <v>0</v>
      </c>
      <c r="GS28" s="32">
        <v>0</v>
      </c>
      <c r="GT28" s="32">
        <v>0</v>
      </c>
      <c r="GU28" s="32">
        <v>0</v>
      </c>
      <c r="GV28" s="32">
        <v>0</v>
      </c>
      <c r="GW28" s="32">
        <v>0</v>
      </c>
      <c r="GX28" s="32">
        <v>0</v>
      </c>
      <c r="GY28" s="32">
        <v>0</v>
      </c>
      <c r="GZ28" s="32">
        <v>0</v>
      </c>
      <c r="HA28" s="32">
        <v>0</v>
      </c>
      <c r="HB28" s="32">
        <v>0</v>
      </c>
      <c r="HC28" s="32">
        <v>0</v>
      </c>
      <c r="HD28" s="32">
        <v>0</v>
      </c>
      <c r="HE28" s="32">
        <v>0</v>
      </c>
      <c r="HF28" s="32">
        <v>0</v>
      </c>
    </row>
    <row r="29" spans="2:214"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c r="GE29" s="32" t="s">
        <v>65</v>
      </c>
      <c r="GF29" s="32" t="s">
        <v>65</v>
      </c>
      <c r="GG29" s="32" t="s">
        <v>65</v>
      </c>
      <c r="GH29" s="32" t="s">
        <v>65</v>
      </c>
      <c r="GI29" s="32" t="s">
        <v>65</v>
      </c>
      <c r="GJ29" s="32" t="s">
        <v>65</v>
      </c>
      <c r="GK29" s="32" t="s">
        <v>65</v>
      </c>
      <c r="GL29" s="32" t="s">
        <v>65</v>
      </c>
      <c r="GM29" s="32" t="s">
        <v>65</v>
      </c>
      <c r="GN29" s="32" t="s">
        <v>65</v>
      </c>
      <c r="GO29" s="32" t="s">
        <v>65</v>
      </c>
      <c r="GP29" s="32" t="s">
        <v>65</v>
      </c>
      <c r="GQ29" s="32" t="s">
        <v>65</v>
      </c>
      <c r="GR29" s="32" t="s">
        <v>65</v>
      </c>
      <c r="GS29" s="32" t="s">
        <v>65</v>
      </c>
      <c r="GT29" s="32" t="s">
        <v>65</v>
      </c>
      <c r="GU29" s="32" t="s">
        <v>65</v>
      </c>
      <c r="GV29" s="32" t="s">
        <v>65</v>
      </c>
      <c r="GW29" s="32" t="s">
        <v>65</v>
      </c>
      <c r="GX29" s="32" t="s">
        <v>65</v>
      </c>
      <c r="GY29" s="32" t="s">
        <v>65</v>
      </c>
      <c r="GZ29" s="32" t="s">
        <v>65</v>
      </c>
      <c r="HA29" s="32" t="s">
        <v>65</v>
      </c>
      <c r="HB29" s="32" t="s">
        <v>65</v>
      </c>
      <c r="HC29" s="32" t="s">
        <v>65</v>
      </c>
      <c r="HD29" s="32" t="s">
        <v>65</v>
      </c>
      <c r="HE29" s="32" t="s">
        <v>65</v>
      </c>
      <c r="HF29" s="32" t="s">
        <v>65</v>
      </c>
    </row>
    <row r="30" spans="2:214"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c r="GE30" s="32">
        <v>0</v>
      </c>
      <c r="GF30" s="32">
        <v>0</v>
      </c>
      <c r="GG30" s="32">
        <v>0</v>
      </c>
      <c r="GH30" s="32">
        <v>0</v>
      </c>
      <c r="GI30" s="32">
        <v>0</v>
      </c>
      <c r="GJ30" s="32">
        <v>0</v>
      </c>
      <c r="GK30" s="32">
        <v>0</v>
      </c>
      <c r="GL30" s="32">
        <v>0</v>
      </c>
      <c r="GM30" s="32">
        <v>0</v>
      </c>
      <c r="GN30" s="32">
        <v>0</v>
      </c>
      <c r="GO30" s="32">
        <v>0</v>
      </c>
      <c r="GP30" s="32">
        <v>0</v>
      </c>
      <c r="GQ30" s="32">
        <v>0</v>
      </c>
      <c r="GR30" s="32">
        <v>0</v>
      </c>
      <c r="GS30" s="32">
        <v>0</v>
      </c>
      <c r="GT30" s="32">
        <v>0</v>
      </c>
      <c r="GU30" s="32">
        <v>0</v>
      </c>
      <c r="GV30" s="32">
        <v>0</v>
      </c>
      <c r="GW30" s="32">
        <v>0</v>
      </c>
      <c r="GX30" s="32">
        <v>0</v>
      </c>
      <c r="GY30" s="32">
        <v>0</v>
      </c>
      <c r="GZ30" s="32">
        <v>0</v>
      </c>
      <c r="HA30" s="32">
        <v>0</v>
      </c>
      <c r="HB30" s="32">
        <v>0</v>
      </c>
      <c r="HC30" s="32">
        <v>0</v>
      </c>
      <c r="HD30" s="32">
        <v>0</v>
      </c>
      <c r="HE30" s="32">
        <v>0</v>
      </c>
      <c r="HF30" s="32">
        <v>0</v>
      </c>
    </row>
    <row r="31" spans="2:214"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c r="GE31" s="32" t="s">
        <v>65</v>
      </c>
      <c r="GF31" s="32" t="s">
        <v>65</v>
      </c>
      <c r="GG31" s="32" t="s">
        <v>65</v>
      </c>
      <c r="GH31" s="32" t="s">
        <v>65</v>
      </c>
      <c r="GI31" s="32" t="s">
        <v>65</v>
      </c>
      <c r="GJ31" s="32" t="s">
        <v>65</v>
      </c>
      <c r="GK31" s="32" t="s">
        <v>65</v>
      </c>
      <c r="GL31" s="32" t="s">
        <v>65</v>
      </c>
      <c r="GM31" s="32" t="s">
        <v>65</v>
      </c>
      <c r="GN31" s="32" t="s">
        <v>65</v>
      </c>
      <c r="GO31" s="32" t="s">
        <v>65</v>
      </c>
      <c r="GP31" s="32" t="s">
        <v>65</v>
      </c>
      <c r="GQ31" s="32" t="s">
        <v>65</v>
      </c>
      <c r="GR31" s="32" t="s">
        <v>65</v>
      </c>
      <c r="GS31" s="32" t="s">
        <v>65</v>
      </c>
      <c r="GT31" s="32" t="s">
        <v>65</v>
      </c>
      <c r="GU31" s="32" t="s">
        <v>65</v>
      </c>
      <c r="GV31" s="32" t="s">
        <v>65</v>
      </c>
      <c r="GW31" s="32" t="s">
        <v>65</v>
      </c>
      <c r="GX31" s="32" t="s">
        <v>65</v>
      </c>
      <c r="GY31" s="32" t="s">
        <v>65</v>
      </c>
      <c r="GZ31" s="32" t="s">
        <v>65</v>
      </c>
      <c r="HA31" s="32" t="s">
        <v>65</v>
      </c>
      <c r="HB31" s="32" t="s">
        <v>65</v>
      </c>
      <c r="HC31" s="32" t="s">
        <v>65</v>
      </c>
      <c r="HD31" s="32" t="s">
        <v>65</v>
      </c>
      <c r="HE31" s="32" t="s">
        <v>65</v>
      </c>
      <c r="HF31" s="32" t="s">
        <v>65</v>
      </c>
    </row>
    <row r="32" spans="2:214"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c r="GE32" s="32">
        <v>16973.732913</v>
      </c>
      <c r="GF32" s="32">
        <v>20771.801736000001</v>
      </c>
      <c r="GG32" s="32">
        <v>11669.408566</v>
      </c>
      <c r="GH32" s="32">
        <v>6919.7762229999998</v>
      </c>
      <c r="GI32" s="32">
        <v>6980.5679739999996</v>
      </c>
      <c r="GJ32" s="32">
        <v>1653.5378880000001</v>
      </c>
      <c r="GK32" s="32">
        <v>788.33267599999999</v>
      </c>
      <c r="GL32" s="32">
        <v>794.31797900000004</v>
      </c>
      <c r="GM32" s="32">
        <v>0</v>
      </c>
      <c r="GN32" s="32">
        <v>0</v>
      </c>
      <c r="GO32" s="32">
        <v>0</v>
      </c>
      <c r="GP32" s="32">
        <v>0</v>
      </c>
      <c r="GQ32" s="32">
        <v>3988.2220029999999</v>
      </c>
      <c r="GR32" s="32">
        <v>996.240454</v>
      </c>
      <c r="GS32" s="32">
        <v>7982.4917349999996</v>
      </c>
      <c r="GT32" s="32">
        <v>0</v>
      </c>
      <c r="GU32" s="32">
        <v>0</v>
      </c>
      <c r="GV32" s="32">
        <v>0</v>
      </c>
      <c r="GW32" s="32">
        <v>10491.762967000001</v>
      </c>
      <c r="GX32" s="32">
        <v>0</v>
      </c>
      <c r="GY32" s="32">
        <v>8473.1523820000002</v>
      </c>
      <c r="GZ32" s="32">
        <v>8506.7301310000003</v>
      </c>
      <c r="HA32" s="32">
        <v>6536.233545</v>
      </c>
      <c r="HB32" s="32">
        <v>1544.2429629999999</v>
      </c>
      <c r="HC32" s="32">
        <v>0</v>
      </c>
      <c r="HD32" s="32">
        <v>0</v>
      </c>
      <c r="HE32" s="32">
        <v>0</v>
      </c>
      <c r="HF32" s="32">
        <v>0</v>
      </c>
    </row>
    <row r="33" spans="1:214"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c r="GE33" s="33">
        <v>8257755.7469220003</v>
      </c>
      <c r="GF33" s="33">
        <v>8006792.9670319995</v>
      </c>
      <c r="GG33" s="33">
        <v>7760370.7531059999</v>
      </c>
      <c r="GH33" s="33">
        <v>7636324.538395999</v>
      </c>
      <c r="GI33" s="33">
        <v>7400528.3424860006</v>
      </c>
      <c r="GJ33" s="33">
        <v>6893059.4568809997</v>
      </c>
      <c r="GK33" s="33">
        <v>7638834.1147270007</v>
      </c>
      <c r="GL33" s="33">
        <v>7313038.6452470003</v>
      </c>
      <c r="GM33" s="33">
        <v>7745238.6856510006</v>
      </c>
      <c r="GN33" s="33">
        <v>7835440.9488630006</v>
      </c>
      <c r="GO33" s="33">
        <v>7706016.0412529996</v>
      </c>
      <c r="GP33" s="33">
        <v>7155089.8685029997</v>
      </c>
      <c r="GQ33" s="33">
        <v>6910854.8050570004</v>
      </c>
      <c r="GR33" s="33">
        <v>7014236.8068440007</v>
      </c>
      <c r="GS33" s="33">
        <v>6623007.8420020007</v>
      </c>
      <c r="GT33" s="33">
        <v>5840460.6264280006</v>
      </c>
      <c r="GU33" s="33">
        <v>6038680.8923199996</v>
      </c>
      <c r="GV33" s="33">
        <v>5852852.4947040007</v>
      </c>
      <c r="GW33" s="33">
        <v>5720368.4849379994</v>
      </c>
      <c r="GX33" s="33">
        <v>6121999.0884100003</v>
      </c>
      <c r="GY33" s="33">
        <v>5430874.4650680004</v>
      </c>
      <c r="GZ33" s="33">
        <v>5171668.74651</v>
      </c>
      <c r="HA33" s="33">
        <v>5109807.2203919999</v>
      </c>
      <c r="HB33" s="33">
        <v>5495155.4126940006</v>
      </c>
      <c r="HC33" s="33">
        <v>5970258.3404550003</v>
      </c>
      <c r="HD33" s="33">
        <v>6171687.3982649995</v>
      </c>
      <c r="HE33" s="33">
        <v>6763218.5572170001</v>
      </c>
      <c r="HF33" s="33">
        <v>6848334.482051</v>
      </c>
    </row>
    <row r="35" spans="1:214">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c r="GM35" s="52"/>
      <c r="GN35" s="52"/>
      <c r="GO35" s="52"/>
      <c r="GP35" s="52"/>
      <c r="GQ35" s="52"/>
      <c r="GR35" s="52"/>
      <c r="GS35" s="52"/>
      <c r="GT35" s="52"/>
      <c r="GU35" s="52"/>
      <c r="GV35" s="52"/>
      <c r="GW35" s="52"/>
      <c r="GX35" s="52"/>
      <c r="GY35" s="52"/>
      <c r="GZ35" s="52"/>
      <c r="HA35" s="52"/>
      <c r="HB35" s="52"/>
      <c r="HC35" s="52"/>
      <c r="HD35" s="52"/>
      <c r="HE35" s="52"/>
      <c r="HF35" s="52"/>
    </row>
    <row r="36" spans="1:214"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row>
    <row r="39" spans="1:21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24"/>
      <c r="GQ39" s="24"/>
      <c r="GR39" s="24"/>
      <c r="GS39" s="24"/>
      <c r="GT39" s="24"/>
      <c r="GU39" s="24"/>
      <c r="GV39" s="24"/>
      <c r="GW39" s="24"/>
      <c r="GX39" s="24"/>
      <c r="GY39" s="24"/>
      <c r="GZ39" s="24"/>
      <c r="HA39" s="24"/>
      <c r="HB39" s="24"/>
      <c r="HC39" s="24"/>
      <c r="HD39" s="24"/>
      <c r="HE39" s="24"/>
      <c r="HF39" s="24"/>
    </row>
    <row r="40" spans="1:21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24"/>
      <c r="GQ40" s="24"/>
      <c r="GR40" s="24"/>
      <c r="GS40" s="24"/>
      <c r="GT40" s="24"/>
      <c r="GU40" s="24"/>
      <c r="GV40" s="24"/>
      <c r="GW40" s="24"/>
      <c r="GX40" s="24"/>
      <c r="GY40" s="24"/>
      <c r="GZ40" s="24"/>
      <c r="HA40" s="24"/>
      <c r="HB40" s="24"/>
      <c r="HC40" s="24"/>
      <c r="HD40" s="24"/>
      <c r="HE40" s="24"/>
      <c r="HF40" s="24"/>
    </row>
    <row r="41" spans="1:214">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row>
    <row r="42" spans="1:214">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c r="GE42" s="51"/>
      <c r="GF42" s="51"/>
      <c r="GG42" s="51"/>
      <c r="GH42" s="51"/>
      <c r="GI42" s="51"/>
      <c r="GJ42" s="51"/>
      <c r="GK42" s="51"/>
      <c r="GL42" s="51"/>
      <c r="GM42" s="51"/>
      <c r="GN42" s="51"/>
      <c r="GO42" s="51"/>
      <c r="GP42" s="51"/>
      <c r="GQ42" s="51"/>
      <c r="GR42" s="51"/>
      <c r="GS42" s="51"/>
      <c r="GT42" s="51"/>
      <c r="GU42" s="51"/>
      <c r="GV42" s="51"/>
      <c r="GW42" s="51"/>
      <c r="GX42" s="51"/>
      <c r="GY42" s="51"/>
      <c r="GZ42" s="51"/>
      <c r="HA42" s="51"/>
      <c r="HB42" s="51"/>
      <c r="HC42" s="51"/>
      <c r="HD42" s="51"/>
      <c r="HE42" s="51"/>
      <c r="HF42" s="51"/>
    </row>
  </sheetData>
  <sortState xmlns:xlrd2="http://schemas.microsoft.com/office/spreadsheetml/2017/richdata2" ref="B7:BM30">
    <sortCondition ref="B7: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2021-04-22T22:35:28Z</cp:lastPrinted>
  <dcterms:created xsi:type="dcterms:W3CDTF">2013-04-29T13:45:37Z</dcterms:created>
  <dcterms:modified xsi:type="dcterms:W3CDTF">2025-10-21T13:16:45Z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