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5_03\"/>
    </mc:Choice>
  </mc:AlternateContent>
  <xr:revisionPtr revIDLastSave="0" documentId="13_ncr:1_{96CAA699-14D7-4C5F-A6D9-C433D3AC7E90}" xr6:coauthVersionLast="47" xr6:coauthVersionMax="47" xr10:uidLastSave="{00000000-0000-0000-0000-000000000000}"/>
  <bookViews>
    <workbookView xWindow="-57720" yWindow="-8715" windowWidth="29040" windowHeight="15840" tabRatio="738" firstSheet="1" activeTab="9"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'2_01'!$GO$2:$HA$37</definedName>
    <definedName name="_xlnm.Print_Area" localSheetId="5">'2_02'!$GO$2:$HA$37</definedName>
    <definedName name="_xlnm.Print_Area" localSheetId="6">'2_03'!$GO$2:$HA$37</definedName>
    <definedName name="_xlnm.Print_Area" localSheetId="7">'2_04'!$GO$2:$HA$37</definedName>
    <definedName name="_xlnm.Print_Area" localSheetId="8">'2_05'!$GO$2:$HA$37</definedName>
    <definedName name="_xlnm.Print_Area" localSheetId="9">'2_06'!$GO$2:$HA$37</definedName>
    <definedName name="_xlnm.Print_Area" localSheetId="10">'2_07'!$GO$2:$HA$37</definedName>
    <definedName name="_xlnm.Print_Area" localSheetId="11">'2_08'!$GO$2:$HA$37</definedName>
    <definedName name="_xlnm.Print_Area" localSheetId="12">'2_09'!$GO$2:$HA$37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A18" i="8" l="1"/>
  <c r="HA19" i="8"/>
  <c r="HA20" i="8"/>
  <c r="HA28" i="8"/>
  <c r="HA29" i="8"/>
  <c r="HA30" i="8"/>
  <c r="HA7" i="8"/>
  <c r="HA8" i="8"/>
  <c r="HA9" i="8"/>
  <c r="HA10" i="8"/>
  <c r="HA11" i="8"/>
  <c r="HA12" i="8"/>
  <c r="HA13" i="8"/>
  <c r="HA14" i="8"/>
  <c r="HA15" i="8"/>
  <c r="HA16" i="8"/>
  <c r="HA17" i="8"/>
  <c r="HA21" i="8"/>
  <c r="HA22" i="8"/>
  <c r="HA23" i="8"/>
  <c r="HA24" i="8"/>
  <c r="HA25" i="8"/>
  <c r="HA26" i="8"/>
  <c r="HA27" i="8"/>
  <c r="HA31" i="8"/>
  <c r="HA32" i="8"/>
  <c r="HA33" i="8"/>
  <c r="HA7" i="7"/>
  <c r="HA8" i="7"/>
  <c r="HA9" i="7"/>
  <c r="HA10" i="7"/>
  <c r="HA31" i="7"/>
  <c r="HA32" i="7"/>
  <c r="HA33" i="7"/>
  <c r="HA18" i="7"/>
  <c r="HA13" i="35"/>
  <c r="HA14" i="35"/>
  <c r="HA15" i="35"/>
  <c r="HA27" i="35"/>
  <c r="HA28" i="35"/>
  <c r="HA29" i="35"/>
  <c r="HA7" i="35"/>
  <c r="HA8" i="35"/>
  <c r="HA9" i="35"/>
  <c r="HA10" i="35"/>
  <c r="HA11" i="35"/>
  <c r="HA12" i="35"/>
  <c r="HA16" i="35"/>
  <c r="HA17" i="35"/>
  <c r="HA18" i="35"/>
  <c r="HA20" i="35"/>
  <c r="HA21" i="35"/>
  <c r="HA22" i="35"/>
  <c r="HA23" i="35"/>
  <c r="HA24" i="35"/>
  <c r="HA25" i="35"/>
  <c r="HA26" i="35"/>
  <c r="HA30" i="35"/>
  <c r="HA31" i="35"/>
  <c r="HA32" i="35"/>
  <c r="HA33" i="35"/>
  <c r="HA19" i="35"/>
  <c r="HA19" i="7"/>
  <c r="HA20" i="7"/>
  <c r="HA28" i="7"/>
  <c r="HA29" i="7"/>
  <c r="HA30" i="7"/>
  <c r="GZ21" i="35"/>
  <c r="GZ22" i="35"/>
  <c r="GZ23" i="35"/>
  <c r="GZ17" i="35"/>
  <c r="GZ18" i="35"/>
  <c r="GZ19" i="35"/>
  <c r="GZ7" i="35"/>
  <c r="GZ8" i="35"/>
  <c r="GZ9" i="35"/>
  <c r="GZ10" i="35"/>
  <c r="GZ11" i="35"/>
  <c r="GZ12" i="35"/>
  <c r="GZ13" i="35"/>
  <c r="GZ14" i="35"/>
  <c r="GZ15" i="35"/>
  <c r="GZ16" i="35"/>
  <c r="GZ20" i="35"/>
  <c r="GZ24" i="35"/>
  <c r="GZ25" i="35"/>
  <c r="GZ26" i="35"/>
  <c r="GZ27" i="35"/>
  <c r="GZ31" i="35"/>
  <c r="GZ32" i="35"/>
  <c r="GZ33" i="35"/>
  <c r="GZ25" i="7"/>
  <c r="GZ26" i="7"/>
  <c r="GZ13" i="8"/>
  <c r="GZ17" i="8"/>
  <c r="GZ19" i="8"/>
  <c r="GZ25" i="8"/>
  <c r="GZ26" i="8"/>
  <c r="GZ29" i="8"/>
  <c r="GZ30" i="8"/>
  <c r="GX10" i="35"/>
  <c r="GY33" i="35"/>
  <c r="GX33" i="35"/>
  <c r="GU33" i="35"/>
  <c r="GY32" i="35"/>
  <c r="GY31" i="35"/>
  <c r="GY28" i="35"/>
  <c r="GX28" i="35"/>
  <c r="GY27" i="35"/>
  <c r="GX16" i="35"/>
  <c r="GX15" i="35"/>
  <c r="GU12" i="35"/>
  <c r="GU11" i="35"/>
  <c r="GY7" i="35"/>
  <c r="GX18" i="8"/>
  <c r="GZ33" i="8"/>
  <c r="GZ31" i="8"/>
  <c r="GX30" i="8"/>
  <c r="GX29" i="8"/>
  <c r="GZ28" i="8"/>
  <c r="GZ23" i="8"/>
  <c r="GZ16" i="8"/>
  <c r="GY16" i="8"/>
  <c r="GZ15" i="7"/>
  <c r="GX13" i="8"/>
  <c r="GZ12" i="8"/>
  <c r="GZ11" i="8"/>
  <c r="GZ10" i="8"/>
  <c r="GZ8" i="7"/>
  <c r="GZ7" i="7"/>
  <c r="GZ7" i="8"/>
  <c r="GZ9" i="8"/>
  <c r="GZ22" i="8"/>
  <c r="GZ32" i="8"/>
  <c r="GZ9" i="7"/>
  <c r="GZ31" i="7"/>
  <c r="GZ32" i="7"/>
  <c r="GX17" i="8"/>
  <c r="GY15" i="35"/>
  <c r="GY16" i="35"/>
  <c r="GX22" i="35"/>
  <c r="GX8" i="35"/>
  <c r="GX9" i="35"/>
  <c r="GY19" i="35"/>
  <c r="GX20" i="35"/>
  <c r="GY20" i="35"/>
  <c r="GX21" i="35"/>
  <c r="HA26" i="7" l="1"/>
  <c r="HA23" i="7"/>
  <c r="HA27" i="7"/>
  <c r="HA24" i="7"/>
  <c r="HA22" i="7"/>
  <c r="HA25" i="7"/>
  <c r="HA21" i="7"/>
  <c r="HA16" i="7"/>
  <c r="HA15" i="7"/>
  <c r="HA14" i="7"/>
  <c r="HA13" i="7"/>
  <c r="HA12" i="7"/>
  <c r="HA11" i="7"/>
  <c r="HA17" i="7"/>
  <c r="GZ30" i="35"/>
  <c r="GZ29" i="35"/>
  <c r="GZ28" i="35"/>
  <c r="GZ24" i="7"/>
  <c r="GZ22" i="7"/>
  <c r="GZ8" i="8"/>
  <c r="GX25" i="7"/>
  <c r="GX32" i="35"/>
  <c r="GZ24" i="8"/>
  <c r="GZ20" i="8"/>
  <c r="GY29" i="7"/>
  <c r="GY8" i="35"/>
  <c r="GY21" i="35"/>
  <c r="GY17" i="8"/>
  <c r="GY30" i="8"/>
  <c r="GX25" i="35"/>
  <c r="GY9" i="35"/>
  <c r="GY25" i="35"/>
  <c r="GX16" i="8"/>
  <c r="GY28" i="7"/>
  <c r="GX27" i="35"/>
  <c r="GZ18" i="8"/>
  <c r="GZ19" i="7"/>
  <c r="GZ17" i="7"/>
  <c r="GZ13" i="7"/>
  <c r="GZ27" i="7"/>
  <c r="GZ14" i="8"/>
  <c r="GZ21" i="8"/>
  <c r="GZ33" i="7"/>
  <c r="GZ27" i="8"/>
  <c r="GZ23" i="7"/>
  <c r="GZ21" i="7"/>
  <c r="GZ20" i="7"/>
  <c r="GZ18" i="7"/>
  <c r="GZ16" i="7"/>
  <c r="GZ15" i="8"/>
  <c r="GZ14" i="7"/>
  <c r="GZ12" i="7"/>
  <c r="GZ11" i="7"/>
  <c r="GZ10" i="7"/>
  <c r="GZ29" i="7"/>
  <c r="GZ28" i="7"/>
  <c r="GZ30" i="7"/>
  <c r="GX25" i="8"/>
  <c r="GY12" i="8"/>
  <c r="GX29" i="7"/>
  <c r="GY26" i="35"/>
  <c r="GY14" i="35"/>
  <c r="GX24" i="8"/>
  <c r="GX26" i="35"/>
  <c r="GX14" i="35"/>
  <c r="GW13" i="35"/>
  <c r="GY13" i="35"/>
  <c r="GX18" i="7"/>
  <c r="GX13" i="35"/>
  <c r="GY29" i="8"/>
  <c r="GX19" i="7"/>
  <c r="GY33" i="8"/>
  <c r="GX33" i="8"/>
  <c r="GX17" i="7"/>
  <c r="GX28" i="7"/>
  <c r="GX7" i="7"/>
  <c r="GY21" i="8"/>
  <c r="GX9" i="8"/>
  <c r="GY28" i="8"/>
  <c r="GY17" i="7"/>
  <c r="GY16" i="7"/>
  <c r="GX31" i="7"/>
  <c r="GX10" i="8"/>
  <c r="GY9" i="8"/>
  <c r="GX21" i="8"/>
  <c r="GX28" i="8"/>
  <c r="GX13" i="7"/>
  <c r="GX16" i="7"/>
  <c r="GX22" i="8"/>
  <c r="GY30" i="7"/>
  <c r="GY18" i="8"/>
  <c r="GY32" i="8"/>
  <c r="GX32" i="8"/>
  <c r="GX20" i="8"/>
  <c r="GX8" i="8"/>
  <c r="GY8" i="8"/>
  <c r="GY20" i="8"/>
  <c r="GY24" i="35"/>
  <c r="GY12" i="35"/>
  <c r="GY31" i="8"/>
  <c r="GY19" i="8"/>
  <c r="GY7" i="8"/>
  <c r="GX24" i="35"/>
  <c r="GX12" i="35"/>
  <c r="GX31" i="8"/>
  <c r="GX19" i="8"/>
  <c r="GX7" i="8"/>
  <c r="GX23" i="35"/>
  <c r="GY18" i="7"/>
  <c r="GY24" i="7"/>
  <c r="GY27" i="7"/>
  <c r="GY15" i="8"/>
  <c r="GY11" i="35"/>
  <c r="GY10" i="35"/>
  <c r="GX30" i="7"/>
  <c r="GX12" i="7"/>
  <c r="GX27" i="8"/>
  <c r="GX15" i="8"/>
  <c r="GY23" i="8"/>
  <c r="GY11" i="8"/>
  <c r="GY26" i="8"/>
  <c r="GY14" i="8"/>
  <c r="GX11" i="35"/>
  <c r="GX31" i="35"/>
  <c r="GX19" i="35"/>
  <c r="GX7" i="35"/>
  <c r="GX23" i="8"/>
  <c r="GX11" i="8"/>
  <c r="GX26" i="8"/>
  <c r="GX14" i="8"/>
  <c r="GY30" i="35"/>
  <c r="GY18" i="35"/>
  <c r="GY22" i="8"/>
  <c r="GY10" i="7"/>
  <c r="GY25" i="8"/>
  <c r="GY13" i="8"/>
  <c r="GY23" i="35"/>
  <c r="GY22" i="35"/>
  <c r="GX30" i="35"/>
  <c r="GX18" i="35"/>
  <c r="GY29" i="35"/>
  <c r="GY17" i="35"/>
  <c r="GX29" i="35"/>
  <c r="GX17" i="35"/>
  <c r="GY27" i="8"/>
  <c r="GX27" i="7"/>
  <c r="GX15" i="7"/>
  <c r="GY15" i="7"/>
  <c r="GY26" i="7"/>
  <c r="GY14" i="7"/>
  <c r="GX26" i="7"/>
  <c r="GX14" i="7"/>
  <c r="GY25" i="7"/>
  <c r="GY13" i="7"/>
  <c r="GX24" i="7"/>
  <c r="GY23" i="7"/>
  <c r="GX11" i="7"/>
  <c r="GY10" i="8"/>
  <c r="GX22" i="7"/>
  <c r="GX10" i="7"/>
  <c r="GY12" i="7"/>
  <c r="GY22" i="7"/>
  <c r="GY33" i="7"/>
  <c r="GY21" i="7"/>
  <c r="GY9" i="7"/>
  <c r="GX12" i="8"/>
  <c r="GX33" i="7"/>
  <c r="GX21" i="7"/>
  <c r="GX9" i="7"/>
  <c r="GY24" i="8"/>
  <c r="GX23" i="7"/>
  <c r="GY32" i="7"/>
  <c r="GY20" i="7"/>
  <c r="GY8" i="7"/>
  <c r="GX32" i="7"/>
  <c r="GX20" i="7"/>
  <c r="GX8" i="7"/>
  <c r="GY11" i="7"/>
  <c r="GY31" i="7"/>
  <c r="GY19" i="7"/>
  <c r="GY7" i="7"/>
  <c r="GU12" i="8"/>
  <c r="GV16" i="35"/>
  <c r="GU22" i="35"/>
  <c r="GU8" i="35"/>
  <c r="GU16" i="35"/>
  <c r="GU20" i="35"/>
  <c r="GU19" i="8"/>
  <c r="GU10" i="35"/>
  <c r="GU18" i="35"/>
  <c r="GV30" i="7"/>
  <c r="GU23" i="8"/>
  <c r="GU14" i="35"/>
  <c r="GU7" i="8"/>
  <c r="GU15" i="8"/>
  <c r="GU16" i="7"/>
  <c r="GU11" i="7"/>
  <c r="GV16" i="8"/>
  <c r="GV15" i="8"/>
  <c r="GW15" i="35"/>
  <c r="GW30" i="8"/>
  <c r="GV7" i="8"/>
  <c r="GV31" i="8"/>
  <c r="GW29" i="8"/>
  <c r="GW16" i="35"/>
  <c r="GV28" i="7"/>
  <c r="GV20" i="35"/>
  <c r="GV21" i="35"/>
  <c r="GV29" i="7"/>
  <c r="GV32" i="8"/>
  <c r="GV8" i="8"/>
  <c r="GW28" i="8"/>
  <c r="GV31" i="35"/>
  <c r="GV7" i="35"/>
  <c r="GV19" i="8"/>
  <c r="GV18" i="8"/>
  <c r="GW23" i="35"/>
  <c r="GV29" i="8"/>
  <c r="GW14" i="35"/>
  <c r="GV28" i="8"/>
  <c r="GW29" i="7"/>
  <c r="GW25" i="8"/>
  <c r="GV15" i="35"/>
  <c r="GV14" i="35"/>
  <c r="GV26" i="8"/>
  <c r="GW23" i="7"/>
  <c r="GU7" i="7"/>
  <c r="GU15" i="7"/>
  <c r="GU9" i="35"/>
  <c r="GU17" i="35"/>
  <c r="GV13" i="35"/>
  <c r="GW10" i="35"/>
  <c r="GU21" i="7"/>
  <c r="GU10" i="7"/>
  <c r="GU18" i="8"/>
  <c r="GW33" i="35"/>
  <c r="GW9" i="35"/>
  <c r="GV11" i="35"/>
  <c r="GW32" i="35"/>
  <c r="GW8" i="35"/>
  <c r="GW17" i="7"/>
  <c r="GW20" i="8"/>
  <c r="GW28" i="35"/>
  <c r="GW31" i="35"/>
  <c r="GW7" i="35"/>
  <c r="GU15" i="35"/>
  <c r="GV33" i="35"/>
  <c r="GV9" i="35"/>
  <c r="GV15" i="7"/>
  <c r="GW30" i="35"/>
  <c r="GU12" i="7"/>
  <c r="GV32" i="35"/>
  <c r="GV8" i="35"/>
  <c r="GV20" i="8"/>
  <c r="GW26" i="35"/>
  <c r="GV18" i="35"/>
  <c r="GV30" i="8"/>
  <c r="GV25" i="35"/>
  <c r="GV24" i="35"/>
  <c r="GW21" i="35"/>
  <c r="GW30" i="7"/>
  <c r="GW33" i="8"/>
  <c r="GU20" i="7"/>
  <c r="GW27" i="8"/>
  <c r="GV28" i="35"/>
  <c r="GW10" i="7"/>
  <c r="GU14" i="7"/>
  <c r="GV14" i="8"/>
  <c r="GV13" i="8"/>
  <c r="GW22" i="35"/>
  <c r="GW28" i="7"/>
  <c r="GU9" i="8"/>
  <c r="GU17" i="8"/>
  <c r="GU24" i="35"/>
  <c r="GU32" i="35"/>
  <c r="GV23" i="35"/>
  <c r="GV11" i="8"/>
  <c r="GW20" i="35"/>
  <c r="GV17" i="35"/>
  <c r="GW25" i="35"/>
  <c r="GW13" i="8"/>
  <c r="GV27" i="35"/>
  <c r="GW12" i="8"/>
  <c r="GU33" i="8"/>
  <c r="GV17" i="8"/>
  <c r="GU22" i="7"/>
  <c r="GU19" i="7"/>
  <c r="GW26" i="7"/>
  <c r="GW24" i="7"/>
  <c r="GU14" i="8"/>
  <c r="GU20" i="8"/>
  <c r="GU9" i="7"/>
  <c r="GW27" i="35"/>
  <c r="GU19" i="35"/>
  <c r="GV22" i="35"/>
  <c r="GW29" i="35"/>
  <c r="GW19" i="7"/>
  <c r="GW22" i="8"/>
  <c r="GW18" i="7"/>
  <c r="GW21" i="8"/>
  <c r="GU23" i="7"/>
  <c r="GU31" i="8"/>
  <c r="GV19" i="35"/>
  <c r="GV12" i="8"/>
  <c r="GV31" i="7"/>
  <c r="GV7" i="7"/>
  <c r="GV10" i="8"/>
  <c r="GW24" i="35"/>
  <c r="GV32" i="7"/>
  <c r="GV8" i="7"/>
  <c r="GU10" i="8"/>
  <c r="GV33" i="8"/>
  <c r="GV9" i="8"/>
  <c r="GW16" i="8"/>
  <c r="GW12" i="7"/>
  <c r="GW15" i="8"/>
  <c r="GW11" i="7"/>
  <c r="GW14" i="7"/>
  <c r="GU13" i="7"/>
  <c r="GU23" i="35"/>
  <c r="GU31" i="35"/>
  <c r="GV12" i="35"/>
  <c r="GW19" i="35"/>
  <c r="GW18" i="35"/>
  <c r="GW32" i="7"/>
  <c r="GW8" i="7"/>
  <c r="GW11" i="8"/>
  <c r="GU24" i="8"/>
  <c r="GU32" i="7"/>
  <c r="GU7" i="35"/>
  <c r="GU8" i="8"/>
  <c r="GU16" i="8"/>
  <c r="GV10" i="35"/>
  <c r="GV27" i="8"/>
  <c r="GW17" i="35"/>
  <c r="GW31" i="7"/>
  <c r="GW7" i="7"/>
  <c r="GW10" i="8"/>
  <c r="GW9" i="8"/>
  <c r="GV25" i="8"/>
  <c r="GW32" i="8"/>
  <c r="GW8" i="8"/>
  <c r="GU11" i="8"/>
  <c r="GV24" i="7"/>
  <c r="GW31" i="8"/>
  <c r="GW7" i="8"/>
  <c r="GU21" i="35"/>
  <c r="GV30" i="35"/>
  <c r="GV17" i="7"/>
  <c r="GV23" i="8"/>
  <c r="GU13" i="35"/>
  <c r="GV26" i="35"/>
  <c r="GV29" i="35"/>
  <c r="GV16" i="7"/>
  <c r="GV22" i="8"/>
  <c r="GW12" i="35"/>
  <c r="GV21" i="8"/>
  <c r="GW11" i="35"/>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7" l="1"/>
  <c r="GL19" i="35"/>
  <c r="GL19" i="8"/>
  <c r="GL19" i="37"/>
  <c r="GL19" i="36"/>
</calcChain>
</file>

<file path=xl/sharedStrings.xml><?xml version="1.0" encoding="utf-8"?>
<sst xmlns="http://schemas.openxmlformats.org/spreadsheetml/2006/main" count="10418" uniqueCount="225">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</sst>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35548</xdr:colOff>
      <xdr:row>2</xdr:row>
      <xdr:rowOff>34179</xdr:rowOff>
    </xdr:from>
    <xdr:to>
      <xdr:col>197</xdr:col>
      <xdr:colOff>362638</xdr:colOff>
      <xdr:row>4</xdr:row>
      <xdr:rowOff>44204</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7684" y="432497"/>
          <a:ext cx="976522" cy="494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88869</xdr:colOff>
      <xdr:row>2</xdr:row>
      <xdr:rowOff>27344</xdr:rowOff>
    </xdr:from>
    <xdr:to>
      <xdr:col>197</xdr:col>
      <xdr:colOff>415958</xdr:colOff>
      <xdr:row>4</xdr:row>
      <xdr:rowOff>47396</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49551" y="425662"/>
          <a:ext cx="976521"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68819</xdr:colOff>
      <xdr:row>2</xdr:row>
      <xdr:rowOff>1367</xdr:rowOff>
    </xdr:from>
    <xdr:to>
      <xdr:col>197</xdr:col>
      <xdr:colOff>395907</xdr:colOff>
      <xdr:row>4</xdr:row>
      <xdr:rowOff>21419</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34251" y="399685"/>
          <a:ext cx="976520"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99350</xdr:colOff>
      <xdr:row>2</xdr:row>
      <xdr:rowOff>2733</xdr:rowOff>
    </xdr:from>
    <xdr:to>
      <xdr:col>197</xdr:col>
      <xdr:colOff>426440</xdr:colOff>
      <xdr:row>4</xdr:row>
      <xdr:rowOff>22785</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21486" y="401051"/>
          <a:ext cx="976522"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3</xdr:row>
      <xdr:rowOff>3645</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3</xdr:row>
      <xdr:rowOff>3645</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76108</xdr:colOff>
      <xdr:row>2</xdr:row>
      <xdr:rowOff>4104</xdr:rowOff>
    </xdr:from>
    <xdr:to>
      <xdr:col>197</xdr:col>
      <xdr:colOff>403198</xdr:colOff>
      <xdr:row>4</xdr:row>
      <xdr:rowOff>44207</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98244" y="419740"/>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100717</xdr:colOff>
      <xdr:row>2</xdr:row>
      <xdr:rowOff>10027</xdr:rowOff>
    </xdr:from>
    <xdr:to>
      <xdr:col>197</xdr:col>
      <xdr:colOff>427806</xdr:colOff>
      <xdr:row>4</xdr:row>
      <xdr:rowOff>50130</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05535" y="425663"/>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26888</xdr:colOff>
      <xdr:row>1</xdr:row>
      <xdr:rowOff>200528</xdr:rowOff>
    </xdr:from>
    <xdr:to>
      <xdr:col>197</xdr:col>
      <xdr:colOff>353977</xdr:colOff>
      <xdr:row>4</xdr:row>
      <xdr:rowOff>32813</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31706" y="408346"/>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61523</xdr:colOff>
      <xdr:row>2</xdr:row>
      <xdr:rowOff>37372</xdr:rowOff>
    </xdr:from>
    <xdr:to>
      <xdr:col>197</xdr:col>
      <xdr:colOff>388613</xdr:colOff>
      <xdr:row>4</xdr:row>
      <xdr:rowOff>77475</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3659" y="453008"/>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64716</xdr:colOff>
      <xdr:row>1</xdr:row>
      <xdr:rowOff>201896</xdr:rowOff>
    </xdr:from>
    <xdr:to>
      <xdr:col>197</xdr:col>
      <xdr:colOff>391806</xdr:colOff>
      <xdr:row>4</xdr:row>
      <xdr:rowOff>34181</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6852" y="409714"/>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HA38"/>
  <sheetViews>
    <sheetView tabSelected="1" zoomScale="110" zoomScaleNormal="110" workbookViewId="0">
      <pane xSplit="2" ySplit="6" topLeftCell="GI8" activePane="bottomRight" state="frozenSplit"/>
      <selection activeCell="GQ4" sqref="GQ4"/>
      <selection pane="topRight" activeCell="GQ4" sqref="GQ4"/>
      <selection pane="bottomLeft" activeCell="GQ4" sqref="GQ4"/>
      <selection pane="bottomRight" activeCell="GL20" sqref="GL20"/>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09" width="9.7109375" style="18" customWidth="1"/>
    <col min="210" max="16384" width="11.42578125" style="18"/>
  </cols>
  <sheetData>
    <row r="1" spans="1:209"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9"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9"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c r="HA6" s="44">
        <v>45747</v>
      </c>
    </row>
    <row r="7" spans="1:209"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c r="GU7" s="23">
        <v>46.228243999999997</v>
      </c>
      <c r="GV7" s="23">
        <v>21.269034000000001</v>
      </c>
      <c r="GW7" s="23">
        <v>16.230861999999998</v>
      </c>
      <c r="GX7" s="23">
        <v>16.339887000000001</v>
      </c>
      <c r="GY7" s="23">
        <v>6.6059999999999999E-3</v>
      </c>
      <c r="GZ7" s="23">
        <v>6.6059999999999999E-3</v>
      </c>
      <c r="HA7" s="23">
        <v>6.6059999999999999E-3</v>
      </c>
    </row>
    <row r="8" spans="1:20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c r="GU8" s="23">
        <v>0</v>
      </c>
      <c r="GV8" s="23">
        <v>0</v>
      </c>
      <c r="GW8" s="23">
        <v>0</v>
      </c>
      <c r="GX8" s="23">
        <v>0</v>
      </c>
      <c r="GY8" s="23">
        <v>0</v>
      </c>
      <c r="GZ8" s="23">
        <v>0</v>
      </c>
      <c r="HA8" s="23">
        <v>0</v>
      </c>
    </row>
    <row r="9" spans="1:209"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c r="GU9" s="23">
        <v>0</v>
      </c>
      <c r="GV9" s="23">
        <v>0</v>
      </c>
      <c r="GW9" s="23">
        <v>0</v>
      </c>
      <c r="GX9" s="23">
        <v>0</v>
      </c>
      <c r="GY9" s="23">
        <v>0</v>
      </c>
      <c r="GZ9" s="23">
        <v>0</v>
      </c>
      <c r="HA9" s="23">
        <v>0</v>
      </c>
    </row>
    <row r="10" spans="1:209"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c r="GU10" s="23">
        <v>993.21532400000001</v>
      </c>
      <c r="GV10" s="23">
        <v>836.05382599999996</v>
      </c>
      <c r="GW10" s="23">
        <v>844.579116</v>
      </c>
      <c r="GX10" s="23">
        <v>850.32191599999999</v>
      </c>
      <c r="GY10" s="23">
        <v>703.30739100000005</v>
      </c>
      <c r="GZ10" s="23">
        <v>710.86713999999995</v>
      </c>
      <c r="HA10" s="23">
        <v>717.33266100000003</v>
      </c>
    </row>
    <row r="11" spans="1:209"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c r="GU11" s="23">
        <v>359.92544800000002</v>
      </c>
      <c r="GV11" s="23">
        <v>311.01959199999999</v>
      </c>
      <c r="GW11" s="23">
        <v>301.18388800000002</v>
      </c>
      <c r="GX11" s="23">
        <v>289.06531100000001</v>
      </c>
      <c r="GY11" s="23">
        <v>250.595865</v>
      </c>
      <c r="GZ11" s="23">
        <v>240.096159</v>
      </c>
      <c r="HA11" s="23">
        <v>230.97206800000001</v>
      </c>
    </row>
    <row r="12" spans="1:209"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c r="GZ12" s="23" t="s">
        <v>65</v>
      </c>
      <c r="HA12" s="23" t="s">
        <v>65</v>
      </c>
    </row>
    <row r="13" spans="1:209"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c r="GU13" s="23">
        <v>284730.51296600001</v>
      </c>
      <c r="GV13" s="23">
        <v>273364.10050399997</v>
      </c>
      <c r="GW13" s="23">
        <v>274317.89853499999</v>
      </c>
      <c r="GX13" s="23">
        <v>275196.50823099999</v>
      </c>
      <c r="GY13" s="23">
        <v>261866.794769</v>
      </c>
      <c r="GZ13" s="23">
        <v>262856.01701900002</v>
      </c>
      <c r="HA13" s="23">
        <v>263427.927173</v>
      </c>
    </row>
    <row r="14" spans="1:209"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c r="GZ14" s="23" t="s">
        <v>65</v>
      </c>
      <c r="HA14" s="23" t="s">
        <v>65</v>
      </c>
    </row>
    <row r="15" spans="1:209"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c r="GU15" s="23">
        <v>44796.804383000002</v>
      </c>
      <c r="GV15" s="23">
        <v>42952.639882000003</v>
      </c>
      <c r="GW15" s="23">
        <v>43603.204596000003</v>
      </c>
      <c r="GX15" s="23">
        <v>43954.489638999999</v>
      </c>
      <c r="GY15" s="23">
        <v>41701.415717000003</v>
      </c>
      <c r="GZ15" s="23">
        <v>42140.055622</v>
      </c>
      <c r="HA15" s="23">
        <v>42563.040234</v>
      </c>
    </row>
    <row r="16" spans="1:209"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c r="GU16" s="23">
        <v>7586.6393980000003</v>
      </c>
      <c r="GV16" s="23">
        <v>7365.4129869999997</v>
      </c>
      <c r="GW16" s="23">
        <v>7412.9540859999997</v>
      </c>
      <c r="GX16" s="23">
        <v>7452.3425790000001</v>
      </c>
      <c r="GY16" s="23">
        <v>7189.1193169999997</v>
      </c>
      <c r="GZ16" s="23">
        <v>7231.7201219999997</v>
      </c>
      <c r="HA16" s="23">
        <v>7285.5069409999996</v>
      </c>
    </row>
    <row r="17" spans="2:209"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c r="GU17" s="23">
        <v>10199.255189</v>
      </c>
      <c r="GV17" s="23">
        <v>9088.4946959999997</v>
      </c>
      <c r="GW17" s="23">
        <v>9087.2119390000007</v>
      </c>
      <c r="GX17" s="23">
        <v>9048.6095609999993</v>
      </c>
      <c r="GY17" s="23">
        <v>7874.1509910000004</v>
      </c>
      <c r="GZ17" s="23">
        <v>7878.5709079999997</v>
      </c>
      <c r="HA17" s="23">
        <v>7866.240022</v>
      </c>
    </row>
    <row r="18" spans="2:209"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c r="GZ18" s="23" t="s">
        <v>65</v>
      </c>
      <c r="HA18" s="23" t="s">
        <v>65</v>
      </c>
    </row>
    <row r="19" spans="2:209"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c r="GZ19" s="23" t="s">
        <v>65</v>
      </c>
      <c r="HA19" s="23" t="s">
        <v>65</v>
      </c>
    </row>
    <row r="20" spans="2:209"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c r="GU20" s="23">
        <v>11009.700785000001</v>
      </c>
      <c r="GV20" s="23">
        <v>10284.798134999999</v>
      </c>
      <c r="GW20" s="23">
        <v>10396.643869</v>
      </c>
      <c r="GX20" s="23">
        <v>10478.274273999999</v>
      </c>
      <c r="GY20" s="23">
        <v>9695.0469190000003</v>
      </c>
      <c r="GZ20" s="23">
        <v>9793.8939950000004</v>
      </c>
      <c r="HA20" s="23">
        <v>9889.6252440000007</v>
      </c>
    </row>
    <row r="21" spans="2:209"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c r="GU21" s="23">
        <v>350.809483</v>
      </c>
      <c r="GV21" s="23">
        <v>224.19512499999999</v>
      </c>
      <c r="GW21" s="23">
        <v>219.16156899999999</v>
      </c>
      <c r="GX21" s="23">
        <v>220.51828399999999</v>
      </c>
      <c r="GY21" s="23">
        <v>86.617728999999997</v>
      </c>
      <c r="GZ21" s="23">
        <v>79.966066999999995</v>
      </c>
      <c r="HA21" s="23">
        <v>80.512662000000006</v>
      </c>
    </row>
    <row r="22" spans="2:209"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c r="GU22" s="23">
        <v>396.56814700000001</v>
      </c>
      <c r="GV22" s="23">
        <v>321.26936699999999</v>
      </c>
      <c r="GW22" s="23">
        <v>316.95348200000001</v>
      </c>
      <c r="GX22" s="23">
        <v>299.36899</v>
      </c>
      <c r="GY22" s="23">
        <v>253.77182400000001</v>
      </c>
      <c r="GZ22" s="23">
        <v>253.63238699999999</v>
      </c>
      <c r="HA22" s="23">
        <v>236.41139000000001</v>
      </c>
    </row>
    <row r="23" spans="2:209"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c r="GZ23" s="23" t="s">
        <v>65</v>
      </c>
      <c r="HA23" s="23" t="s">
        <v>65</v>
      </c>
    </row>
    <row r="24" spans="2:20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c r="GZ24" s="38">
        <v>0</v>
      </c>
      <c r="HA24" s="38">
        <v>0</v>
      </c>
    </row>
    <row r="25" spans="2:209"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c r="GZ25" s="23" t="s">
        <v>65</v>
      </c>
      <c r="HA25" s="23" t="s">
        <v>65</v>
      </c>
    </row>
    <row r="26" spans="2:20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c r="GZ26" s="23" t="s">
        <v>65</v>
      </c>
      <c r="HA26" s="23" t="s">
        <v>65</v>
      </c>
    </row>
    <row r="27" spans="2:209"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c r="GU27" s="23">
        <v>0</v>
      </c>
      <c r="GV27" s="23">
        <v>0</v>
      </c>
      <c r="GW27" s="23">
        <v>0</v>
      </c>
      <c r="GX27" s="23">
        <v>0</v>
      </c>
      <c r="GY27" s="23">
        <v>0</v>
      </c>
      <c r="GZ27" s="23">
        <v>0</v>
      </c>
      <c r="HA27" s="23">
        <v>0</v>
      </c>
    </row>
    <row r="28" spans="2:209"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c r="GZ28" s="23">
        <v>0</v>
      </c>
      <c r="HA28" s="23">
        <v>0</v>
      </c>
    </row>
    <row r="29" spans="2:209"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row>
    <row r="30" spans="2:209"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c r="GU30" s="23">
        <v>79223.814777000007</v>
      </c>
      <c r="GV30" s="23">
        <v>75141.348679000002</v>
      </c>
      <c r="GW30" s="23">
        <v>75869.228073999999</v>
      </c>
      <c r="GX30" s="23">
        <v>76338.702197000006</v>
      </c>
      <c r="GY30" s="23">
        <v>71997.656073000006</v>
      </c>
      <c r="GZ30" s="23">
        <v>72675.358214000007</v>
      </c>
      <c r="HA30" s="23">
        <v>73286.683388000005</v>
      </c>
    </row>
    <row r="31" spans="2:209"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c r="GZ31" s="23" t="s">
        <v>65</v>
      </c>
      <c r="HA31" s="23" t="s">
        <v>65</v>
      </c>
    </row>
    <row r="32" spans="2:20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c r="GZ32" s="23">
        <v>0</v>
      </c>
      <c r="HA32" s="23">
        <v>0</v>
      </c>
    </row>
    <row r="33" spans="1:209"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c r="GU33" s="24">
        <v>439693.47414400004</v>
      </c>
      <c r="GV33" s="24">
        <v>419910.60182699998</v>
      </c>
      <c r="GW33" s="24">
        <v>422385.25001600001</v>
      </c>
      <c r="GX33" s="24">
        <v>424144.54086900002</v>
      </c>
      <c r="GY33" s="24">
        <v>401618.48320100002</v>
      </c>
      <c r="GZ33" s="24">
        <v>403860.18423900002</v>
      </c>
      <c r="HA33" s="24">
        <v>405584.25838899997</v>
      </c>
    </row>
    <row r="34" spans="1:209"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9">
      <c r="B35" s="48"/>
      <c r="EZ35" s="63"/>
      <c r="FA35" s="63"/>
    </row>
    <row r="36" spans="1:20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HA38"/>
  <sheetViews>
    <sheetView zoomScale="110" zoomScaleNormal="110" workbookViewId="0">
      <pane xSplit="2" ySplit="6" topLeftCell="GI8" activePane="bottomRight" state="frozenSplit"/>
      <selection activeCell="GQ4" sqref="GQ4"/>
      <selection pane="topRight" activeCell="GQ4" sqref="GQ4"/>
      <selection pane="bottomLeft" activeCell="GQ4" sqref="GQ4"/>
      <selection pane="bottomRight" activeCell="GQ4" sqref="GQ4"/>
    </sheetView>
  </sheetViews>
  <sheetFormatPr baseColWidth="10" defaultColWidth="11.42578125" defaultRowHeight="9"/>
  <cols>
    <col min="1" max="1" width="10.7109375" style="15" customWidth="1"/>
    <col min="2" max="2" width="28.7109375" style="18" customWidth="1"/>
    <col min="3" max="209" width="9.7109375" style="18" customWidth="1"/>
    <col min="210" max="16384" width="11.42578125" style="18"/>
  </cols>
  <sheetData>
    <row r="1" spans="1:20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9"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9"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9"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c r="HA6" s="44">
        <v>45747</v>
      </c>
    </row>
    <row r="7" spans="1:209"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c r="GV7" s="23">
        <f>IFERROR('2_08'!GV7+'2_09'!GV7,"ND")</f>
        <v>1280.6075782781252</v>
      </c>
      <c r="GW7" s="23">
        <f>IFERROR('2_08'!GW7+'2_09'!GW7,"ND")</f>
        <v>1193.6184920073983</v>
      </c>
      <c r="GX7" s="23">
        <f>IFERROR('2_08'!GX7+'2_09'!GX7,"ND")</f>
        <v>1226.8613691290436</v>
      </c>
      <c r="GY7" s="23">
        <f>IFERROR('2_08'!GY7+'2_09'!GY7,"ND")</f>
        <v>1284.6807586897462</v>
      </c>
      <c r="GZ7" s="23">
        <f>IFERROR('2_08'!GZ7+'2_09'!GZ7,"ND")</f>
        <v>1262.4351997996505</v>
      </c>
      <c r="HA7" s="23">
        <f>IFERROR('2_08'!HA7+'2_09'!HA7,"ND")</f>
        <v>1250.2484215325676</v>
      </c>
    </row>
    <row r="8" spans="1:20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c r="GV8" s="23">
        <f>IFERROR('2_08'!GV8+'2_09'!GV8,"ND")</f>
        <v>748.68390033204844</v>
      </c>
      <c r="GW8" s="23">
        <f>IFERROR('2_08'!GW8+'2_09'!GW8,"ND")</f>
        <v>678.49630301695026</v>
      </c>
      <c r="GX8" s="23">
        <f>IFERROR('2_08'!GX8+'2_09'!GX8,"ND")</f>
        <v>787.33145921829748</v>
      </c>
      <c r="GY8" s="23">
        <f>IFERROR('2_08'!GY8+'2_09'!GY8,"ND")</f>
        <v>646.80319689431917</v>
      </c>
      <c r="GZ8" s="23">
        <f>IFERROR('2_08'!GZ8+'2_09'!GZ8,"ND")</f>
        <v>602.88044858404567</v>
      </c>
      <c r="HA8" s="23">
        <f>IFERROR('2_08'!HA8+'2_09'!HA8,"ND")</f>
        <v>519.70799245744831</v>
      </c>
    </row>
    <row r="9" spans="1:209"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c r="GV9" s="23">
        <f>IFERROR('2_08'!GV9+'2_09'!GV9,"ND")</f>
        <v>602.77058607982121</v>
      </c>
      <c r="GW9" s="23">
        <f>IFERROR('2_08'!GW9+'2_09'!GW9,"ND")</f>
        <v>573.36940719868016</v>
      </c>
      <c r="GX9" s="23">
        <f>IFERROR('2_08'!GX9+'2_09'!GX9,"ND")</f>
        <v>540.52297720801403</v>
      </c>
      <c r="GY9" s="23">
        <f>IFERROR('2_08'!GY9+'2_09'!GY9,"ND")</f>
        <v>598.02239408312664</v>
      </c>
      <c r="GZ9" s="23">
        <f>IFERROR('2_08'!GZ9+'2_09'!GZ9,"ND")</f>
        <v>500.54607533561079</v>
      </c>
      <c r="HA9" s="23">
        <f>IFERROR('2_08'!HA9+'2_09'!HA9,"ND")</f>
        <v>541.72821099934163</v>
      </c>
    </row>
    <row r="10" spans="1:209"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c r="GV10" s="23">
        <f>IFERROR('2_08'!GV10+'2_09'!GV10,"ND")</f>
        <v>6203.5642203015459</v>
      </c>
      <c r="GW10" s="23">
        <f>IFERROR('2_08'!GW10+'2_09'!GW10,"ND")</f>
        <v>5696.2250140111992</v>
      </c>
      <c r="GX10" s="23">
        <f>IFERROR('2_08'!GX10+'2_09'!GX10,"ND")</f>
        <v>5524.2070461446547</v>
      </c>
      <c r="GY10" s="23">
        <f>IFERROR('2_08'!GY10+'2_09'!GY10,"ND")</f>
        <v>6026.0700529811575</v>
      </c>
      <c r="GZ10" s="23">
        <f>IFERROR('2_08'!GZ10+'2_09'!GZ10,"ND")</f>
        <v>6158.5006146634141</v>
      </c>
      <c r="HA10" s="23">
        <f>IFERROR('2_08'!HA10+'2_09'!HA10,"ND")</f>
        <v>6826.5354081448586</v>
      </c>
    </row>
    <row r="11" spans="1:209"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c r="GV11" s="23">
        <f>IFERROR('2_08'!GV11+'2_09'!GV11,"ND")</f>
        <v>7127.4895769338782</v>
      </c>
      <c r="GW11" s="23">
        <f>IFERROR('2_08'!GW11+'2_09'!GW11,"ND")</f>
        <v>7201.2969108377201</v>
      </c>
      <c r="GX11" s="23">
        <f>IFERROR('2_08'!GX11+'2_09'!GX11,"ND")</f>
        <v>6922.7827905464192</v>
      </c>
      <c r="GY11" s="23">
        <f>IFERROR('2_08'!GY11+'2_09'!GY11,"ND")</f>
        <v>6614.869820654666</v>
      </c>
      <c r="GZ11" s="23">
        <f>IFERROR('2_08'!GZ11+'2_09'!GZ11,"ND")</f>
        <v>7167.3133422252777</v>
      </c>
      <c r="HA11" s="23">
        <f>IFERROR('2_08'!HA11+'2_09'!HA11,"ND")</f>
        <v>7028.0967963337107</v>
      </c>
    </row>
    <row r="12" spans="1:209"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c r="GV12" s="38" t="str">
        <f>IFERROR('2_08'!GV12+'2_09'!GV12,"ND")</f>
        <v>ND</v>
      </c>
      <c r="GW12" s="38" t="str">
        <f>IFERROR('2_08'!GW12+'2_09'!GW12,"ND")</f>
        <v>ND</v>
      </c>
      <c r="GX12" s="38" t="str">
        <f>IFERROR('2_08'!GX12+'2_09'!GX12,"ND")</f>
        <v>ND</v>
      </c>
      <c r="GY12" s="38" t="str">
        <f>IFERROR('2_08'!GY12+'2_09'!GY12,"ND")</f>
        <v>ND</v>
      </c>
      <c r="GZ12" s="38" t="str">
        <f>IFERROR('2_08'!GZ12+'2_09'!GZ12,"ND")</f>
        <v>ND</v>
      </c>
      <c r="HA12" s="38" t="str">
        <f>IFERROR('2_08'!HA12+'2_09'!HA12,"ND")</f>
        <v>ND</v>
      </c>
    </row>
    <row r="13" spans="1:209"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c r="GV13" s="23">
        <f>IFERROR('2_08'!GV13+'2_09'!GV13,"ND")</f>
        <v>6082.2988605427727</v>
      </c>
      <c r="GW13" s="23">
        <f>IFERROR('2_08'!GW13+'2_09'!GW13,"ND")</f>
        <v>5974.636488177408</v>
      </c>
      <c r="GX13" s="23">
        <f>IFERROR('2_08'!GX13+'2_09'!GX13,"ND")</f>
        <v>5689.6507085607118</v>
      </c>
      <c r="GY13" s="23">
        <f>IFERROR('2_08'!GY13+'2_09'!GY13,"ND")</f>
        <v>5505.8060454006127</v>
      </c>
      <c r="GZ13" s="23">
        <f>IFERROR('2_08'!GZ13+'2_09'!GZ13,"ND")</f>
        <v>5498.0071134027648</v>
      </c>
      <c r="HA13" s="23">
        <f>IFERROR('2_08'!HA13+'2_09'!HA13,"ND")</f>
        <v>5380.793095741501</v>
      </c>
    </row>
    <row r="14" spans="1:209"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c r="GV14" s="23" t="str">
        <f>IFERROR('2_08'!GV14+'2_09'!GV14,"ND")</f>
        <v>ND</v>
      </c>
      <c r="GW14" s="23" t="str">
        <f>IFERROR('2_08'!GW14+'2_09'!GW14,"ND")</f>
        <v>ND</v>
      </c>
      <c r="GX14" s="23" t="str">
        <f>IFERROR('2_08'!GX14+'2_09'!GX14,"ND")</f>
        <v>ND</v>
      </c>
      <c r="GY14" s="23" t="str">
        <f>IFERROR('2_08'!GY14+'2_09'!GY14,"ND")</f>
        <v>ND</v>
      </c>
      <c r="GZ14" s="23" t="str">
        <f>IFERROR('2_08'!GZ14+'2_09'!GZ14,"ND")</f>
        <v>ND</v>
      </c>
      <c r="HA14" s="23" t="str">
        <f>IFERROR('2_08'!HA14+'2_09'!HA14,"ND")</f>
        <v>ND</v>
      </c>
    </row>
    <row r="15" spans="1:209"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c r="GV15" s="23">
        <f>IFERROR('2_08'!GV15+'2_09'!GV15,"ND")</f>
        <v>146.49420886284096</v>
      </c>
      <c r="GW15" s="23">
        <f>IFERROR('2_08'!GW15+'2_09'!GW15,"ND")</f>
        <v>213.77253099454867</v>
      </c>
      <c r="GX15" s="23">
        <f>IFERROR('2_08'!GX15+'2_09'!GX15,"ND")</f>
        <v>180.44448371590374</v>
      </c>
      <c r="GY15" s="23">
        <f>IFERROR('2_08'!GY15+'2_09'!GY15,"ND")</f>
        <v>210.23491941872084</v>
      </c>
      <c r="GZ15" s="23">
        <f>IFERROR('2_08'!GZ15+'2_09'!GZ15,"ND")</f>
        <v>245.60437339883288</v>
      </c>
      <c r="HA15" s="23">
        <f>IFERROR('2_08'!HA15+'2_09'!HA15,"ND")</f>
        <v>306.4017029570245</v>
      </c>
    </row>
    <row r="16" spans="1:209"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c r="GV16" s="23">
        <f>IFERROR('2_08'!GV16+'2_09'!GV16,"ND")</f>
        <v>376.6173869435363</v>
      </c>
      <c r="GW16" s="23">
        <f>IFERROR('2_08'!GW16+'2_09'!GW16,"ND")</f>
        <v>359.45308399994718</v>
      </c>
      <c r="GX16" s="23">
        <f>IFERROR('2_08'!GX16+'2_09'!GX16,"ND")</f>
        <v>346.44075192940744</v>
      </c>
      <c r="GY16" s="23">
        <f>IFERROR('2_08'!GY16+'2_09'!GY16,"ND")</f>
        <v>338.4488196435297</v>
      </c>
      <c r="GZ16" s="23">
        <f>IFERROR('2_08'!GZ16+'2_09'!GZ16,"ND")</f>
        <v>303.04548962163898</v>
      </c>
      <c r="HA16" s="23">
        <f>IFERROR('2_08'!HA16+'2_09'!HA16,"ND")</f>
        <v>356.35366673447629</v>
      </c>
    </row>
    <row r="17" spans="2:209"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c r="GV17" s="23">
        <f>IFERROR('2_08'!GV17+'2_09'!GV17,"ND")</f>
        <v>3322.1182592878527</v>
      </c>
      <c r="GW17" s="23">
        <f>IFERROR('2_08'!GW17+'2_09'!GW17,"ND")</f>
        <v>2829.8276913408154</v>
      </c>
      <c r="GX17" s="23">
        <f>IFERROR('2_08'!GX17+'2_09'!GX17,"ND")</f>
        <v>3095.6653515868306</v>
      </c>
      <c r="GY17" s="23">
        <f>IFERROR('2_08'!GY17+'2_09'!GY17,"ND")</f>
        <v>2765.1537497567961</v>
      </c>
      <c r="GZ17" s="23">
        <f>IFERROR('2_08'!GZ17+'2_09'!GZ17,"ND")</f>
        <v>2684.1493461924438</v>
      </c>
      <c r="HA17" s="23">
        <f>IFERROR('2_08'!HA17+'2_09'!HA17,"ND")</f>
        <v>2707.4672443496606</v>
      </c>
    </row>
    <row r="18" spans="2:209"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c r="GV18" s="38" t="str">
        <f>IFERROR('2_08'!GV18+'2_09'!GV18,"ND")</f>
        <v>ND</v>
      </c>
      <c r="GW18" s="38" t="str">
        <f>IFERROR('2_08'!GW18+'2_09'!GW18,"ND")</f>
        <v>ND</v>
      </c>
      <c r="GX18" s="38" t="str">
        <f>IFERROR('2_08'!GX18+'2_09'!GX18,"ND")</f>
        <v>ND</v>
      </c>
      <c r="GY18" s="38" t="str">
        <f>IFERROR('2_08'!GY18+'2_09'!GY18,"ND")</f>
        <v>ND</v>
      </c>
      <c r="GZ18" s="38" t="str">
        <f>IFERROR('2_08'!GZ18+'2_09'!GZ18,"ND")</f>
        <v>ND</v>
      </c>
      <c r="HA18" s="38" t="str">
        <f>IFERROR('2_08'!HA18+'2_09'!HA18,"ND")</f>
        <v>ND</v>
      </c>
    </row>
    <row r="19" spans="2:209"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IFERROR('2_03'!GL19+'2_04'!GL19+'2_05'!GL19+'2_06'!GL19,"ND")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c r="GU19" s="38" t="str">
        <f>IFERROR('2_08'!GU19+'2_09'!GU19,"ND")</f>
        <v>ND</v>
      </c>
      <c r="GV19" s="38" t="str">
        <f>IFERROR('2_08'!GV19+'2_09'!GV19,"ND")</f>
        <v>ND</v>
      </c>
      <c r="GW19" s="38" t="str">
        <f>IFERROR('2_08'!GW19+'2_09'!GW19,"ND")</f>
        <v>ND</v>
      </c>
      <c r="GX19" s="38" t="str">
        <f>IFERROR('2_08'!GX19+'2_09'!GX19,"ND")</f>
        <v>ND</v>
      </c>
      <c r="GY19" s="38" t="str">
        <f>IFERROR('2_08'!GY19+'2_09'!GY19,"ND")</f>
        <v>ND</v>
      </c>
      <c r="GZ19" s="38" t="str">
        <f>IFERROR('2_08'!GZ19+'2_09'!GZ19,"ND")</f>
        <v>ND</v>
      </c>
      <c r="HA19" s="38" t="str">
        <f>IFERROR('2_08'!HA19+'2_09'!HA19,"ND")</f>
        <v>ND</v>
      </c>
    </row>
    <row r="20" spans="2:209"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c r="GV20" s="23">
        <f>IFERROR('2_08'!GV20+'2_09'!GV20,"ND")</f>
        <v>9.9705258394158243</v>
      </c>
      <c r="GW20" s="23">
        <f>IFERROR('2_08'!GW20+'2_09'!GW20,"ND")</f>
        <v>9.9105471694288134</v>
      </c>
      <c r="GX20" s="23">
        <f>IFERROR('2_08'!GX20+'2_09'!GX20,"ND")</f>
        <v>9.9959910343304799</v>
      </c>
      <c r="GY20" s="23">
        <f>IFERROR('2_08'!GY20+'2_09'!GY20,"ND")</f>
        <v>9.9427292011188158</v>
      </c>
      <c r="GZ20" s="23">
        <f>IFERROR('2_08'!GZ20+'2_09'!GZ20,"ND")</f>
        <v>0</v>
      </c>
      <c r="HA20" s="23">
        <f>IFERROR('2_08'!HA20+'2_09'!HA20,"ND")</f>
        <v>0</v>
      </c>
    </row>
    <row r="21" spans="2:209"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c r="GV21" s="23">
        <f>IFERROR('2_08'!GV21+'2_09'!GV21,"ND")</f>
        <v>9072.3023822697323</v>
      </c>
      <c r="GW21" s="23">
        <f>IFERROR('2_08'!GW21+'2_09'!GW21,"ND")</f>
        <v>9148.7646463580477</v>
      </c>
      <c r="GX21" s="23">
        <f>IFERROR('2_08'!GX21+'2_09'!GX21,"ND")</f>
        <v>9226.441446283925</v>
      </c>
      <c r="GY21" s="23">
        <f>IFERROR('2_08'!GY21+'2_09'!GY21,"ND")</f>
        <v>8465.6274697318677</v>
      </c>
      <c r="GZ21" s="23">
        <f>IFERROR('2_08'!GZ21+'2_09'!GZ21,"ND")</f>
        <v>9382.0551649297086</v>
      </c>
      <c r="HA21" s="23">
        <f>IFERROR('2_08'!HA21+'2_09'!HA21,"ND")</f>
        <v>9639.4219724396226</v>
      </c>
    </row>
    <row r="22" spans="2:209"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c r="GV22" s="23">
        <f>IFERROR('2_08'!GV22+'2_09'!GV22,"ND")</f>
        <v>880.41450695956678</v>
      </c>
      <c r="GW22" s="23">
        <f>IFERROR('2_08'!GW22+'2_09'!GW22,"ND")</f>
        <v>982.09804532426801</v>
      </c>
      <c r="GX22" s="23">
        <f>IFERROR('2_08'!GX22+'2_09'!GX22,"ND")</f>
        <v>1036.5973394700104</v>
      </c>
      <c r="GY22" s="23">
        <f>IFERROR('2_08'!GY22+'2_09'!GY22,"ND")</f>
        <v>1038.4328993364938</v>
      </c>
      <c r="GZ22" s="23">
        <f>IFERROR('2_08'!GZ22+'2_09'!GZ22,"ND")</f>
        <v>1067.0836105498897</v>
      </c>
      <c r="HA22" s="23">
        <f>IFERROR('2_08'!HA22+'2_09'!HA22,"ND")</f>
        <v>1123.2428332489462</v>
      </c>
    </row>
    <row r="23" spans="2:209"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c r="GV23" s="23" t="str">
        <f>IFERROR('2_08'!GV23+'2_09'!GV23,"ND")</f>
        <v>ND</v>
      </c>
      <c r="GW23" s="23" t="str">
        <f>IFERROR('2_08'!GW23+'2_09'!GW23,"ND")</f>
        <v>ND</v>
      </c>
      <c r="GX23" s="23" t="str">
        <f>IFERROR('2_08'!GX23+'2_09'!GX23,"ND")</f>
        <v>ND</v>
      </c>
      <c r="GY23" s="23" t="str">
        <f>IFERROR('2_08'!GY23+'2_09'!GY23,"ND")</f>
        <v>ND</v>
      </c>
      <c r="GZ23" s="23" t="str">
        <f>IFERROR('2_08'!GZ23+'2_09'!GZ23,"ND")</f>
        <v>ND</v>
      </c>
      <c r="HA23" s="23" t="str">
        <f>IFERROR('2_08'!HA23+'2_09'!HA23,"ND")</f>
        <v>ND</v>
      </c>
    </row>
    <row r="24" spans="2:20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c r="GV24" s="38">
        <f>IFERROR('2_08'!GV24+'2_09'!GV24,"ND")</f>
        <v>114.54280241232738</v>
      </c>
      <c r="GW24" s="38">
        <f>IFERROR('2_08'!GW24+'2_09'!GW24,"ND")</f>
        <v>104.87404258060994</v>
      </c>
      <c r="GX24" s="38">
        <f>IFERROR('2_08'!GX24+'2_09'!GX24,"ND")</f>
        <v>110.20733043788719</v>
      </c>
      <c r="GY24" s="38">
        <f>IFERROR('2_08'!GY24+'2_09'!GY24,"ND")</f>
        <v>117.50597552185349</v>
      </c>
      <c r="GZ24" s="38">
        <f>IFERROR('2_08'!GZ24+'2_09'!GZ24,"ND")</f>
        <v>113.83377131512182</v>
      </c>
      <c r="HA24" s="38">
        <f>IFERROR('2_08'!HA24+'2_09'!HA24,"ND")</f>
        <v>114.08509711557166</v>
      </c>
    </row>
    <row r="25" spans="2:209"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c r="GV25" s="38" t="str">
        <f>IFERROR('2_08'!GV25+'2_09'!GV25,"ND")</f>
        <v>ND</v>
      </c>
      <c r="GW25" s="38" t="str">
        <f>IFERROR('2_08'!GW25+'2_09'!GW25,"ND")</f>
        <v>ND</v>
      </c>
      <c r="GX25" s="38" t="str">
        <f>IFERROR('2_08'!GX25+'2_09'!GX25,"ND")</f>
        <v>ND</v>
      </c>
      <c r="GY25" s="38" t="str">
        <f>IFERROR('2_08'!GY25+'2_09'!GY25,"ND")</f>
        <v>ND</v>
      </c>
      <c r="GZ25" s="38" t="str">
        <f>IFERROR('2_08'!GZ25+'2_09'!GZ25,"ND")</f>
        <v>ND</v>
      </c>
      <c r="HA25" s="38" t="str">
        <f>IFERROR('2_08'!HA25+'2_09'!HA25,"ND")</f>
        <v>ND</v>
      </c>
    </row>
    <row r="26" spans="2:20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c r="GV26" s="23" t="str">
        <f>IFERROR('2_08'!GV26+'2_09'!GV26,"ND")</f>
        <v>ND</v>
      </c>
      <c r="GW26" s="23" t="str">
        <f>IFERROR('2_08'!GW26+'2_09'!GW26,"ND")</f>
        <v>ND</v>
      </c>
      <c r="GX26" s="23" t="str">
        <f>IFERROR('2_08'!GX26+'2_09'!GX26,"ND")</f>
        <v>ND</v>
      </c>
      <c r="GY26" s="23" t="str">
        <f>IFERROR('2_08'!GY26+'2_09'!GY26,"ND")</f>
        <v>ND</v>
      </c>
      <c r="GZ26" s="23" t="str">
        <f>IFERROR('2_08'!GZ26+'2_09'!GZ26,"ND")</f>
        <v>ND</v>
      </c>
      <c r="HA26" s="23" t="str">
        <f>IFERROR('2_08'!HA26+'2_09'!HA26,"ND")</f>
        <v>ND</v>
      </c>
    </row>
    <row r="27" spans="2:209"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c r="GV27" s="23">
        <f>IFERROR('2_08'!GV27+'2_09'!GV27,"ND")</f>
        <v>663.73566676793848</v>
      </c>
      <c r="GW27" s="23">
        <f>IFERROR('2_08'!GW27+'2_09'!GW27,"ND")</f>
        <v>576.22159849225307</v>
      </c>
      <c r="GX27" s="23">
        <f>IFERROR('2_08'!GX27+'2_09'!GX27,"ND")</f>
        <v>634.32987200706498</v>
      </c>
      <c r="GY27" s="23">
        <f>IFERROR('2_08'!GY27+'2_09'!GY27,"ND")</f>
        <v>647.35638869502418</v>
      </c>
      <c r="GZ27" s="23">
        <f>IFERROR('2_08'!GZ27+'2_09'!GZ27,"ND")</f>
        <v>615.28137218785525</v>
      </c>
      <c r="HA27" s="23">
        <f>IFERROR('2_08'!HA27+'2_09'!HA27,"ND")</f>
        <v>634.67134392042306</v>
      </c>
    </row>
    <row r="28" spans="2:209"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c r="GV28" s="23">
        <f>IFERROR('2_08'!GV28+'2_09'!GV28,"ND")</f>
        <v>12.802930429340979</v>
      </c>
      <c r="GW28" s="23">
        <f>IFERROR('2_08'!GW28+'2_09'!GW28,"ND")</f>
        <v>8.1045432338110306</v>
      </c>
      <c r="GX28" s="23">
        <f>IFERROR('2_08'!GX28+'2_09'!GX28,"ND")</f>
        <v>15.453781695025711</v>
      </c>
      <c r="GY28" s="23">
        <f>IFERROR('2_08'!GY28+'2_09'!GY28,"ND")</f>
        <v>476.35916044491432</v>
      </c>
      <c r="GZ28" s="23">
        <f>IFERROR('2_08'!GZ28+'2_09'!GZ28,"ND")</f>
        <v>7.5895958232450162</v>
      </c>
      <c r="HA28" s="23">
        <f>IFERROR('2_08'!HA28+'2_09'!HA28,"ND")</f>
        <v>69.23265229212943</v>
      </c>
    </row>
    <row r="29" spans="2:209"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c r="GV29" s="23" t="str">
        <f>IFERROR('2_08'!GV29+'2_09'!GV29,"ND")</f>
        <v>ND</v>
      </c>
      <c r="GW29" s="23" t="str">
        <f>IFERROR('2_08'!GW29+'2_09'!GW29,"ND")</f>
        <v>ND</v>
      </c>
      <c r="GX29" s="23" t="str">
        <f>IFERROR('2_08'!GX29+'2_09'!GX29,"ND")</f>
        <v>ND</v>
      </c>
      <c r="GY29" s="23" t="str">
        <f>IFERROR('2_08'!GY29+'2_09'!GY29,"ND")</f>
        <v>ND</v>
      </c>
      <c r="GZ29" s="23" t="str">
        <f>IFERROR('2_08'!GZ29+'2_09'!GZ29,"ND")</f>
        <v>ND</v>
      </c>
      <c r="HA29" s="23" t="str">
        <f>IFERROR('2_08'!HA29+'2_09'!HA29,"ND")</f>
        <v>ND</v>
      </c>
    </row>
    <row r="30" spans="2:209"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c r="GV30" s="23">
        <f>IFERROR('2_08'!GV30+'2_09'!GV30,"ND")</f>
        <v>5732.8716349293045</v>
      </c>
      <c r="GW30" s="23">
        <f>IFERROR('2_08'!GW30+'2_09'!GW30,"ND")</f>
        <v>5496.3516164332441</v>
      </c>
      <c r="GX30" s="23">
        <f>IFERROR('2_08'!GX30+'2_09'!GX30,"ND")</f>
        <v>5191.7390604329066</v>
      </c>
      <c r="GY30" s="23">
        <f>IFERROR('2_08'!GY30+'2_09'!GY30,"ND")</f>
        <v>5132.3809450127947</v>
      </c>
      <c r="GZ30" s="23">
        <f>IFERROR('2_08'!GZ30+'2_09'!GZ30,"ND")</f>
        <v>5426.2400305828569</v>
      </c>
      <c r="HA30" s="23">
        <f>IFERROR('2_08'!HA30+'2_09'!HA30,"ND")</f>
        <v>5615.694399657189</v>
      </c>
    </row>
    <row r="31" spans="2:209"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c r="GV31" s="23" t="str">
        <f>IFERROR('2_08'!GV31+'2_09'!GV31,"ND")</f>
        <v>ND</v>
      </c>
      <c r="GW31" s="23" t="str">
        <f>IFERROR('2_08'!GW31+'2_09'!GW31,"ND")</f>
        <v>ND</v>
      </c>
      <c r="GX31" s="23" t="str">
        <f>IFERROR('2_08'!GX31+'2_09'!GX31,"ND")</f>
        <v>ND</v>
      </c>
      <c r="GY31" s="23" t="str">
        <f>IFERROR('2_08'!GY31+'2_09'!GY31,"ND")</f>
        <v>ND</v>
      </c>
      <c r="GZ31" s="23" t="str">
        <f>IFERROR('2_08'!GZ31+'2_09'!GZ31,"ND")</f>
        <v>ND</v>
      </c>
      <c r="HA31" s="23" t="str">
        <f>IFERROR('2_08'!HA31+'2_09'!HA31,"ND")</f>
        <v>ND</v>
      </c>
    </row>
    <row r="32" spans="2:20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c r="GV32" s="65">
        <f>IFERROR('2_08'!GV32+'2_09'!GV32,"ND")</f>
        <v>5.0780066620007576</v>
      </c>
      <c r="GW32" s="65">
        <f>IFERROR('2_08'!GW32+'2_09'!GW32,"ND")</f>
        <v>7.6471180437013189</v>
      </c>
      <c r="GX32" s="65">
        <f>IFERROR('2_08'!GX32+'2_09'!GX32,"ND")</f>
        <v>8.1263062569361875</v>
      </c>
      <c r="GY32" s="65">
        <f>IFERROR('2_08'!GY32+'2_09'!GY32,"ND")</f>
        <v>8.4313791633975299</v>
      </c>
      <c r="GZ32" s="65">
        <f>IFERROR('2_08'!GZ32+'2_09'!GZ32,"ND")</f>
        <v>12.607530691050687</v>
      </c>
      <c r="HA32" s="65">
        <f>IFERROR('2_08'!HA32+'2_09'!HA32,"ND")</f>
        <v>10.099261103881478</v>
      </c>
    </row>
    <row r="33" spans="1:209"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c r="GV33" s="24">
        <f>IFERROR('2_08'!GV33+'2_09'!GV33,"ND")</f>
        <v>42382.363033832044</v>
      </c>
      <c r="GW33" s="24">
        <f>IFERROR('2_08'!GW33+'2_09'!GW33,"ND")</f>
        <v>41054.668079220028</v>
      </c>
      <c r="GX33" s="24">
        <f>IFERROR('2_08'!GX33+'2_09'!GX33,"ND")</f>
        <v>40546.798065657371</v>
      </c>
      <c r="GY33" s="24">
        <f>IFERROR('2_08'!GY33+'2_09'!GY33,"ND")</f>
        <v>39886.126704630144</v>
      </c>
      <c r="GZ33" s="24">
        <f>IFERROR('2_08'!GZ33+'2_09'!GZ33,"ND")</f>
        <v>41047.173079303408</v>
      </c>
      <c r="HA33" s="24">
        <f>IFERROR('2_08'!HA33+'2_09'!HA33,"ND")</f>
        <v>42123.78009902835</v>
      </c>
    </row>
    <row r="34" spans="1:209" ht="2.1" customHeight="1"/>
    <row r="35" spans="1:209">
      <c r="B35" s="48"/>
      <c r="EZ35" s="63"/>
      <c r="FA35" s="63"/>
    </row>
    <row r="36" spans="1:20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HA38"/>
  <sheetViews>
    <sheetView zoomScale="110" zoomScaleNormal="110" workbookViewId="0">
      <pane xSplit="2" ySplit="6" topLeftCell="GJ8" activePane="bottomRight" state="frozenSplit"/>
      <selection activeCell="GK4" sqref="GK4"/>
      <selection pane="topRight" activeCell="GK4" sqref="GK4"/>
      <selection pane="bottomLeft" activeCell="GK4" sqref="GK4"/>
      <selection pane="bottomRight" activeCell="GQ4" sqref="GQ4"/>
    </sheetView>
  </sheetViews>
  <sheetFormatPr baseColWidth="10" defaultColWidth="11.42578125" defaultRowHeight="9"/>
  <cols>
    <col min="1" max="1" width="10.7109375" style="15" customWidth="1"/>
    <col min="2" max="2" width="28.7109375" style="15" customWidth="1"/>
    <col min="3" max="209" width="9.7109375" style="15" customWidth="1"/>
    <col min="210" max="16384" width="11.42578125" style="15"/>
  </cols>
  <sheetData>
    <row r="1" spans="1:20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9"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9"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9"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row>
    <row r="7" spans="1:209"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c r="GU7" s="38">
        <v>421.265527888424</v>
      </c>
      <c r="GV7" s="38">
        <v>394.823586052694</v>
      </c>
      <c r="GW7" s="38">
        <v>381.7789215605406</v>
      </c>
      <c r="GX7" s="38">
        <v>423.31471486470747</v>
      </c>
      <c r="GY7" s="38">
        <v>397.15298079715768</v>
      </c>
      <c r="GZ7" s="38">
        <v>397.89218632938247</v>
      </c>
      <c r="HA7" s="38">
        <v>399.82319305438818</v>
      </c>
    </row>
    <row r="8" spans="1:20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c r="GU8" s="38">
        <v>34.926756744211993</v>
      </c>
      <c r="GV8" s="38">
        <v>25.95748219103973</v>
      </c>
      <c r="GW8" s="38">
        <v>17.65244660544435</v>
      </c>
      <c r="GX8" s="38">
        <v>18.128662142324831</v>
      </c>
      <c r="GY8" s="38">
        <v>29.398806561655054</v>
      </c>
      <c r="GZ8" s="38">
        <v>50.295922107094874</v>
      </c>
      <c r="HA8" s="38">
        <v>47.992765942105891</v>
      </c>
    </row>
    <row r="9" spans="1:209"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c r="GU9" s="38">
        <v>15.515494312970711</v>
      </c>
      <c r="GV9" s="38">
        <v>29.055113995491901</v>
      </c>
      <c r="GW9" s="38">
        <v>25.538436057003793</v>
      </c>
      <c r="GX9" s="38">
        <v>14.810257656383591</v>
      </c>
      <c r="GY9" s="38">
        <v>14.773512517522823</v>
      </c>
      <c r="GZ9" s="38">
        <v>22.223106969114756</v>
      </c>
      <c r="HA9" s="38">
        <v>26.191943005608959</v>
      </c>
    </row>
    <row r="10" spans="1:209"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c r="GU10" s="38">
        <v>2101.6507943899583</v>
      </c>
      <c r="GV10" s="38">
        <v>1987.1059075375822</v>
      </c>
      <c r="GW10" s="38">
        <v>1948.7958720372333</v>
      </c>
      <c r="GX10" s="38">
        <v>1941.4038987794011</v>
      </c>
      <c r="GY10" s="38">
        <v>1956.6664272037187</v>
      </c>
      <c r="GZ10" s="38">
        <v>2021.9037440829234</v>
      </c>
      <c r="HA10" s="38">
        <v>2151.0774532870296</v>
      </c>
    </row>
    <row r="11" spans="1:209"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c r="GU11" s="38">
        <v>1158.4104385963738</v>
      </c>
      <c r="GV11" s="38">
        <v>1217.5852928542949</v>
      </c>
      <c r="GW11" s="38">
        <v>1349.5602857969529</v>
      </c>
      <c r="GX11" s="38">
        <v>1290.1041373014561</v>
      </c>
      <c r="GY11" s="38">
        <v>1337.8102745931046</v>
      </c>
      <c r="GZ11" s="38">
        <v>1220.2537334084143</v>
      </c>
      <c r="HA11" s="38">
        <v>1132.6503355359982</v>
      </c>
    </row>
    <row r="12" spans="1:209"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row>
    <row r="13" spans="1:209"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c r="GU13" s="38">
        <v>388.58757482845186</v>
      </c>
      <c r="GV13" s="38">
        <v>415.45321681498569</v>
      </c>
      <c r="GW13" s="38">
        <v>408.69674731830185</v>
      </c>
      <c r="GX13" s="38">
        <v>453.39293362291323</v>
      </c>
      <c r="GY13" s="38">
        <v>391.80955914019779</v>
      </c>
      <c r="GZ13" s="38">
        <v>376.25250652689192</v>
      </c>
      <c r="HA13" s="38">
        <v>413.43790492285143</v>
      </c>
    </row>
    <row r="14" spans="1:209"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row>
    <row r="15" spans="1:209"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c r="GU15" s="38">
        <v>3.1451050488145053E-2</v>
      </c>
      <c r="GV15" s="38">
        <v>3.2289234838584355E-2</v>
      </c>
      <c r="GW15" s="38">
        <v>2.8879046574148356E-2</v>
      </c>
      <c r="GX15" s="38">
        <v>2.9105219273400491E-2</v>
      </c>
      <c r="GY15" s="38">
        <v>3.2351707090821753E-2</v>
      </c>
      <c r="GZ15" s="38">
        <v>6.8992269301384634E-2</v>
      </c>
      <c r="HA15" s="38">
        <v>4.2902995486388214E-2</v>
      </c>
    </row>
    <row r="16" spans="1:209"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c r="GU16" s="38">
        <v>24.919949071129707</v>
      </c>
      <c r="GV16" s="38">
        <v>22.671288600080633</v>
      </c>
      <c r="GW16" s="38">
        <v>26.214661102297477</v>
      </c>
      <c r="GX16" s="38">
        <v>24.07852688424045</v>
      </c>
      <c r="GY16" s="38">
        <v>31.366110356023327</v>
      </c>
      <c r="GZ16" s="38">
        <v>27.810714633113907</v>
      </c>
      <c r="HA16" s="38">
        <v>30.955089952354044</v>
      </c>
    </row>
    <row r="17" spans="2:209"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c r="GU17" s="38">
        <v>537.54812043179913</v>
      </c>
      <c r="GV17" s="38">
        <v>574.21689867045245</v>
      </c>
      <c r="GW17" s="38">
        <v>489.21351240587057</v>
      </c>
      <c r="GX17" s="38">
        <v>495.166220430826</v>
      </c>
      <c r="GY17" s="38">
        <v>527.12000699512214</v>
      </c>
      <c r="GZ17" s="38">
        <v>509.15327282369611</v>
      </c>
      <c r="HA17" s="38">
        <v>501.82732264755924</v>
      </c>
    </row>
    <row r="18" spans="2:209"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row>
    <row r="19" spans="2:209"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row>
    <row r="20" spans="2:209"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c r="GU20" s="38">
        <v>0</v>
      </c>
      <c r="GV20" s="38">
        <v>0</v>
      </c>
      <c r="GW20" s="38">
        <v>0</v>
      </c>
      <c r="GX20" s="38">
        <v>0</v>
      </c>
      <c r="GY20" s="38">
        <v>0</v>
      </c>
      <c r="GZ20" s="38">
        <v>0</v>
      </c>
      <c r="HA20" s="38">
        <v>0</v>
      </c>
    </row>
    <row r="21" spans="2:209"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c r="GU21" s="38">
        <v>2204.8612764541144</v>
      </c>
      <c r="GV21" s="38">
        <v>2008.3431710900868</v>
      </c>
      <c r="GW21" s="38">
        <v>2020.3569381067628</v>
      </c>
      <c r="GX21" s="38">
        <v>1960.2392211599365</v>
      </c>
      <c r="GY21" s="38">
        <v>1884.8625578470817</v>
      </c>
      <c r="GZ21" s="38">
        <v>1958.8056028040883</v>
      </c>
      <c r="HA21" s="38">
        <v>2044.4920666132646</v>
      </c>
    </row>
    <row r="22" spans="2:209"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c r="GU22" s="38">
        <v>229.91707762566247</v>
      </c>
      <c r="GV22" s="38">
        <v>197.08163599867015</v>
      </c>
      <c r="GW22" s="38">
        <v>204.71693893605106</v>
      </c>
      <c r="GX22" s="38">
        <v>203.63177054102209</v>
      </c>
      <c r="GY22" s="38">
        <v>206.54359808526095</v>
      </c>
      <c r="GZ22" s="38">
        <v>194.13098987092042</v>
      </c>
      <c r="HA22" s="38">
        <v>227.25231086148978</v>
      </c>
    </row>
    <row r="23" spans="2:209"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row>
    <row r="24" spans="2:20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c r="GU24" s="38">
        <v>27.827689573221758</v>
      </c>
      <c r="GV24" s="38">
        <v>27.780482199090081</v>
      </c>
      <c r="GW24" s="38">
        <v>25.624763694211367</v>
      </c>
      <c r="GX24" s="38">
        <v>28.086445851743971</v>
      </c>
      <c r="GY24" s="38">
        <v>25.763298082500917</v>
      </c>
      <c r="GZ24" s="38">
        <v>30.603462578950833</v>
      </c>
      <c r="HA24" s="38">
        <v>29.117851449982492</v>
      </c>
    </row>
    <row r="25" spans="2:209"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row>
    <row r="26" spans="2:20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row>
    <row r="27" spans="2:209"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c r="GU27" s="38">
        <v>121.62374287196653</v>
      </c>
      <c r="GV27" s="38">
        <v>117.12387046466148</v>
      </c>
      <c r="GW27" s="38">
        <v>145.25580529530691</v>
      </c>
      <c r="GX27" s="38">
        <v>188.85308192684897</v>
      </c>
      <c r="GY27" s="38">
        <v>150.42670620710552</v>
      </c>
      <c r="GZ27" s="38">
        <v>116.80860141631267</v>
      </c>
      <c r="HA27" s="38">
        <v>132.45337747054336</v>
      </c>
    </row>
    <row r="28" spans="2:209"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c r="GU28" s="38">
        <v>14.63208880446304</v>
      </c>
      <c r="GV28" s="38">
        <v>12.802930429340979</v>
      </c>
      <c r="GW28" s="38">
        <v>8.1045432338110306</v>
      </c>
      <c r="GX28" s="38">
        <v>15.453781695025711</v>
      </c>
      <c r="GY28" s="38">
        <v>9.0011781287605253</v>
      </c>
      <c r="GZ28" s="38">
        <v>7.5895958232450162</v>
      </c>
      <c r="HA28" s="38">
        <v>69.23265229212943</v>
      </c>
    </row>
    <row r="29" spans="2:209"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row>
    <row r="30" spans="2:209"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c r="GU30" s="38">
        <v>737.64814172942818</v>
      </c>
      <c r="GV30" s="38">
        <v>640.69468637968612</v>
      </c>
      <c r="GW30" s="38">
        <v>772.48811977303558</v>
      </c>
      <c r="GX30" s="38">
        <v>714.21806750200619</v>
      </c>
      <c r="GY30" s="38">
        <v>711.30691667175995</v>
      </c>
      <c r="GZ30" s="38">
        <v>656.01363970595332</v>
      </c>
      <c r="HA30" s="38">
        <v>674.97427367549153</v>
      </c>
    </row>
    <row r="31" spans="2:209"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row>
    <row r="32" spans="2:20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c r="GU32" s="66">
        <v>4.9334232368200839</v>
      </c>
      <c r="GV32" s="66">
        <v>5.0780066620007576</v>
      </c>
      <c r="GW32" s="66">
        <v>7.6471180437013189</v>
      </c>
      <c r="GX32" s="66">
        <v>8.1263062569361875</v>
      </c>
      <c r="GY32" s="66">
        <v>8.4313791633975299</v>
      </c>
      <c r="GZ32" s="66">
        <v>12.607530691050687</v>
      </c>
      <c r="HA32" s="66">
        <v>10.099261103881478</v>
      </c>
    </row>
    <row r="33" spans="1:209"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c r="GU33" s="39">
        <v>8024.2995476094829</v>
      </c>
      <c r="GV33" s="39">
        <v>7675.8058591749968</v>
      </c>
      <c r="GW33" s="39">
        <v>7831.6739890130993</v>
      </c>
      <c r="GX33" s="39">
        <v>7779.0371318350453</v>
      </c>
      <c r="GY33" s="39">
        <v>7682.4656640574603</v>
      </c>
      <c r="GZ33" s="39">
        <v>7602.413602040454</v>
      </c>
      <c r="HA33" s="39">
        <v>7891.6207048101642</v>
      </c>
    </row>
    <row r="34" spans="1:209" ht="2.1" customHeight="1"/>
    <row r="35" spans="1:209">
      <c r="B35" s="48"/>
      <c r="EZ35" s="64"/>
      <c r="FA35" s="64"/>
    </row>
    <row r="36" spans="1:209"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HA39"/>
  <sheetViews>
    <sheetView zoomScale="110" zoomScaleNormal="110" workbookViewId="0">
      <pane xSplit="2" ySplit="6" topLeftCell="GH17" activePane="bottomRight" state="frozenSplit"/>
      <selection activeCell="GQ4" sqref="GQ4"/>
      <selection pane="topRight" activeCell="GQ4" sqref="GQ4"/>
      <selection pane="bottomLeft" activeCell="GQ4" sqref="GQ4"/>
      <selection pane="bottomRight" activeCell="GS5" sqref="GS5"/>
    </sheetView>
  </sheetViews>
  <sheetFormatPr baseColWidth="10" defaultColWidth="11.42578125" defaultRowHeight="14.25"/>
  <cols>
    <col min="1" max="1" width="10.7109375" style="15" customWidth="1"/>
    <col min="2" max="2" width="28.7109375" style="2" customWidth="1"/>
    <col min="3" max="209" width="9.7109375" style="2" customWidth="1"/>
    <col min="210" max="16384" width="11.42578125" style="2"/>
  </cols>
  <sheetData>
    <row r="1" spans="1:209">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9"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9"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9"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9"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row>
    <row r="7" spans="1:209"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c r="GU7" s="38">
        <v>799.52248603291491</v>
      </c>
      <c r="GV7" s="38">
        <v>885.78399222543112</v>
      </c>
      <c r="GW7" s="38">
        <v>811.83957044685769</v>
      </c>
      <c r="GX7" s="38">
        <v>803.54665426433621</v>
      </c>
      <c r="GY7" s="38">
        <v>887.52777789258846</v>
      </c>
      <c r="GZ7" s="38">
        <v>864.54301347026808</v>
      </c>
      <c r="HA7" s="38">
        <v>850.42522847817929</v>
      </c>
    </row>
    <row r="8" spans="1:209"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c r="GU8" s="38">
        <v>719.14091568870299</v>
      </c>
      <c r="GV8" s="38">
        <v>722.72641814100871</v>
      </c>
      <c r="GW8" s="38">
        <v>660.84385641150595</v>
      </c>
      <c r="GX8" s="38">
        <v>769.20279707597263</v>
      </c>
      <c r="GY8" s="38">
        <v>617.40439033266409</v>
      </c>
      <c r="GZ8" s="38">
        <v>552.58452647695083</v>
      </c>
      <c r="HA8" s="38">
        <v>471.71522651534241</v>
      </c>
    </row>
    <row r="9" spans="1:209"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c r="GU9" s="38">
        <v>421.70729113640164</v>
      </c>
      <c r="GV9" s="38">
        <v>573.71547208432935</v>
      </c>
      <c r="GW9" s="38">
        <v>547.8309711416764</v>
      </c>
      <c r="GX9" s="38">
        <v>525.71271955163047</v>
      </c>
      <c r="GY9" s="38">
        <v>583.24888156560382</v>
      </c>
      <c r="GZ9" s="38">
        <v>478.32296836649601</v>
      </c>
      <c r="HA9" s="38">
        <v>515.53626799373262</v>
      </c>
    </row>
    <row r="10" spans="1:209"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c r="GU10" s="38">
        <v>4049.3261659425384</v>
      </c>
      <c r="GV10" s="38">
        <v>4216.4583127639635</v>
      </c>
      <c r="GW10" s="38">
        <v>3747.4291419739657</v>
      </c>
      <c r="GX10" s="38">
        <v>3582.8031473652541</v>
      </c>
      <c r="GY10" s="38">
        <v>4069.4036257774387</v>
      </c>
      <c r="GZ10" s="38">
        <v>4136.5968705804908</v>
      </c>
      <c r="HA10" s="38">
        <v>4675.4579548578286</v>
      </c>
    </row>
    <row r="11" spans="1:209"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c r="GU11" s="38">
        <v>6315.7889006739188</v>
      </c>
      <c r="GV11" s="38">
        <v>5909.9042840795837</v>
      </c>
      <c r="GW11" s="38">
        <v>5851.7366250407676</v>
      </c>
      <c r="GX11" s="38">
        <v>5632.6786532449632</v>
      </c>
      <c r="GY11" s="38">
        <v>5277.0595460615614</v>
      </c>
      <c r="GZ11" s="38">
        <v>5947.0596088168631</v>
      </c>
      <c r="HA11" s="38">
        <v>5895.4464607977125</v>
      </c>
    </row>
    <row r="12" spans="1:209"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row>
    <row r="13" spans="1:209"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c r="GU13" s="38">
        <v>5229.6798954298465</v>
      </c>
      <c r="GV13" s="38">
        <v>5666.8456437277873</v>
      </c>
      <c r="GW13" s="38">
        <v>5565.9397408591058</v>
      </c>
      <c r="GX13" s="38">
        <v>5236.2577749377988</v>
      </c>
      <c r="GY13" s="38">
        <v>5113.9964862604147</v>
      </c>
      <c r="GZ13" s="38">
        <v>5121.7546068758729</v>
      </c>
      <c r="HA13" s="38">
        <v>4967.35519081865</v>
      </c>
    </row>
    <row r="14" spans="1:209"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row>
    <row r="15" spans="1:209"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c r="GU15" s="38">
        <v>132.73882726359832</v>
      </c>
      <c r="GV15" s="38">
        <v>146.46191962800239</v>
      </c>
      <c r="GW15" s="38">
        <v>213.74365194797451</v>
      </c>
      <c r="GX15" s="38">
        <v>180.41537849663035</v>
      </c>
      <c r="GY15" s="38">
        <v>210.20256771163002</v>
      </c>
      <c r="GZ15" s="38">
        <v>245.53538112953149</v>
      </c>
      <c r="HA15" s="38">
        <v>306.35879996153812</v>
      </c>
    </row>
    <row r="16" spans="1:209"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c r="GU16" s="38">
        <v>343.25578340083683</v>
      </c>
      <c r="GV16" s="38">
        <v>353.94609834345567</v>
      </c>
      <c r="GW16" s="38">
        <v>333.23842289764968</v>
      </c>
      <c r="GX16" s="38">
        <v>322.36222504516701</v>
      </c>
      <c r="GY16" s="38">
        <v>307.08270928750636</v>
      </c>
      <c r="GZ16" s="38">
        <v>275.23477498852509</v>
      </c>
      <c r="HA16" s="38">
        <v>325.39857678212223</v>
      </c>
    </row>
    <row r="17" spans="2:209"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c r="GU17" s="38">
        <v>2594.07389387894</v>
      </c>
      <c r="GV17" s="38">
        <v>2747.9013606174003</v>
      </c>
      <c r="GW17" s="38">
        <v>2340.6141789349449</v>
      </c>
      <c r="GX17" s="38">
        <v>2600.4991311560048</v>
      </c>
      <c r="GY17" s="38">
        <v>2238.0337427616741</v>
      </c>
      <c r="GZ17" s="38">
        <v>2174.9960733687476</v>
      </c>
      <c r="HA17" s="38">
        <v>2205.6399217021012</v>
      </c>
    </row>
    <row r="18" spans="2:209"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row>
    <row r="19" spans="2:209"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row>
    <row r="20" spans="2:209"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c r="GU20" s="38">
        <v>9.8225168156206415</v>
      </c>
      <c r="GV20" s="38">
        <v>9.9705258394158243</v>
      </c>
      <c r="GW20" s="38">
        <v>9.9105471694288134</v>
      </c>
      <c r="GX20" s="38">
        <v>9.9959910343304799</v>
      </c>
      <c r="GY20" s="38">
        <v>9.9427292011188158</v>
      </c>
      <c r="GZ20" s="38">
        <v>0</v>
      </c>
      <c r="HA20" s="38">
        <v>0</v>
      </c>
    </row>
    <row r="21" spans="2:209"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c r="GU21" s="38">
        <v>6916.2532037902374</v>
      </c>
      <c r="GV21" s="38">
        <v>7063.9592111796446</v>
      </c>
      <c r="GW21" s="38">
        <v>7128.4077082512849</v>
      </c>
      <c r="GX21" s="38">
        <v>7266.2022251239878</v>
      </c>
      <c r="GY21" s="38">
        <v>6580.7649118847867</v>
      </c>
      <c r="GZ21" s="38">
        <v>7423.2495621256194</v>
      </c>
      <c r="HA21" s="38">
        <v>7594.9299058263587</v>
      </c>
    </row>
    <row r="22" spans="2:209"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c r="GU22" s="38">
        <v>581.79631021701539</v>
      </c>
      <c r="GV22" s="38">
        <v>683.33287096089657</v>
      </c>
      <c r="GW22" s="38">
        <v>777.38110638821695</v>
      </c>
      <c r="GX22" s="38">
        <v>832.9655689289882</v>
      </c>
      <c r="GY22" s="38">
        <v>831.88930125123295</v>
      </c>
      <c r="GZ22" s="38">
        <v>872.95262067896931</v>
      </c>
      <c r="HA22" s="38">
        <v>895.99052238745639</v>
      </c>
    </row>
    <row r="23" spans="2:209"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row>
    <row r="24" spans="2:20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c r="GU24" s="38">
        <v>67.826069263040452</v>
      </c>
      <c r="GV24" s="38">
        <v>86.762320213237288</v>
      </c>
      <c r="GW24" s="38">
        <v>79.249278886398571</v>
      </c>
      <c r="GX24" s="38">
        <v>82.12088458614322</v>
      </c>
      <c r="GY24" s="38">
        <v>91.742677439352562</v>
      </c>
      <c r="GZ24" s="38">
        <v>83.230308736170997</v>
      </c>
      <c r="HA24" s="38">
        <v>84.967245665589161</v>
      </c>
    </row>
    <row r="25" spans="2:209"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row>
    <row r="26" spans="2:209"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row>
    <row r="27" spans="2:209"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c r="GU27" s="38">
        <v>574.15787609595532</v>
      </c>
      <c r="GV27" s="38">
        <v>546.61179630327706</v>
      </c>
      <c r="GW27" s="38">
        <v>430.96579319694615</v>
      </c>
      <c r="GX27" s="38">
        <v>445.47679008021606</v>
      </c>
      <c r="GY27" s="38">
        <v>496.92968248791863</v>
      </c>
      <c r="GZ27" s="38">
        <v>498.47277077154263</v>
      </c>
      <c r="HA27" s="38">
        <v>502.21796644987973</v>
      </c>
    </row>
    <row r="28" spans="2:209"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c r="GU28" s="38">
        <v>0</v>
      </c>
      <c r="GV28" s="38">
        <v>0</v>
      </c>
      <c r="GW28" s="38">
        <v>0</v>
      </c>
      <c r="GX28" s="38">
        <v>0</v>
      </c>
      <c r="GY28" s="38">
        <v>467.35798231615382</v>
      </c>
      <c r="GZ28" s="38">
        <v>0</v>
      </c>
      <c r="HA28" s="38">
        <v>0</v>
      </c>
    </row>
    <row r="29" spans="2:209"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c r="GZ29" s="38" t="s">
        <v>65</v>
      </c>
      <c r="HA29" s="38" t="s">
        <v>65</v>
      </c>
    </row>
    <row r="30" spans="2:209"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c r="GU30" s="38">
        <v>4961.7775013322171</v>
      </c>
      <c r="GV30" s="38">
        <v>5092.1769485496179</v>
      </c>
      <c r="GW30" s="38">
        <v>4723.8634966602085</v>
      </c>
      <c r="GX30" s="38">
        <v>4477.5209929309003</v>
      </c>
      <c r="GY30" s="38">
        <v>4421.074028341035</v>
      </c>
      <c r="GZ30" s="38">
        <v>4770.2263908769037</v>
      </c>
      <c r="HA30" s="38">
        <v>4940.7201259816975</v>
      </c>
    </row>
    <row r="31" spans="2:209"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row>
    <row r="32" spans="2:209"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c r="GU32" s="38">
        <v>0</v>
      </c>
      <c r="GV32" s="38">
        <v>0</v>
      </c>
      <c r="GW32" s="38">
        <v>0</v>
      </c>
      <c r="GX32" s="38">
        <v>0</v>
      </c>
      <c r="GY32" s="38">
        <v>0</v>
      </c>
      <c r="GZ32" s="38">
        <v>0</v>
      </c>
      <c r="HA32" s="38">
        <v>0</v>
      </c>
    </row>
    <row r="33" spans="1:209"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c r="GU33" s="39">
        <v>33716.867636961782</v>
      </c>
      <c r="GV33" s="39">
        <v>34706.557174657049</v>
      </c>
      <c r="GW33" s="39">
        <v>33222.994090206928</v>
      </c>
      <c r="GX33" s="39">
        <v>32767.760933822326</v>
      </c>
      <c r="GY33" s="39">
        <v>32203.661040572682</v>
      </c>
      <c r="GZ33" s="39">
        <v>33444.759477262953</v>
      </c>
      <c r="HA33" s="39">
        <v>34232.159394218186</v>
      </c>
    </row>
    <row r="34" spans="1:209"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9" s="15" customFormat="1" ht="9">
      <c r="B35" s="48"/>
      <c r="EZ35" s="64"/>
      <c r="FA35" s="64"/>
    </row>
    <row r="36" spans="1:20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9" s="15" customFormat="1" ht="9"/>
    <row r="38" spans="1:209"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9"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A41"/>
  <sheetViews>
    <sheetView zoomScale="110" zoomScaleNormal="110" workbookViewId="0">
      <pane xSplit="2" ySplit="6" topLeftCell="GI9" activePane="bottomRight" state="frozenSplit"/>
      <selection activeCell="GQ4" sqref="GQ4"/>
      <selection pane="topRight" activeCell="GQ4" sqref="GQ4"/>
      <selection pane="bottomLeft" activeCell="GQ4" sqref="GQ4"/>
      <selection pane="bottomRight" activeCell="GQ4" sqref="GQ4"/>
    </sheetView>
  </sheetViews>
  <sheetFormatPr baseColWidth="10" defaultColWidth="11.42578125" defaultRowHeight="12.75"/>
  <cols>
    <col min="1" max="1" width="10.7109375" style="3" customWidth="1"/>
    <col min="2" max="2" width="30.7109375" style="18" customWidth="1"/>
    <col min="3" max="209" width="9.7109375" style="18" customWidth="1"/>
    <col min="210" max="16384" width="11.42578125" style="18"/>
  </cols>
  <sheetData>
    <row r="1" spans="1:209"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9"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9"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9"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9"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9"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row>
    <row r="7" spans="1:209"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c r="GV7" s="23">
        <f>IFERROR('2_03'!GV7+'2_04'!GV7+'2_05'!GV7+'2_06'!GV7,"ND")</f>
        <v>7499422.8142900001</v>
      </c>
      <c r="GW7" s="23">
        <f>IFERROR('2_03'!GW7+'2_04'!GW7+'2_05'!GW7+'2_06'!GW7,"ND")</f>
        <v>7538300.2759380005</v>
      </c>
      <c r="GX7" s="23">
        <f>IFERROR('2_03'!GX7+'2_04'!GX7+'2_05'!GX7+'2_06'!GX7,"ND")</f>
        <v>7470759.0874809995</v>
      </c>
      <c r="GY7" s="23">
        <f>IFERROR('2_03'!GY7+'2_04'!GY7+'2_05'!GY7+'2_06'!GY7,"ND")</f>
        <v>7427010.1685819998</v>
      </c>
      <c r="GZ7" s="23">
        <f>IFERROR('2_03'!GZ7+'2_04'!GZ7+'2_05'!GZ7+'2_06'!GZ7,"ND")</f>
        <v>7677878.609339999</v>
      </c>
      <c r="HA7" s="23">
        <f>IFERROR('2_03'!HA7+'2_04'!HA7+'2_05'!HA7+'2_06'!HA7,"ND")</f>
        <v>7570385.2007299997</v>
      </c>
    </row>
    <row r="8" spans="1:209"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c r="GV8" s="23">
        <f>IFERROR('2_03'!GV8+'2_04'!GV8+'2_05'!GV8+'2_06'!GV8,"ND")</f>
        <v>2313707.8354830001</v>
      </c>
      <c r="GW8" s="23">
        <f>IFERROR('2_03'!GW8+'2_04'!GW8+'2_05'!GW8+'2_06'!GW8,"ND")</f>
        <v>2299786.5747600002</v>
      </c>
      <c r="GX8" s="23">
        <f>IFERROR('2_03'!GX8+'2_04'!GX8+'2_05'!GX8+'2_06'!GX8,"ND")</f>
        <v>2409613.5904739997</v>
      </c>
      <c r="GY8" s="23">
        <f>IFERROR('2_03'!GY8+'2_04'!GY8+'2_05'!GY8+'2_06'!GY8,"ND")</f>
        <v>2359476.6730440003</v>
      </c>
      <c r="GZ8" s="23">
        <f>IFERROR('2_03'!GZ8+'2_04'!GZ8+'2_05'!GZ8+'2_06'!GZ8,"ND")</f>
        <v>2368729.1374279996</v>
      </c>
      <c r="HA8" s="23">
        <f>IFERROR('2_03'!HA8+'2_04'!HA8+'2_05'!HA8+'2_06'!HA8,"ND")</f>
        <v>2394560.6813659994</v>
      </c>
    </row>
    <row r="9" spans="1:209"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c r="GV9" s="23">
        <f>IFERROR('2_03'!GV9+'2_04'!GV9+'2_05'!GV9+'2_06'!GV9,"ND")</f>
        <v>5484517.0751900002</v>
      </c>
      <c r="GW9" s="23">
        <f>IFERROR('2_03'!GW9+'2_04'!GW9+'2_05'!GW9+'2_06'!GW9,"ND")</f>
        <v>5305789.6613710001</v>
      </c>
      <c r="GX9" s="23">
        <f>IFERROR('2_03'!GX9+'2_04'!GX9+'2_05'!GX9+'2_06'!GX9,"ND")</f>
        <v>5471774.6896730009</v>
      </c>
      <c r="GY9" s="23">
        <f>IFERROR('2_03'!GY9+'2_04'!GY9+'2_05'!GY9+'2_06'!GY9,"ND")</f>
        <v>5308015.7156170001</v>
      </c>
      <c r="GZ9" s="23">
        <f>IFERROR('2_03'!GZ9+'2_04'!GZ9+'2_05'!GZ9+'2_06'!GZ9,"ND")</f>
        <v>5722529.2312100008</v>
      </c>
      <c r="HA9" s="23">
        <f>IFERROR('2_03'!HA9+'2_04'!HA9+'2_05'!HA9+'2_06'!HA9,"ND")</f>
        <v>5826591.5081640007</v>
      </c>
    </row>
    <row r="10" spans="1:209"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c r="GV10" s="23">
        <f>IFERROR('2_03'!GV10+'2_04'!GV10+'2_05'!GV10+'2_06'!GV10,"ND")</f>
        <v>31683366.958450001</v>
      </c>
      <c r="GW10" s="23">
        <f>IFERROR('2_03'!GW10+'2_04'!GW10+'2_05'!GW10+'2_06'!GW10,"ND")</f>
        <v>31840356.600305006</v>
      </c>
      <c r="GX10" s="23">
        <f>IFERROR('2_03'!GX10+'2_04'!GX10+'2_05'!GX10+'2_06'!GX10,"ND")</f>
        <v>32439200.436212998</v>
      </c>
      <c r="GY10" s="23">
        <f>IFERROR('2_03'!GY10+'2_04'!GY10+'2_05'!GY10+'2_06'!GY10,"ND")</f>
        <v>32562105.934064999</v>
      </c>
      <c r="GZ10" s="23">
        <f>IFERROR('2_03'!GZ10+'2_04'!GZ10+'2_05'!GZ10+'2_06'!GZ10,"ND")</f>
        <v>32697128.631114997</v>
      </c>
      <c r="HA10" s="23">
        <f>IFERROR('2_03'!HA10+'2_04'!HA10+'2_05'!HA10+'2_06'!HA10,"ND")</f>
        <v>33361082.971126005</v>
      </c>
    </row>
    <row r="11" spans="1:209"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c r="GV11" s="23">
        <f>IFERROR('2_03'!GV11+'2_04'!GV11+'2_05'!GV11+'2_06'!GV11,"ND")</f>
        <v>25293082.780888997</v>
      </c>
      <c r="GW11" s="23">
        <f>IFERROR('2_03'!GW11+'2_04'!GW11+'2_05'!GW11+'2_06'!GW11,"ND")</f>
        <v>25380999.246516999</v>
      </c>
      <c r="GX11" s="23">
        <f>IFERROR('2_03'!GX11+'2_04'!GX11+'2_05'!GX11+'2_06'!GX11,"ND")</f>
        <v>25712592.512747999</v>
      </c>
      <c r="GY11" s="23">
        <f>IFERROR('2_03'!GY11+'2_04'!GY11+'2_05'!GY11+'2_06'!GY11,"ND")</f>
        <v>25459064.369909</v>
      </c>
      <c r="GZ11" s="23">
        <f>IFERROR('2_03'!GZ11+'2_04'!GZ11+'2_05'!GZ11+'2_06'!GZ11,"ND")</f>
        <v>25072900.106137998</v>
      </c>
      <c r="HA11" s="23">
        <f>IFERROR('2_03'!HA11+'2_04'!HA11+'2_05'!HA11+'2_06'!HA11,"ND")</f>
        <v>24141662.553190999</v>
      </c>
    </row>
    <row r="12" spans="1:209"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c r="GV12" s="23" t="str">
        <f>IFERROR('2_03'!GV12+'2_04'!GV12+'2_05'!GV12+'2_06'!GV12,"ND")</f>
        <v>ND</v>
      </c>
      <c r="GW12" s="23" t="str">
        <f>IFERROR('2_03'!GW12+'2_04'!GW12+'2_05'!GW12+'2_06'!GW12,"ND")</f>
        <v>ND</v>
      </c>
      <c r="GX12" s="23" t="str">
        <f>IFERROR('2_03'!GX12+'2_04'!GX12+'2_05'!GX12+'2_06'!GX12,"ND")</f>
        <v>ND</v>
      </c>
      <c r="GY12" s="23" t="str">
        <f>IFERROR('2_03'!GY12+'2_04'!GY12+'2_05'!GY12+'2_06'!GY12,"ND")</f>
        <v>ND</v>
      </c>
      <c r="GZ12" s="23" t="str">
        <f>IFERROR('2_03'!GZ12+'2_04'!GZ12+'2_05'!GZ12+'2_06'!GZ12,"ND")</f>
        <v>ND</v>
      </c>
      <c r="HA12" s="23" t="str">
        <f>IFERROR('2_03'!HA12+'2_04'!HA12+'2_05'!HA12+'2_06'!HA12,"ND")</f>
        <v>ND</v>
      </c>
    </row>
    <row r="13" spans="1:209"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c r="GV13" s="23">
        <f>IFERROR('2_03'!GV13+'2_04'!GV13+'2_05'!GV13+'2_06'!GV13,"ND")</f>
        <v>37548069.913212001</v>
      </c>
      <c r="GW13" s="23">
        <f>IFERROR('2_03'!GW13+'2_04'!GW13+'2_05'!GW13+'2_06'!GW13,"ND")</f>
        <v>36979522.280143999</v>
      </c>
      <c r="GX13" s="23">
        <f>IFERROR('2_03'!GX13+'2_04'!GX13+'2_05'!GX13+'2_06'!GX13,"ND")</f>
        <v>38013738.271673001</v>
      </c>
      <c r="GY13" s="23">
        <f>IFERROR('2_03'!GY13+'2_04'!GY13+'2_05'!GY13+'2_06'!GY13,"ND")</f>
        <v>37395737.817530997</v>
      </c>
      <c r="GZ13" s="23">
        <f>IFERROR('2_03'!GZ13+'2_04'!GZ13+'2_05'!GZ13+'2_06'!GZ13,"ND")</f>
        <v>39238687.556884006</v>
      </c>
      <c r="HA13" s="23">
        <f>IFERROR('2_03'!HA13+'2_04'!HA13+'2_05'!HA13+'2_06'!HA13,"ND")</f>
        <v>37494772.640676007</v>
      </c>
    </row>
    <row r="14" spans="1:209"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c r="GV14" s="23" t="str">
        <f>IFERROR('2_03'!GV14+'2_04'!GV14+'2_05'!GV14+'2_06'!GV14,"ND")</f>
        <v>ND</v>
      </c>
      <c r="GW14" s="23" t="str">
        <f>IFERROR('2_03'!GW14+'2_04'!GW14+'2_05'!GW14+'2_06'!GW14,"ND")</f>
        <v>ND</v>
      </c>
      <c r="GX14" s="23" t="str">
        <f>IFERROR('2_03'!GX14+'2_04'!GX14+'2_05'!GX14+'2_06'!GX14,"ND")</f>
        <v>ND</v>
      </c>
      <c r="GY14" s="23" t="str">
        <f>IFERROR('2_03'!GY14+'2_04'!GY14+'2_05'!GY14+'2_06'!GY14,"ND")</f>
        <v>ND</v>
      </c>
      <c r="GZ14" s="23" t="str">
        <f>IFERROR('2_03'!GZ14+'2_04'!GZ14+'2_05'!GZ14+'2_06'!GZ14,"ND")</f>
        <v>ND</v>
      </c>
      <c r="HA14" s="23" t="str">
        <f>IFERROR('2_03'!HA14+'2_04'!HA14+'2_05'!HA14+'2_06'!HA14,"ND")</f>
        <v>ND</v>
      </c>
    </row>
    <row r="15" spans="1:209"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c r="GV15" s="23">
        <f>IFERROR('2_03'!GV15+'2_04'!GV15+'2_05'!GV15+'2_06'!GV15,"ND")</f>
        <v>3841952.3470570003</v>
      </c>
      <c r="GW15" s="23">
        <f>IFERROR('2_03'!GW15+'2_04'!GW15+'2_05'!GW15+'2_06'!GW15,"ND")</f>
        <v>3804626.3708769996</v>
      </c>
      <c r="GX15" s="23">
        <f>IFERROR('2_03'!GX15+'2_04'!GX15+'2_05'!GX15+'2_06'!GX15,"ND")</f>
        <v>3791931.851483</v>
      </c>
      <c r="GY15" s="23">
        <f>IFERROR('2_03'!GY15+'2_04'!GY15+'2_05'!GY15+'2_06'!GY15,"ND")</f>
        <v>3946306.9284350001</v>
      </c>
      <c r="GZ15" s="23">
        <f>IFERROR('2_03'!GZ15+'2_04'!GZ15+'2_05'!GZ15+'2_06'!GZ15,"ND")</f>
        <v>4048916.5913479994</v>
      </c>
      <c r="HA15" s="23">
        <f>IFERROR('2_03'!HA15+'2_04'!HA15+'2_05'!HA15+'2_06'!HA15,"ND")</f>
        <v>3973907.4624390001</v>
      </c>
    </row>
    <row r="16" spans="1:209"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c r="GV16" s="23">
        <f>IFERROR('2_03'!GV16+'2_04'!GV16+'2_05'!GV16+'2_06'!GV16,"ND")</f>
        <v>2894102.2030999996</v>
      </c>
      <c r="GW16" s="23">
        <f>IFERROR('2_03'!GW16+'2_04'!GW16+'2_05'!GW16+'2_06'!GW16,"ND")</f>
        <v>2922393.4929669998</v>
      </c>
      <c r="GX16" s="23">
        <f>IFERROR('2_03'!GX16+'2_04'!GX16+'2_05'!GX16+'2_06'!GX16,"ND")</f>
        <v>2939131.2696119999</v>
      </c>
      <c r="GY16" s="23">
        <f>IFERROR('2_03'!GY16+'2_04'!GY16+'2_05'!GY16+'2_06'!GY16,"ND")</f>
        <v>2967431.2606009999</v>
      </c>
      <c r="GZ16" s="23">
        <f>IFERROR('2_03'!GZ16+'2_04'!GZ16+'2_05'!GZ16+'2_06'!GZ16,"ND")</f>
        <v>3046145.9901040001</v>
      </c>
      <c r="HA16" s="23">
        <f>IFERROR('2_03'!HA16+'2_04'!HA16+'2_05'!HA16+'2_06'!HA16,"ND")</f>
        <v>3013187.6494639996</v>
      </c>
    </row>
    <row r="17" spans="1:209"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c r="GV17" s="23">
        <f>IFERROR('2_03'!GV17+'2_04'!GV17+'2_05'!GV17+'2_06'!GV17,"ND")</f>
        <v>19164249.875039998</v>
      </c>
      <c r="GW17" s="23">
        <f>IFERROR('2_03'!GW17+'2_04'!GW17+'2_05'!GW17+'2_06'!GW17,"ND")</f>
        <v>18983521.764600001</v>
      </c>
      <c r="GX17" s="23">
        <f>IFERROR('2_03'!GX17+'2_04'!GX17+'2_05'!GX17+'2_06'!GX17,"ND")</f>
        <v>18891718.368808001</v>
      </c>
      <c r="GY17" s="23">
        <f>IFERROR('2_03'!GY17+'2_04'!GY17+'2_05'!GY17+'2_06'!GY17,"ND")</f>
        <v>18617889.043547999</v>
      </c>
      <c r="GZ17" s="23">
        <f>IFERROR('2_03'!GZ17+'2_04'!GZ17+'2_05'!GZ17+'2_06'!GZ17,"ND")</f>
        <v>18216226.740295999</v>
      </c>
      <c r="HA17" s="23">
        <f>IFERROR('2_03'!HA17+'2_04'!HA17+'2_05'!HA17+'2_06'!HA17,"ND")</f>
        <v>18702928.877744999</v>
      </c>
    </row>
    <row r="18" spans="1:209"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c r="GV18" s="23" t="str">
        <f>IFERROR('2_03'!GV18+'2_04'!GV18+'2_05'!GV18+'2_06'!GV18,"ND")</f>
        <v>ND</v>
      </c>
      <c r="GW18" s="23" t="str">
        <f>IFERROR('2_03'!GW18+'2_04'!GW18+'2_05'!GW18+'2_06'!GW18,"ND")</f>
        <v>ND</v>
      </c>
      <c r="GX18" s="23" t="str">
        <f>IFERROR('2_03'!GX18+'2_04'!GX18+'2_05'!GX18+'2_06'!GX18,"ND")</f>
        <v>ND</v>
      </c>
      <c r="GY18" s="23" t="str">
        <f>IFERROR('2_03'!GY18+'2_04'!GY18+'2_05'!GY18+'2_06'!GY18,"ND")</f>
        <v>ND</v>
      </c>
      <c r="GZ18" s="23" t="str">
        <f>IFERROR('2_03'!GZ18+'2_04'!GZ18+'2_05'!GZ18+'2_06'!GZ18,"ND")</f>
        <v>ND</v>
      </c>
      <c r="HA18" s="23" t="str">
        <f>IFERROR('2_03'!HA18+'2_04'!HA18+'2_05'!HA18+'2_06'!HA18,"ND")</f>
        <v>ND</v>
      </c>
    </row>
    <row r="19" spans="1:209"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c r="GV19" s="23" t="str">
        <f>IFERROR('2_03'!GV19+'2_04'!GV19+'2_05'!GV19+'2_06'!GV19,"ND")</f>
        <v>ND</v>
      </c>
      <c r="GW19" s="23" t="str">
        <f>IFERROR('2_03'!GW19+'2_04'!GW19+'2_05'!GW19+'2_06'!GW19,"ND")</f>
        <v>ND</v>
      </c>
      <c r="GX19" s="23" t="str">
        <f>IFERROR('2_03'!GX19+'2_04'!GX19+'2_05'!GX19+'2_06'!GX19,"ND")</f>
        <v>ND</v>
      </c>
      <c r="GY19" s="23" t="str">
        <f>IFERROR('2_03'!GY19+'2_04'!GY19+'2_05'!GY19+'2_06'!GY19,"ND")</f>
        <v>ND</v>
      </c>
      <c r="GZ19" s="23" t="str">
        <f>IFERROR('2_03'!GZ19+'2_04'!GZ19+'2_05'!GZ19+'2_06'!GZ19,"ND")</f>
        <v>ND</v>
      </c>
      <c r="HA19" s="23" t="str">
        <f>IFERROR('2_03'!HA19+'2_04'!HA19+'2_05'!HA19+'2_06'!HA19,"ND")</f>
        <v>ND</v>
      </c>
    </row>
    <row r="20" spans="1:209"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c r="GV20" s="23">
        <f>IFERROR('2_03'!GV20+'2_04'!GV20+'2_05'!GV20+'2_06'!GV20,"ND")</f>
        <v>899512.41900000011</v>
      </c>
      <c r="GW20" s="23">
        <f>IFERROR('2_03'!GW20+'2_04'!GW20+'2_05'!GW20+'2_06'!GW20,"ND")</f>
        <v>874004.55052000005</v>
      </c>
      <c r="GX20" s="23">
        <f>IFERROR('2_03'!GX20+'2_04'!GX20+'2_05'!GX20+'2_06'!GX20,"ND")</f>
        <v>924399.93928599998</v>
      </c>
      <c r="GY20" s="23">
        <f>IFERROR('2_03'!GY20+'2_04'!GY20+'2_05'!GY20+'2_06'!GY20,"ND")</f>
        <v>948984.75937099999</v>
      </c>
      <c r="GZ20" s="23">
        <f>IFERROR('2_03'!GZ20+'2_04'!GZ20+'2_05'!GZ20+'2_06'!GZ20,"ND")</f>
        <v>960819.70737200009</v>
      </c>
      <c r="HA20" s="23">
        <f>IFERROR('2_03'!HA20+'2_04'!HA20+'2_05'!HA20+'2_06'!HA20,"ND")</f>
        <v>950156.06360799994</v>
      </c>
    </row>
    <row r="21" spans="1:209"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c r="GV21" s="23">
        <f>IFERROR('2_03'!GV21+'2_04'!GV21+'2_05'!GV21+'2_06'!GV21,"ND")</f>
        <v>30912231.062240995</v>
      </c>
      <c r="GW21" s="23">
        <f>IFERROR('2_03'!GW21+'2_04'!GW21+'2_05'!GW21+'2_06'!GW21,"ND")</f>
        <v>30149421.434885003</v>
      </c>
      <c r="GX21" s="23">
        <f>IFERROR('2_03'!GX21+'2_04'!GX21+'2_05'!GX21+'2_06'!GX21,"ND")</f>
        <v>30348645.295281999</v>
      </c>
      <c r="GY21" s="23">
        <f>IFERROR('2_03'!GY21+'2_04'!GY21+'2_05'!GY21+'2_06'!GY21,"ND")</f>
        <v>29797831.346117001</v>
      </c>
      <c r="GZ21" s="23">
        <f>IFERROR('2_03'!GZ21+'2_04'!GZ21+'2_05'!GZ21+'2_06'!GZ21,"ND")</f>
        <v>30436474.308505002</v>
      </c>
      <c r="HA21" s="23">
        <f>IFERROR('2_03'!HA21+'2_04'!HA21+'2_05'!HA21+'2_06'!HA21,"ND")</f>
        <v>30155951.616126001</v>
      </c>
    </row>
    <row r="22" spans="1:209"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c r="GV22" s="23">
        <f>IFERROR('2_03'!GV22+'2_04'!GV22+'2_05'!GV22+'2_06'!GV22,"ND")</f>
        <v>6523488.8016749993</v>
      </c>
      <c r="GW22" s="23">
        <f>IFERROR('2_03'!GW22+'2_04'!GW22+'2_05'!GW22+'2_06'!GW22,"ND")</f>
        <v>6547857.9680589996</v>
      </c>
      <c r="GX22" s="23">
        <f>IFERROR('2_03'!GX22+'2_04'!GX22+'2_05'!GX22+'2_06'!GX22,"ND")</f>
        <v>6608804.0090440009</v>
      </c>
      <c r="GY22" s="23">
        <f>IFERROR('2_03'!GY22+'2_04'!GY22+'2_05'!GY22+'2_06'!GY22,"ND")</f>
        <v>6549650.1645510001</v>
      </c>
      <c r="GZ22" s="23">
        <f>IFERROR('2_03'!GZ22+'2_04'!GZ22+'2_05'!GZ22+'2_06'!GZ22,"ND")</f>
        <v>6799339.6739140004</v>
      </c>
      <c r="HA22" s="23">
        <f>IFERROR('2_03'!HA22+'2_04'!HA22+'2_05'!HA22+'2_06'!HA22,"ND")</f>
        <v>6766545.8841580003</v>
      </c>
    </row>
    <row r="23" spans="1:209"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c r="GV23" s="23" t="str">
        <f>IFERROR('2_03'!GV23+'2_04'!GV23+'2_05'!GV23+'2_06'!GV23,"ND")</f>
        <v>ND</v>
      </c>
      <c r="GW23" s="23" t="str">
        <f>IFERROR('2_03'!GW23+'2_04'!GW23+'2_05'!GW23+'2_06'!GW23,"ND")</f>
        <v>ND</v>
      </c>
      <c r="GX23" s="23" t="str">
        <f>IFERROR('2_03'!GX23+'2_04'!GX23+'2_05'!GX23+'2_06'!GX23,"ND")</f>
        <v>ND</v>
      </c>
      <c r="GY23" s="23" t="str">
        <f>IFERROR('2_03'!GY23+'2_04'!GY23+'2_05'!GY23+'2_06'!GY23,"ND")</f>
        <v>ND</v>
      </c>
      <c r="GZ23" s="23" t="str">
        <f>IFERROR('2_03'!GZ23+'2_04'!GZ23+'2_05'!GZ23+'2_06'!GZ23,"ND")</f>
        <v>ND</v>
      </c>
      <c r="HA23" s="23" t="str">
        <f>IFERROR('2_03'!HA23+'2_04'!HA23+'2_05'!HA23+'2_06'!HA23,"ND")</f>
        <v>ND</v>
      </c>
    </row>
    <row r="24" spans="1:20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c r="GV24" s="38">
        <f>IFERROR('2_03'!GV24+'2_04'!GV24+'2_05'!GV24+'2_06'!GV24,"ND")</f>
        <v>78888.533488999994</v>
      </c>
      <c r="GW24" s="38">
        <f>IFERROR('2_03'!GW24+'2_04'!GW24+'2_05'!GW24+'2_06'!GW24,"ND")</f>
        <v>82232.134730999998</v>
      </c>
      <c r="GX24" s="38">
        <f>IFERROR('2_03'!GX24+'2_04'!GX24+'2_05'!GX24+'2_06'!GX24,"ND")</f>
        <v>92976.123926999993</v>
      </c>
      <c r="GY24" s="38">
        <f>IFERROR('2_03'!GY24+'2_04'!GY24+'2_05'!GY24+'2_06'!GY24,"ND")</f>
        <v>80908.690602000002</v>
      </c>
      <c r="GZ24" s="38">
        <f>IFERROR('2_03'!GZ24+'2_04'!GZ24+'2_05'!GZ24+'2_06'!GZ24,"ND")</f>
        <v>103605.33426100001</v>
      </c>
      <c r="HA24" s="38">
        <f>IFERROR('2_03'!HA24+'2_04'!HA24+'2_05'!HA24+'2_06'!HA24,"ND")</f>
        <v>56733.797886</v>
      </c>
    </row>
    <row r="25" spans="1:209"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c r="GV25" s="23" t="str">
        <f>IFERROR('2_03'!GV25+'2_04'!GV25+'2_05'!GV25+'2_06'!GV25,"ND")</f>
        <v>ND</v>
      </c>
      <c r="GW25" s="23" t="str">
        <f>IFERROR('2_03'!GW25+'2_04'!GW25+'2_05'!GW25+'2_06'!GW25,"ND")</f>
        <v>ND</v>
      </c>
      <c r="GX25" s="23" t="str">
        <f>IFERROR('2_03'!GX25+'2_04'!GX25+'2_05'!GX25+'2_06'!GX25,"ND")</f>
        <v>ND</v>
      </c>
      <c r="GY25" s="23" t="str">
        <f>IFERROR('2_03'!GY25+'2_04'!GY25+'2_05'!GY25+'2_06'!GY25,"ND")</f>
        <v>ND</v>
      </c>
      <c r="GZ25" s="23" t="str">
        <f>IFERROR('2_03'!GZ25+'2_04'!GZ25+'2_05'!GZ25+'2_06'!GZ25,"ND")</f>
        <v>ND</v>
      </c>
      <c r="HA25" s="23" t="str">
        <f>IFERROR('2_03'!HA25+'2_04'!HA25+'2_05'!HA25+'2_06'!HA25,"ND")</f>
        <v>ND</v>
      </c>
    </row>
    <row r="26" spans="1:209"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c r="GV26" s="23" t="str">
        <f>IFERROR('2_03'!GV26+'2_04'!GV26+'2_05'!GV26+'2_06'!GV26,"ND")</f>
        <v>ND</v>
      </c>
      <c r="GW26" s="23" t="str">
        <f>IFERROR('2_03'!GW26+'2_04'!GW26+'2_05'!GW26+'2_06'!GW26,"ND")</f>
        <v>ND</v>
      </c>
      <c r="GX26" s="23" t="str">
        <f>IFERROR('2_03'!GX26+'2_04'!GX26+'2_05'!GX26+'2_06'!GX26,"ND")</f>
        <v>ND</v>
      </c>
      <c r="GY26" s="23" t="str">
        <f>IFERROR('2_03'!GY26+'2_04'!GY26+'2_05'!GY26+'2_06'!GY26,"ND")</f>
        <v>ND</v>
      </c>
      <c r="GZ26" s="23" t="str">
        <f>IFERROR('2_03'!GZ26+'2_04'!GZ26+'2_05'!GZ26+'2_06'!GZ26,"ND")</f>
        <v>ND</v>
      </c>
      <c r="HA26" s="23" t="str">
        <f>IFERROR('2_03'!HA26+'2_04'!HA26+'2_05'!HA26+'2_06'!HA26,"ND")</f>
        <v>ND</v>
      </c>
    </row>
    <row r="27" spans="1:209"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c r="GV27" s="23">
        <f>IFERROR('2_03'!GV27+'2_04'!GV27+'2_05'!GV27+'2_06'!GV27,"ND")</f>
        <v>345093.15522199997</v>
      </c>
      <c r="GW27" s="23">
        <f>IFERROR('2_03'!GW27+'2_04'!GW27+'2_05'!GW27+'2_06'!GW27,"ND")</f>
        <v>362310.09354499995</v>
      </c>
      <c r="GX27" s="23">
        <f>IFERROR('2_03'!GX27+'2_04'!GX27+'2_05'!GX27+'2_06'!GX27,"ND")</f>
        <v>429613.803144</v>
      </c>
      <c r="GY27" s="23">
        <f>IFERROR('2_03'!GY27+'2_04'!GY27+'2_05'!GY27+'2_06'!GY27,"ND")</f>
        <v>411239.15162899997</v>
      </c>
      <c r="GZ27" s="23">
        <f>IFERROR('2_03'!GZ27+'2_04'!GZ27+'2_05'!GZ27+'2_06'!GZ27,"ND")</f>
        <v>405857.71173600003</v>
      </c>
      <c r="HA27" s="23">
        <f>IFERROR('2_03'!HA27+'2_04'!HA27+'2_05'!HA27+'2_06'!HA27,"ND")</f>
        <v>423576.48895299993</v>
      </c>
    </row>
    <row r="28" spans="1:209"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c r="GV28" s="23">
        <f>IFERROR('2_03'!GV28+'2_04'!GV28+'2_05'!GV28+'2_06'!GV28,"ND")</f>
        <v>252597.92817299999</v>
      </c>
      <c r="GW28" s="23">
        <f>IFERROR('2_03'!GW28+'2_04'!GW28+'2_05'!GW28+'2_06'!GW28,"ND")</f>
        <v>199515.16744799999</v>
      </c>
      <c r="GX28" s="23">
        <f>IFERROR('2_03'!GX28+'2_04'!GX28+'2_05'!GX28+'2_06'!GX28,"ND")</f>
        <v>130383.396029</v>
      </c>
      <c r="GY28" s="23">
        <f>IFERROR('2_03'!GY28+'2_04'!GY28+'2_05'!GY28+'2_06'!GY28,"ND")</f>
        <v>138615.211235</v>
      </c>
      <c r="GZ28" s="23">
        <f>IFERROR('2_03'!GZ28+'2_04'!GZ28+'2_05'!GZ28+'2_06'!GZ28,"ND")</f>
        <v>130020.29001699999</v>
      </c>
      <c r="HA28" s="23">
        <f>IFERROR('2_03'!HA28+'2_04'!HA28+'2_05'!HA28+'2_06'!HA28,"ND")</f>
        <v>183423.396026</v>
      </c>
    </row>
    <row r="29" spans="1:209"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c r="GV29" s="23" t="str">
        <f>IFERROR('2_03'!GV29+'2_04'!GV29+'2_05'!GV29+'2_06'!GV29,"ND")</f>
        <v>ND</v>
      </c>
      <c r="GW29" s="23" t="str">
        <f>IFERROR('2_03'!GW29+'2_04'!GW29+'2_05'!GW29+'2_06'!GW29,"ND")</f>
        <v>ND</v>
      </c>
      <c r="GX29" s="23" t="str">
        <f>IFERROR('2_03'!GX29+'2_04'!GX29+'2_05'!GX29+'2_06'!GX29,"ND")</f>
        <v>ND</v>
      </c>
      <c r="GY29" s="23" t="str">
        <f>IFERROR('2_03'!GY29+'2_04'!GY29+'2_05'!GY29+'2_06'!GY29,"ND")</f>
        <v>ND</v>
      </c>
      <c r="GZ29" s="23" t="str">
        <f>IFERROR('2_03'!GZ29+'2_04'!GZ29+'2_05'!GZ29+'2_06'!GZ29,"ND")</f>
        <v>ND</v>
      </c>
      <c r="HA29" s="23" t="str">
        <f>IFERROR('2_03'!HA29+'2_04'!HA29+'2_05'!HA29+'2_06'!HA29,"ND")</f>
        <v>ND</v>
      </c>
    </row>
    <row r="30" spans="1:209"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c r="GV30" s="23">
        <f>IFERROR('2_03'!GV30+'2_04'!GV30+'2_05'!GV30+'2_06'!GV30,"ND")</f>
        <v>21608550.549011998</v>
      </c>
      <c r="GW30" s="23">
        <f>IFERROR('2_03'!GW30+'2_04'!GW30+'2_05'!GW30+'2_06'!GW30,"ND")</f>
        <v>22054772.392709002</v>
      </c>
      <c r="GX30" s="23">
        <f>IFERROR('2_03'!GX30+'2_04'!GX30+'2_05'!GX30+'2_06'!GX30,"ND")</f>
        <v>21786175.075448003</v>
      </c>
      <c r="GY30" s="23">
        <f>IFERROR('2_03'!GY30+'2_04'!GY30+'2_05'!GY30+'2_06'!GY30,"ND")</f>
        <v>22095915.236238997</v>
      </c>
      <c r="GZ30" s="23">
        <f>IFERROR('2_03'!GZ30+'2_04'!GZ30+'2_05'!GZ30+'2_06'!GZ30,"ND")</f>
        <v>21803933.069158003</v>
      </c>
      <c r="HA30" s="23">
        <f>IFERROR('2_03'!HA30+'2_04'!HA30+'2_05'!HA30+'2_06'!HA30,"ND")</f>
        <v>21758051.283506997</v>
      </c>
    </row>
    <row r="31" spans="1:209"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c r="GV31" s="23" t="str">
        <f>IFERROR('2_03'!GV31+'2_04'!GV31+'2_05'!GV31+'2_06'!GV31,"ND")</f>
        <v>ND</v>
      </c>
      <c r="GW31" s="23" t="str">
        <f>IFERROR('2_03'!GW31+'2_04'!GW31+'2_05'!GW31+'2_06'!GW31,"ND")</f>
        <v>ND</v>
      </c>
      <c r="GX31" s="23" t="str">
        <f>IFERROR('2_03'!GX31+'2_04'!GX31+'2_05'!GX31+'2_06'!GX31,"ND")</f>
        <v>ND</v>
      </c>
      <c r="GY31" s="23" t="str">
        <f>IFERROR('2_03'!GY31+'2_04'!GY31+'2_05'!GY31+'2_06'!GY31,"ND")</f>
        <v>ND</v>
      </c>
      <c r="GZ31" s="23" t="str">
        <f>IFERROR('2_03'!GZ31+'2_04'!GZ31+'2_05'!GZ31+'2_06'!GZ31,"ND")</f>
        <v>ND</v>
      </c>
      <c r="HA31" s="23" t="str">
        <f>IFERROR('2_03'!HA31+'2_04'!HA31+'2_05'!HA31+'2_06'!HA31,"ND")</f>
        <v>ND</v>
      </c>
    </row>
    <row r="32" spans="1:209"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c r="GV32" s="23">
        <f>IFERROR('2_03'!GV32+'2_04'!GV32+'2_05'!GV32+'2_06'!GV32,"ND")</f>
        <v>7515.2564309999998</v>
      </c>
      <c r="GW32" s="23">
        <f>IFERROR('2_03'!GW32+'2_04'!GW32+'2_05'!GW32+'2_06'!GW32,"ND")</f>
        <v>5201.8218049999996</v>
      </c>
      <c r="GX32" s="23">
        <f>IFERROR('2_03'!GX32+'2_04'!GX32+'2_05'!GX32+'2_06'!GX32,"ND")</f>
        <v>7183.269053</v>
      </c>
      <c r="GY32" s="23">
        <f>IFERROR('2_03'!GY32+'2_04'!GY32+'2_05'!GY32+'2_06'!GY32,"ND")</f>
        <v>11262.266915</v>
      </c>
      <c r="GZ32" s="23">
        <f>IFERROR('2_03'!GZ32+'2_04'!GZ32+'2_05'!GZ32+'2_06'!GZ32,"ND")</f>
        <v>6915.3410359999998</v>
      </c>
      <c r="HA32" s="23">
        <f>IFERROR('2_03'!HA32+'2_04'!HA32+'2_05'!HA32+'2_06'!HA32,"ND")</f>
        <v>6092.7155149999999</v>
      </c>
    </row>
    <row r="33" spans="1:209"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c r="GV33" s="24">
        <f>IFERROR('2_03'!GV33+'2_04'!GV33+'2_05'!GV33+'2_06'!GV33,"ND")</f>
        <v>196350349.50795397</v>
      </c>
      <c r="GW33" s="24">
        <f>IFERROR('2_03'!GW33+'2_04'!GW33+'2_05'!GW33+'2_06'!GW33,"ND")</f>
        <v>195330611.83118099</v>
      </c>
      <c r="GX33" s="24">
        <f>IFERROR('2_03'!GX33+'2_04'!GX33+'2_05'!GX33+'2_06'!GX33,"ND")</f>
        <v>197468640.98937798</v>
      </c>
      <c r="GY33" s="24">
        <f>IFERROR('2_03'!GY33+'2_04'!GY33+'2_05'!GY33+'2_06'!GY33,"ND")</f>
        <v>196077444.73799101</v>
      </c>
      <c r="GZ33" s="24">
        <f>IFERROR('2_03'!GZ33+'2_04'!GZ33+'2_05'!GZ33+'2_06'!GZ33,"ND")</f>
        <v>198736108.02986199</v>
      </c>
      <c r="HA33" s="24">
        <f>IFERROR('2_03'!HA33+'2_04'!HA33+'2_05'!HA33+'2_06'!HA33,"ND")</f>
        <v>196779610.79068002</v>
      </c>
    </row>
    <row r="34" spans="1:209"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9"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9">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9">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9">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9">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A39"/>
  <sheetViews>
    <sheetView zoomScale="110" zoomScaleNormal="110" workbookViewId="0">
      <pane xSplit="2" ySplit="6" topLeftCell="GJ8" activePane="bottomRight" state="frozenSplit"/>
      <selection activeCell="GQ4" sqref="GQ4"/>
      <selection pane="topRight" activeCell="GQ4" sqref="GQ4"/>
      <selection pane="bottomLeft" activeCell="GQ4" sqref="GQ4"/>
      <selection pane="bottomRight" activeCell="GQ4" sqref="GQ4"/>
    </sheetView>
  </sheetViews>
  <sheetFormatPr baseColWidth="10" defaultColWidth="11.42578125" defaultRowHeight="9"/>
  <cols>
    <col min="1" max="1" width="11.42578125" style="15"/>
    <col min="2" max="2" width="28.7109375" style="15" customWidth="1"/>
    <col min="3" max="209" width="9.7109375" style="15" customWidth="1"/>
    <col min="210" max="16384" width="11.42578125" style="15"/>
  </cols>
  <sheetData>
    <row r="1" spans="1:209"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9"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9"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9"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row>
    <row r="7" spans="1:209"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c r="GV7" s="38">
        <f>IFERROR('2_03'!GV7+'2_04'!GV7,"ND")</f>
        <v>7499401.545256</v>
      </c>
      <c r="GW7" s="38">
        <f>IFERROR('2_03'!GW7+'2_04'!GW7,"ND")</f>
        <v>7538284.0450760005</v>
      </c>
      <c r="GX7" s="38">
        <f>IFERROR('2_03'!GX7+'2_04'!GX7,"ND")</f>
        <v>7470742.7475939998</v>
      </c>
      <c r="GY7" s="38">
        <f>IFERROR('2_03'!GY7+'2_04'!GY7,"ND")</f>
        <v>7427010.1619760003</v>
      </c>
      <c r="GZ7" s="38">
        <f>IFERROR('2_03'!GZ7+'2_04'!GZ7,"ND")</f>
        <v>7677878.6027339995</v>
      </c>
      <c r="HA7" s="38">
        <f>IFERROR('2_03'!HA7+'2_04'!HA7,"ND")</f>
        <v>7570385.1941240001</v>
      </c>
    </row>
    <row r="8" spans="1:20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c r="GV8" s="38">
        <f>IFERROR('2_03'!GV8+'2_04'!GV8,"ND")</f>
        <v>2244395.6139580002</v>
      </c>
      <c r="GW8" s="38">
        <f>IFERROR('2_03'!GW8+'2_04'!GW8,"ND")</f>
        <v>2222142.5854150001</v>
      </c>
      <c r="GX8" s="38">
        <f>IFERROR('2_03'!GX8+'2_04'!GX8,"ND")</f>
        <v>2318336.7145289998</v>
      </c>
      <c r="GY8" s="38">
        <f>IFERROR('2_03'!GY8+'2_04'!GY8,"ND")</f>
        <v>2269323.5231670002</v>
      </c>
      <c r="GZ8" s="38">
        <f>IFERROR('2_03'!GZ8+'2_04'!GZ8,"ND")</f>
        <v>2292867.6059309999</v>
      </c>
      <c r="HA8" s="38">
        <f>IFERROR('2_03'!HA8+'2_04'!HA8,"ND")</f>
        <v>2207892.3752889996</v>
      </c>
    </row>
    <row r="9" spans="1:209"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c r="GV9" s="38">
        <f>IFERROR('2_03'!GV9+'2_04'!GV9,"ND")</f>
        <v>5444558.3251130003</v>
      </c>
      <c r="GW9" s="38">
        <f>IFERROR('2_03'!GW9+'2_04'!GW9,"ND")</f>
        <v>5245589.7472320003</v>
      </c>
      <c r="GX9" s="38">
        <f>IFERROR('2_03'!GX9+'2_04'!GX9,"ND")</f>
        <v>5431331.7851800006</v>
      </c>
      <c r="GY9" s="38">
        <f>IFERROR('2_03'!GY9+'2_04'!GY9,"ND")</f>
        <v>5267326.7654370004</v>
      </c>
      <c r="GZ9" s="38">
        <f>IFERROR('2_03'!GZ9+'2_04'!GZ9,"ND")</f>
        <v>5453322.1497100005</v>
      </c>
      <c r="HA9" s="38">
        <f>IFERROR('2_03'!HA9+'2_04'!HA9,"ND")</f>
        <v>5617768.3158450006</v>
      </c>
    </row>
    <row r="10" spans="1:209"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c r="GV10" s="38">
        <f>IFERROR('2_03'!GV10+'2_04'!GV10,"ND")</f>
        <v>31670689.574692</v>
      </c>
      <c r="GW10" s="38">
        <f>IFERROR('2_03'!GW10+'2_04'!GW10,"ND")</f>
        <v>31820855.359341003</v>
      </c>
      <c r="GX10" s="38">
        <f>IFERROR('2_03'!GX10+'2_04'!GX10,"ND")</f>
        <v>32432347.933619998</v>
      </c>
      <c r="GY10" s="38">
        <f>IFERROR('2_03'!GY10+'2_04'!GY10,"ND")</f>
        <v>32550266.978454001</v>
      </c>
      <c r="GZ10" s="38">
        <f>IFERROR('2_03'!GZ10+'2_04'!GZ10,"ND")</f>
        <v>32681264.963974997</v>
      </c>
      <c r="HA10" s="38">
        <f>IFERROR('2_03'!HA10+'2_04'!HA10,"ND")</f>
        <v>33356880.819474004</v>
      </c>
    </row>
    <row r="11" spans="1:209"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c r="GV11" s="38">
        <f>IFERROR('2_03'!GV11+'2_04'!GV11,"ND")</f>
        <v>25219990.794052999</v>
      </c>
      <c r="GW11" s="38">
        <f>IFERROR('2_03'!GW11+'2_04'!GW11,"ND")</f>
        <v>24717349.138018001</v>
      </c>
      <c r="GX11" s="38">
        <f>IFERROR('2_03'!GX11+'2_04'!GX11,"ND")</f>
        <v>24932503.079618998</v>
      </c>
      <c r="GY11" s="38">
        <f>IFERROR('2_03'!GY11+'2_04'!GY11,"ND")</f>
        <v>24006681.804310001</v>
      </c>
      <c r="GZ11" s="38">
        <f>IFERROR('2_03'!GZ11+'2_04'!GZ11,"ND")</f>
        <v>23861681.859666999</v>
      </c>
      <c r="HA11" s="38">
        <f>IFERROR('2_03'!HA11+'2_04'!HA11,"ND")</f>
        <v>23620054.934815999</v>
      </c>
    </row>
    <row r="12" spans="1:209"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c r="GV12" s="38" t="str">
        <f>IFERROR('2_03'!GV12+'2_04'!GV12,"ND")</f>
        <v>ND</v>
      </c>
      <c r="GW12" s="38" t="str">
        <f>IFERROR('2_03'!GW12+'2_04'!GW12,"ND")</f>
        <v>ND</v>
      </c>
      <c r="GX12" s="38" t="str">
        <f>IFERROR('2_03'!GX12+'2_04'!GX12,"ND")</f>
        <v>ND</v>
      </c>
      <c r="GY12" s="38" t="str">
        <f>IFERROR('2_03'!GY12+'2_04'!GY12,"ND")</f>
        <v>ND</v>
      </c>
      <c r="GZ12" s="38" t="str">
        <f>IFERROR('2_03'!GZ12+'2_04'!GZ12,"ND")</f>
        <v>ND</v>
      </c>
      <c r="HA12" s="38" t="str">
        <f>IFERROR('2_03'!HA12+'2_04'!HA12,"ND")</f>
        <v>ND</v>
      </c>
    </row>
    <row r="13" spans="1:209"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c r="GV13" s="38">
        <f>IFERROR('2_03'!GV13+'2_04'!GV13,"ND")</f>
        <v>36207942.120365001</v>
      </c>
      <c r="GW13" s="38">
        <f>IFERROR('2_03'!GW13+'2_04'!GW13,"ND")</f>
        <v>36277146.939681999</v>
      </c>
      <c r="GX13" s="38">
        <f>IFERROR('2_03'!GX13+'2_04'!GX13,"ND")</f>
        <v>36526967.547431</v>
      </c>
      <c r="GY13" s="38">
        <f>IFERROR('2_03'!GY13+'2_04'!GY13,"ND")</f>
        <v>36055137.943783998</v>
      </c>
      <c r="GZ13" s="38">
        <f>IFERROR('2_03'!GZ13+'2_04'!GZ13,"ND")</f>
        <v>36363624.107019998</v>
      </c>
      <c r="HA13" s="38">
        <f>IFERROR('2_03'!HA13+'2_04'!HA13,"ND")</f>
        <v>36181485.216614</v>
      </c>
    </row>
    <row r="14" spans="1:209"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c r="GV14" s="38" t="str">
        <f>IFERROR('2_03'!GV14+'2_04'!GV14,"ND")</f>
        <v>ND</v>
      </c>
      <c r="GW14" s="38" t="str">
        <f>IFERROR('2_03'!GW14+'2_04'!GW14,"ND")</f>
        <v>ND</v>
      </c>
      <c r="GX14" s="38" t="str">
        <f>IFERROR('2_03'!GX14+'2_04'!GX14,"ND")</f>
        <v>ND</v>
      </c>
      <c r="GY14" s="38" t="str">
        <f>IFERROR('2_03'!GY14+'2_04'!GY14,"ND")</f>
        <v>ND</v>
      </c>
      <c r="GZ14" s="38" t="str">
        <f>IFERROR('2_03'!GZ14+'2_04'!GZ14,"ND")</f>
        <v>ND</v>
      </c>
      <c r="HA14" s="38" t="str">
        <f>IFERROR('2_03'!HA14+'2_04'!HA14,"ND")</f>
        <v>ND</v>
      </c>
    </row>
    <row r="15" spans="1:209"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c r="GV15" s="38">
        <f>IFERROR('2_03'!GV15+'2_04'!GV15,"ND")</f>
        <v>3798999.7071750001</v>
      </c>
      <c r="GW15" s="38">
        <f>IFERROR('2_03'!GW15+'2_04'!GW15,"ND")</f>
        <v>3761023.1662809998</v>
      </c>
      <c r="GX15" s="38">
        <f>IFERROR('2_03'!GX15+'2_04'!GX15,"ND")</f>
        <v>3747977.3618439999</v>
      </c>
      <c r="GY15" s="38">
        <f>IFERROR('2_03'!GY15+'2_04'!GY15,"ND")</f>
        <v>3904605.512718</v>
      </c>
      <c r="GZ15" s="38">
        <f>IFERROR('2_03'!GZ15+'2_04'!GZ15,"ND")</f>
        <v>4006776.5357259996</v>
      </c>
      <c r="HA15" s="38">
        <f>IFERROR('2_03'!HA15+'2_04'!HA15,"ND")</f>
        <v>3931344.4222050002</v>
      </c>
    </row>
    <row r="16" spans="1:209"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c r="GV16" s="38">
        <f>IFERROR('2_03'!GV16+'2_04'!GV16,"ND")</f>
        <v>2845836.7901129997</v>
      </c>
      <c r="GW16" s="38">
        <f>IFERROR('2_03'!GW16+'2_04'!GW16,"ND")</f>
        <v>2914980.5388809997</v>
      </c>
      <c r="GX16" s="38">
        <f>IFERROR('2_03'!GX16+'2_04'!GX16,"ND")</f>
        <v>2926593.1270329999</v>
      </c>
      <c r="GY16" s="38">
        <f>IFERROR('2_03'!GY16+'2_04'!GY16,"ND")</f>
        <v>2955207.2850330002</v>
      </c>
      <c r="GZ16" s="38">
        <f>IFERROR('2_03'!GZ16+'2_04'!GZ16,"ND")</f>
        <v>3033914.2699819999</v>
      </c>
      <c r="HA16" s="38">
        <f>IFERROR('2_03'!HA16+'2_04'!HA16,"ND")</f>
        <v>3000873.5425239997</v>
      </c>
    </row>
    <row r="17" spans="2:209"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c r="GV17" s="38">
        <f>IFERROR('2_03'!GV17+'2_04'!GV17,"ND")</f>
        <v>19148491.439677</v>
      </c>
      <c r="GW17" s="38">
        <f>IFERROR('2_03'!GW17+'2_04'!GW17,"ND")</f>
        <v>18963055.075731002</v>
      </c>
      <c r="GX17" s="38">
        <f>IFERROR('2_03'!GX17+'2_04'!GX17,"ND")</f>
        <v>18743303.275294002</v>
      </c>
      <c r="GY17" s="38">
        <f>IFERROR('2_03'!GY17+'2_04'!GY17,"ND")</f>
        <v>18603714.115557</v>
      </c>
      <c r="GZ17" s="38">
        <f>IFERROR('2_03'!GZ17+'2_04'!GZ17,"ND")</f>
        <v>17951247.484556001</v>
      </c>
      <c r="HA17" s="38">
        <f>IFERROR('2_03'!HA17+'2_04'!HA17,"ND")</f>
        <v>18343749.099539001</v>
      </c>
    </row>
    <row r="18" spans="2:209"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c r="GV18" s="38" t="str">
        <f>IFERROR('2_03'!GV18+'2_04'!GV18,"ND")</f>
        <v>ND</v>
      </c>
      <c r="GW18" s="38" t="str">
        <f>IFERROR('2_03'!GW18+'2_04'!GW18,"ND")</f>
        <v>ND</v>
      </c>
      <c r="GX18" s="38" t="str">
        <f>IFERROR('2_03'!GX18+'2_04'!GX18,"ND")</f>
        <v>ND</v>
      </c>
      <c r="GY18" s="38" t="str">
        <f>IFERROR('2_03'!GY18+'2_04'!GY18,"ND")</f>
        <v>ND</v>
      </c>
      <c r="GZ18" s="38" t="str">
        <f>IFERROR('2_03'!GZ18+'2_04'!GZ18,"ND")</f>
        <v>ND</v>
      </c>
      <c r="HA18" s="38" t="str">
        <f>IFERROR('2_03'!HA18+'2_04'!HA18,"ND")</f>
        <v>ND</v>
      </c>
    </row>
    <row r="19" spans="2:209"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c r="GV19" s="38" t="str">
        <f>IFERROR('2_03'!GV19+'2_04'!GV19,"ND")</f>
        <v>ND</v>
      </c>
      <c r="GW19" s="38" t="str">
        <f>IFERROR('2_03'!GW19+'2_04'!GW19,"ND")</f>
        <v>ND</v>
      </c>
      <c r="GX19" s="38" t="str">
        <f>IFERROR('2_03'!GX19+'2_04'!GX19,"ND")</f>
        <v>ND</v>
      </c>
      <c r="GY19" s="38" t="str">
        <f>IFERROR('2_03'!GY19+'2_04'!GY19,"ND")</f>
        <v>ND</v>
      </c>
      <c r="GZ19" s="38" t="str">
        <f>IFERROR('2_03'!GZ19+'2_04'!GZ19,"ND")</f>
        <v>ND</v>
      </c>
      <c r="HA19" s="38" t="str">
        <f>IFERROR('2_03'!HA19+'2_04'!HA19,"ND")</f>
        <v>ND</v>
      </c>
    </row>
    <row r="20" spans="2:209"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c r="GV20" s="38">
        <f>IFERROR('2_03'!GV20+'2_04'!GV20,"ND")</f>
        <v>889227.62086500006</v>
      </c>
      <c r="GW20" s="38">
        <f>IFERROR('2_03'!GW20+'2_04'!GW20,"ND")</f>
        <v>863607.90665100003</v>
      </c>
      <c r="GX20" s="38">
        <f>IFERROR('2_03'!GX20+'2_04'!GX20,"ND")</f>
        <v>913921.66501200001</v>
      </c>
      <c r="GY20" s="38">
        <f>IFERROR('2_03'!GY20+'2_04'!GY20,"ND")</f>
        <v>939289.71245200001</v>
      </c>
      <c r="GZ20" s="38">
        <f>IFERROR('2_03'!GZ20+'2_04'!GZ20,"ND")</f>
        <v>951025.81337700004</v>
      </c>
      <c r="HA20" s="38">
        <f>IFERROR('2_03'!HA20+'2_04'!HA20,"ND")</f>
        <v>940266.43836399994</v>
      </c>
    </row>
    <row r="21" spans="2:209"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c r="GV21" s="38">
        <f>IFERROR('2_03'!GV21+'2_04'!GV21,"ND")</f>
        <v>28948163.840999998</v>
      </c>
      <c r="GW21" s="38">
        <f>IFERROR('2_03'!GW21+'2_04'!GW21,"ND")</f>
        <v>28892195.534849003</v>
      </c>
      <c r="GX21" s="38">
        <f>IFERROR('2_03'!GX21+'2_04'!GX21,"ND")</f>
        <v>29968532.62049</v>
      </c>
      <c r="GY21" s="38">
        <f>IFERROR('2_03'!GY21+'2_04'!GY21,"ND")</f>
        <v>29300007.829826999</v>
      </c>
      <c r="GZ21" s="38">
        <f>IFERROR('2_03'!GZ21+'2_04'!GZ21,"ND")</f>
        <v>29242570.341236003</v>
      </c>
      <c r="HA21" s="38">
        <f>IFERROR('2_03'!HA21+'2_04'!HA21,"ND")</f>
        <v>28861105.975007001</v>
      </c>
    </row>
    <row r="22" spans="2:209"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c r="GV22" s="38">
        <f>IFERROR('2_03'!GV22+'2_04'!GV22,"ND")</f>
        <v>6523167.5323079992</v>
      </c>
      <c r="GW22" s="38">
        <f>IFERROR('2_03'!GW22+'2_04'!GW22,"ND")</f>
        <v>6547541.0145769995</v>
      </c>
      <c r="GX22" s="38">
        <f>IFERROR('2_03'!GX22+'2_04'!GX22,"ND")</f>
        <v>6608504.6400540005</v>
      </c>
      <c r="GY22" s="38">
        <f>IFERROR('2_03'!GY22+'2_04'!GY22,"ND")</f>
        <v>6549396.3927269997</v>
      </c>
      <c r="GZ22" s="38">
        <f>IFERROR('2_03'!GZ22+'2_04'!GZ22,"ND")</f>
        <v>6799086.0415270003</v>
      </c>
      <c r="HA22" s="38">
        <f>IFERROR('2_03'!HA22+'2_04'!HA22,"ND")</f>
        <v>6766309.4727680003</v>
      </c>
    </row>
    <row r="23" spans="2:209"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c r="GV23" s="38" t="str">
        <f>IFERROR('2_03'!GV23+'2_04'!GV23,"ND")</f>
        <v>ND</v>
      </c>
      <c r="GW23" s="38" t="str">
        <f>IFERROR('2_03'!GW23+'2_04'!GW23,"ND")</f>
        <v>ND</v>
      </c>
      <c r="GX23" s="38" t="str">
        <f>IFERROR('2_03'!GX23+'2_04'!GX23,"ND")</f>
        <v>ND</v>
      </c>
      <c r="GY23" s="38" t="str">
        <f>IFERROR('2_03'!GY23+'2_04'!GY23,"ND")</f>
        <v>ND</v>
      </c>
      <c r="GZ23" s="38" t="str">
        <f>IFERROR('2_03'!GZ23+'2_04'!GZ23,"ND")</f>
        <v>ND</v>
      </c>
      <c r="HA23" s="38" t="str">
        <f>IFERROR('2_03'!HA23+'2_04'!HA23,"ND")</f>
        <v>ND</v>
      </c>
    </row>
    <row r="24" spans="2:20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c r="GV24" s="38">
        <f>IFERROR('2_03'!GV24+'2_04'!GV24,"ND")</f>
        <v>78888.533488999994</v>
      </c>
      <c r="GW24" s="38">
        <f>IFERROR('2_03'!GW24+'2_04'!GW24,"ND")</f>
        <v>82232.134730999998</v>
      </c>
      <c r="GX24" s="38">
        <f>IFERROR('2_03'!GX24+'2_04'!GX24,"ND")</f>
        <v>92976.123926999993</v>
      </c>
      <c r="GY24" s="38">
        <f>IFERROR('2_03'!GY24+'2_04'!GY24,"ND")</f>
        <v>80908.690602000002</v>
      </c>
      <c r="GZ24" s="38">
        <f>IFERROR('2_03'!GZ24+'2_04'!GZ24,"ND")</f>
        <v>103605.33426100001</v>
      </c>
      <c r="HA24" s="38">
        <f>IFERROR('2_03'!HA24+'2_04'!HA24,"ND")</f>
        <v>56733.797886</v>
      </c>
    </row>
    <row r="25" spans="2:209"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c r="GV25" s="38" t="str">
        <f>IFERROR('2_03'!GV25+'2_04'!GV25,"ND")</f>
        <v>ND</v>
      </c>
      <c r="GW25" s="38" t="str">
        <f>IFERROR('2_03'!GW25+'2_04'!GW25,"ND")</f>
        <v>ND</v>
      </c>
      <c r="GX25" s="38" t="str">
        <f>IFERROR('2_03'!GX25+'2_04'!GX25,"ND")</f>
        <v>ND</v>
      </c>
      <c r="GY25" s="38" t="str">
        <f>IFERROR('2_03'!GY25+'2_04'!GY25,"ND")</f>
        <v>ND</v>
      </c>
      <c r="GZ25" s="38" t="str">
        <f>IFERROR('2_03'!GZ25+'2_04'!GZ25,"ND")</f>
        <v>ND</v>
      </c>
      <c r="HA25" s="38" t="str">
        <f>IFERROR('2_03'!HA25+'2_04'!HA25,"ND")</f>
        <v>ND</v>
      </c>
    </row>
    <row r="26" spans="2:20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c r="GV26" s="38" t="str">
        <f>IFERROR('2_03'!GV26+'2_04'!GV26,"ND")</f>
        <v>ND</v>
      </c>
      <c r="GW26" s="38" t="str">
        <f>IFERROR('2_03'!GW26+'2_04'!GW26,"ND")</f>
        <v>ND</v>
      </c>
      <c r="GX26" s="38" t="str">
        <f>IFERROR('2_03'!GX26+'2_04'!GX26,"ND")</f>
        <v>ND</v>
      </c>
      <c r="GY26" s="38" t="str">
        <f>IFERROR('2_03'!GY26+'2_04'!GY26,"ND")</f>
        <v>ND</v>
      </c>
      <c r="GZ26" s="38" t="str">
        <f>IFERROR('2_03'!GZ26+'2_04'!GZ26,"ND")</f>
        <v>ND</v>
      </c>
      <c r="HA26" s="38" t="str">
        <f>IFERROR('2_03'!HA26+'2_04'!HA26,"ND")</f>
        <v>ND</v>
      </c>
    </row>
    <row r="27" spans="2:209"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c r="GV27" s="38">
        <f>IFERROR('2_03'!GV27+'2_04'!GV27,"ND")</f>
        <v>345093.15522199997</v>
      </c>
      <c r="GW27" s="38">
        <f>IFERROR('2_03'!GW27+'2_04'!GW27,"ND")</f>
        <v>362310.09354499995</v>
      </c>
      <c r="GX27" s="38">
        <f>IFERROR('2_03'!GX27+'2_04'!GX27,"ND")</f>
        <v>429613.803144</v>
      </c>
      <c r="GY27" s="38">
        <f>IFERROR('2_03'!GY27+'2_04'!GY27,"ND")</f>
        <v>411239.15162899997</v>
      </c>
      <c r="GZ27" s="38">
        <f>IFERROR('2_03'!GZ27+'2_04'!GZ27,"ND")</f>
        <v>405857.71173600003</v>
      </c>
      <c r="HA27" s="38">
        <f>IFERROR('2_03'!HA27+'2_04'!HA27,"ND")</f>
        <v>423576.48895299993</v>
      </c>
    </row>
    <row r="28" spans="2:209"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c r="GV28" s="38">
        <f>IFERROR('2_03'!GV28+'2_04'!GV28,"ND")</f>
        <v>252597.92817299999</v>
      </c>
      <c r="GW28" s="38">
        <f>IFERROR('2_03'!GW28+'2_04'!GW28,"ND")</f>
        <v>199515.16744799999</v>
      </c>
      <c r="GX28" s="38">
        <f>IFERROR('2_03'!GX28+'2_04'!GX28,"ND")</f>
        <v>130383.396029</v>
      </c>
      <c r="GY28" s="38">
        <f>IFERROR('2_03'!GY28+'2_04'!GY28,"ND")</f>
        <v>138615.211235</v>
      </c>
      <c r="GZ28" s="38">
        <f>IFERROR('2_03'!GZ28+'2_04'!GZ28,"ND")</f>
        <v>130020.29001699999</v>
      </c>
      <c r="HA28" s="38">
        <f>IFERROR('2_03'!HA28+'2_04'!HA28,"ND")</f>
        <v>183423.396026</v>
      </c>
    </row>
    <row r="29" spans="2:209"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c r="GV29" s="23" t="str">
        <f>IFERROR('2_03'!GV29+'2_04'!GV29,"ND")</f>
        <v>ND</v>
      </c>
      <c r="GW29" s="23" t="str">
        <f>IFERROR('2_03'!GW29+'2_04'!GW29,"ND")</f>
        <v>ND</v>
      </c>
      <c r="GX29" s="23" t="str">
        <f>IFERROR('2_03'!GX29+'2_04'!GX29,"ND")</f>
        <v>ND</v>
      </c>
      <c r="GY29" s="23" t="str">
        <f>IFERROR('2_03'!GY29+'2_04'!GY29,"ND")</f>
        <v>ND</v>
      </c>
      <c r="GZ29" s="23" t="str">
        <f>IFERROR('2_03'!GZ29+'2_04'!GZ29,"ND")</f>
        <v>ND</v>
      </c>
      <c r="HA29" s="23" t="str">
        <f>IFERROR('2_03'!HA29+'2_04'!HA29,"ND")</f>
        <v>ND</v>
      </c>
    </row>
    <row r="30" spans="2:209"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c r="GV30" s="38">
        <f>IFERROR('2_03'!GV30+'2_04'!GV30,"ND")</f>
        <v>21348542.599560998</v>
      </c>
      <c r="GW30" s="38">
        <f>IFERROR('2_03'!GW30+'2_04'!GW30,"ND")</f>
        <v>21722131.828827001</v>
      </c>
      <c r="GX30" s="38">
        <f>IFERROR('2_03'!GX30+'2_04'!GX30,"ND")</f>
        <v>21579713.062325001</v>
      </c>
      <c r="GY30" s="38">
        <f>IFERROR('2_03'!GY30+'2_04'!GY30,"ND")</f>
        <v>21735392.348538999</v>
      </c>
      <c r="GZ30" s="38">
        <f>IFERROR('2_03'!GZ30+'2_04'!GZ30,"ND")</f>
        <v>21654994.886841003</v>
      </c>
      <c r="HA30" s="38">
        <f>IFERROR('2_03'!HA30+'2_04'!HA30,"ND")</f>
        <v>21662761.813451998</v>
      </c>
    </row>
    <row r="31" spans="2:209"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c r="GV31" s="38" t="str">
        <f>IFERROR('2_03'!GV31+'2_04'!GV31,"ND")</f>
        <v>ND</v>
      </c>
      <c r="GW31" s="38" t="str">
        <f>IFERROR('2_03'!GW31+'2_04'!GW31,"ND")</f>
        <v>ND</v>
      </c>
      <c r="GX31" s="38" t="str">
        <f>IFERROR('2_03'!GX31+'2_04'!GX31,"ND")</f>
        <v>ND</v>
      </c>
      <c r="GY31" s="38" t="str">
        <f>IFERROR('2_03'!GY31+'2_04'!GY31,"ND")</f>
        <v>ND</v>
      </c>
      <c r="GZ31" s="38" t="str">
        <f>IFERROR('2_03'!GZ31+'2_04'!GZ31,"ND")</f>
        <v>ND</v>
      </c>
      <c r="HA31" s="38" t="str">
        <f>IFERROR('2_03'!HA31+'2_04'!HA31,"ND")</f>
        <v>ND</v>
      </c>
    </row>
    <row r="32" spans="2:20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c r="GV32" s="38">
        <f>IFERROR('2_03'!GV32+'2_04'!GV32,"ND")</f>
        <v>7515.2564309999998</v>
      </c>
      <c r="GW32" s="38">
        <f>IFERROR('2_03'!GW32+'2_04'!GW32,"ND")</f>
        <v>5201.8218049999996</v>
      </c>
      <c r="GX32" s="38">
        <f>IFERROR('2_03'!GX32+'2_04'!GX32,"ND")</f>
        <v>7183.269053</v>
      </c>
      <c r="GY32" s="38">
        <f>IFERROR('2_03'!GY32+'2_04'!GY32,"ND")</f>
        <v>11262.266915</v>
      </c>
      <c r="GZ32" s="38">
        <f>IFERROR('2_03'!GZ32+'2_04'!GZ32,"ND")</f>
        <v>6915.3410359999998</v>
      </c>
      <c r="HA32" s="38">
        <f>IFERROR('2_03'!HA32+'2_04'!HA32,"ND")</f>
        <v>6092.7155149999999</v>
      </c>
    </row>
    <row r="33" spans="1:209"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c r="GV33" s="39">
        <f>IFERROR('2_03'!GV33+'2_04'!GV33,"ND")</f>
        <v>192473502.37745097</v>
      </c>
      <c r="GW33" s="39">
        <f>IFERROR('2_03'!GW33+'2_04'!GW33,"ND")</f>
        <v>192135162.09808999</v>
      </c>
      <c r="GX33" s="39">
        <f>IFERROR('2_03'!GX33+'2_04'!GX33,"ND")</f>
        <v>194260932.15217799</v>
      </c>
      <c r="GY33" s="39">
        <f>IFERROR('2_03'!GY33+'2_04'!GY33,"ND")</f>
        <v>192205385.69436201</v>
      </c>
      <c r="GZ33" s="39">
        <f>IFERROR('2_03'!GZ33+'2_04'!GZ33,"ND")</f>
        <v>192616653.33933198</v>
      </c>
      <c r="HA33" s="39">
        <f>IFERROR('2_03'!HA33+'2_04'!HA33,"ND")</f>
        <v>192730704.01840103</v>
      </c>
    </row>
    <row r="34" spans="1:209" ht="2.1" customHeight="1"/>
    <row r="35" spans="1:209">
      <c r="B35" s="48"/>
      <c r="C35" s="18"/>
      <c r="D35" s="18"/>
      <c r="E35" s="18"/>
      <c r="F35" s="18"/>
      <c r="G35" s="18"/>
      <c r="H35" s="18"/>
      <c r="I35" s="18"/>
      <c r="J35" s="18"/>
      <c r="K35" s="18"/>
      <c r="L35" s="18"/>
      <c r="M35" s="18"/>
      <c r="N35" s="14"/>
      <c r="Z35" s="14"/>
      <c r="AL35" s="14"/>
      <c r="AX35" s="14"/>
      <c r="BJ35" s="14"/>
      <c r="BV35" s="14"/>
      <c r="EZ35" s="64"/>
      <c r="FA35" s="64"/>
    </row>
    <row r="36" spans="1:209"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9">
      <c r="BB37" s="12"/>
    </row>
    <row r="38" spans="1:20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9">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A38"/>
  <sheetViews>
    <sheetView zoomScale="110" zoomScaleNormal="110" workbookViewId="0">
      <pane xSplit="2" ySplit="6" topLeftCell="GH8" activePane="bottomRight" state="frozenSplit"/>
      <selection activeCell="GQ4" sqref="GQ4"/>
      <selection pane="topRight" activeCell="GQ4" sqref="GQ4"/>
      <selection pane="bottomLeft" activeCell="GQ4" sqref="GQ4"/>
      <selection pane="bottomRight" activeCell="GL20" sqref="GL20"/>
    </sheetView>
  </sheetViews>
  <sheetFormatPr baseColWidth="10" defaultColWidth="11.42578125" defaultRowHeight="9"/>
  <cols>
    <col min="1" max="1" width="10.7109375" style="15" customWidth="1"/>
    <col min="2" max="2" width="28.7109375" style="15" customWidth="1"/>
    <col min="3" max="209" width="9.7109375" style="15" customWidth="1"/>
    <col min="210" max="16384" width="11.42578125" style="15"/>
  </cols>
  <sheetData>
    <row r="1" spans="1:209"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9"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9"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row>
    <row r="7" spans="1:209"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c r="GU7" s="38">
        <v>1196125.3868799999</v>
      </c>
      <c r="GV7" s="38">
        <v>1218162.227009</v>
      </c>
      <c r="GW7" s="38">
        <v>1330023.575554</v>
      </c>
      <c r="GX7" s="38">
        <v>1355602.7918</v>
      </c>
      <c r="GY7" s="38">
        <v>1291859.2870420001</v>
      </c>
      <c r="GZ7" s="38">
        <v>1511176.4915469999</v>
      </c>
      <c r="HA7" s="38">
        <v>1289851.4762510001</v>
      </c>
    </row>
    <row r="8" spans="1:20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c r="GU8" s="38">
        <v>45583.135771000001</v>
      </c>
      <c r="GV8" s="38">
        <v>50515.719847</v>
      </c>
      <c r="GW8" s="38">
        <v>35257.494834999998</v>
      </c>
      <c r="GX8" s="38">
        <v>71150.188026000003</v>
      </c>
      <c r="GY8" s="38">
        <v>46967.001067999998</v>
      </c>
      <c r="GZ8" s="38">
        <v>69679.929692999998</v>
      </c>
      <c r="HA8" s="38">
        <v>69691.364449999994</v>
      </c>
    </row>
    <row r="9" spans="1:209"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c r="GU9" s="38">
        <v>569221.976883</v>
      </c>
      <c r="GV9" s="38">
        <v>596194.60580500006</v>
      </c>
      <c r="GW9" s="38">
        <v>553555.64238900004</v>
      </c>
      <c r="GX9" s="38">
        <v>584938.71204699995</v>
      </c>
      <c r="GY9" s="38">
        <v>573458.56950800004</v>
      </c>
      <c r="GZ9" s="38">
        <v>589057.03150599997</v>
      </c>
      <c r="HA9" s="38">
        <v>604613.03382300003</v>
      </c>
    </row>
    <row r="10" spans="1:209"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c r="GU10" s="38">
        <v>11073029.946674</v>
      </c>
      <c r="GV10" s="38">
        <v>11122617.591724999</v>
      </c>
      <c r="GW10" s="38">
        <v>11382885.127392</v>
      </c>
      <c r="GX10" s="38">
        <v>12073077.897365</v>
      </c>
      <c r="GY10" s="38">
        <v>11711209.675375</v>
      </c>
      <c r="GZ10" s="38">
        <v>11777068.911</v>
      </c>
      <c r="HA10" s="38">
        <v>12243776.340058001</v>
      </c>
    </row>
    <row r="11" spans="1:209"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c r="GU11" s="38">
        <v>7821578.7238290003</v>
      </c>
      <c r="GV11" s="38">
        <v>8035574.3063089997</v>
      </c>
      <c r="GW11" s="38">
        <v>7872420.0465000002</v>
      </c>
      <c r="GX11" s="38">
        <v>8571944.6364089996</v>
      </c>
      <c r="GY11" s="38">
        <v>8086679.219052</v>
      </c>
      <c r="GZ11" s="38">
        <v>8133272.2220299998</v>
      </c>
      <c r="HA11" s="38">
        <v>8149766.2568509998</v>
      </c>
    </row>
    <row r="12" spans="1:209"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row>
    <row r="13" spans="1:209"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c r="GU13" s="38">
        <v>12799520.274184</v>
      </c>
      <c r="GV13" s="38">
        <v>13105534.875525</v>
      </c>
      <c r="GW13" s="38">
        <v>13073423.358068001</v>
      </c>
      <c r="GX13" s="38">
        <v>13407957.56319</v>
      </c>
      <c r="GY13" s="38">
        <v>13216737.56473</v>
      </c>
      <c r="GZ13" s="38">
        <v>13063256.433509</v>
      </c>
      <c r="HA13" s="38">
        <v>13217741.113079</v>
      </c>
    </row>
    <row r="14" spans="1:209"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row>
    <row r="15" spans="1:209"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c r="GU15" s="38">
        <v>1569714.432637</v>
      </c>
      <c r="GV15" s="38">
        <v>1647884.072038</v>
      </c>
      <c r="GW15" s="38">
        <v>1638087.293053</v>
      </c>
      <c r="GX15" s="38">
        <v>1635271.870042</v>
      </c>
      <c r="GY15" s="38">
        <v>1810954.2946009999</v>
      </c>
      <c r="GZ15" s="38">
        <v>1914704.0278149999</v>
      </c>
      <c r="HA15" s="38">
        <v>1830940.0446329999</v>
      </c>
    </row>
    <row r="16" spans="1:209"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c r="GU16" s="38">
        <v>164701.212956</v>
      </c>
      <c r="GV16" s="38">
        <v>179117.640396</v>
      </c>
      <c r="GW16" s="38">
        <v>200595.370111</v>
      </c>
      <c r="GX16" s="38">
        <v>209135.63263800001</v>
      </c>
      <c r="GY16" s="38">
        <v>209401.945745</v>
      </c>
      <c r="GZ16" s="38">
        <v>216952.56799400001</v>
      </c>
      <c r="HA16" s="38">
        <v>221582.97541899999</v>
      </c>
    </row>
    <row r="17" spans="2:209"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c r="GU17" s="38">
        <v>2824600.172179</v>
      </c>
      <c r="GV17" s="38">
        <v>2860190.2873140001</v>
      </c>
      <c r="GW17" s="38">
        <v>2882469.338465</v>
      </c>
      <c r="GX17" s="38">
        <v>3061083.8483040002</v>
      </c>
      <c r="GY17" s="38">
        <v>3013456.122401</v>
      </c>
      <c r="GZ17" s="38">
        <v>2959849.1777750002</v>
      </c>
      <c r="HA17" s="38">
        <v>3070981.1381250001</v>
      </c>
    </row>
    <row r="18" spans="2:209"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row>
    <row r="19" spans="2:209"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row>
    <row r="20" spans="2:209"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c r="GU20" s="38">
        <v>100040.09355799999</v>
      </c>
      <c r="GV20" s="38">
        <v>106791.151241</v>
      </c>
      <c r="GW20" s="38">
        <v>104796.20008900001</v>
      </c>
      <c r="GX20" s="38">
        <v>115933.350125</v>
      </c>
      <c r="GY20" s="38">
        <v>114520.23437000001</v>
      </c>
      <c r="GZ20" s="38">
        <v>121758.463324</v>
      </c>
      <c r="HA20" s="38">
        <v>108029.098014</v>
      </c>
    </row>
    <row r="21" spans="2:209"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c r="GU21" s="38">
        <v>10842850.509181</v>
      </c>
      <c r="GV21" s="38">
        <v>10659075.636265</v>
      </c>
      <c r="GW21" s="38">
        <v>10822995.213051001</v>
      </c>
      <c r="GX21" s="38">
        <v>11930403.481171999</v>
      </c>
      <c r="GY21" s="38">
        <v>11245351.985702001</v>
      </c>
      <c r="GZ21" s="38">
        <v>11221045.024447</v>
      </c>
      <c r="HA21" s="38">
        <v>11074619.970603</v>
      </c>
    </row>
    <row r="22" spans="2:209"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c r="GU22" s="38">
        <v>703273.06284000003</v>
      </c>
      <c r="GV22" s="38">
        <v>712740.67780299997</v>
      </c>
      <c r="GW22" s="38">
        <v>719738.45855099999</v>
      </c>
      <c r="GX22" s="38">
        <v>774252.69565799995</v>
      </c>
      <c r="GY22" s="38">
        <v>715435.87106000003</v>
      </c>
      <c r="GZ22" s="38">
        <v>694142.762139</v>
      </c>
      <c r="HA22" s="38">
        <v>710462.63457500003</v>
      </c>
    </row>
    <row r="23" spans="2:209"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row>
    <row r="24" spans="2:20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c r="GU24" s="38">
        <v>1126.579471</v>
      </c>
      <c r="GV24" s="38">
        <v>16423.843903000001</v>
      </c>
      <c r="GW24" s="38">
        <v>1168.55403</v>
      </c>
      <c r="GX24" s="38">
        <v>14394.784114</v>
      </c>
      <c r="GY24" s="38">
        <v>2790.272516</v>
      </c>
      <c r="GZ24" s="38">
        <v>2171.199611</v>
      </c>
      <c r="HA24" s="38">
        <v>31041.715826</v>
      </c>
    </row>
    <row r="25" spans="2:209"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row>
    <row r="26" spans="2:20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row>
    <row r="27" spans="2:209"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c r="GU27" s="38">
        <v>111274.97417099999</v>
      </c>
      <c r="GV27" s="38">
        <v>110561.606978</v>
      </c>
      <c r="GW27" s="38">
        <v>122278.073213</v>
      </c>
      <c r="GX27" s="38">
        <v>121440.577939</v>
      </c>
      <c r="GY27" s="38">
        <v>146820.656219</v>
      </c>
      <c r="GZ27" s="38">
        <v>139019.03683900001</v>
      </c>
      <c r="HA27" s="38">
        <v>143482.95042099999</v>
      </c>
    </row>
    <row r="28" spans="2:209"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c r="GU28" s="38">
        <v>124639.777067</v>
      </c>
      <c r="GV28" s="38">
        <v>181493.95595100001</v>
      </c>
      <c r="GW28" s="38">
        <v>128484.16744799999</v>
      </c>
      <c r="GX28" s="38">
        <v>126376.06269599999</v>
      </c>
      <c r="GY28" s="38">
        <v>134607.87790200001</v>
      </c>
      <c r="GZ28" s="38">
        <v>126014.023351</v>
      </c>
      <c r="HA28" s="38">
        <v>178415.18074899999</v>
      </c>
    </row>
    <row r="29" spans="2:209"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row>
    <row r="30" spans="2:209"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c r="GU30" s="38">
        <v>4322068.8324060002</v>
      </c>
      <c r="GV30" s="38">
        <v>4256051.5779839996</v>
      </c>
      <c r="GW30" s="38">
        <v>4513491.0327310003</v>
      </c>
      <c r="GX30" s="38">
        <v>4750288.720768</v>
      </c>
      <c r="GY30" s="38">
        <v>4615908.9694879996</v>
      </c>
      <c r="GZ30" s="38">
        <v>4813835.5766430004</v>
      </c>
      <c r="HA30" s="38">
        <v>4680630.8982659997</v>
      </c>
    </row>
    <row r="31" spans="2:209"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row>
    <row r="32" spans="2:20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c r="GU32" s="38">
        <v>6263.8517060000004</v>
      </c>
      <c r="GV32" s="38">
        <v>7515.2564309999998</v>
      </c>
      <c r="GW32" s="38">
        <v>5201.8218049999996</v>
      </c>
      <c r="GX32" s="38">
        <v>7183.269053</v>
      </c>
      <c r="GY32" s="38">
        <v>11262.266915</v>
      </c>
      <c r="GZ32" s="38">
        <v>6915.3410359999998</v>
      </c>
      <c r="HA32" s="38">
        <v>6092.7155149999999</v>
      </c>
    </row>
    <row r="33" spans="1:209"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c r="GU33" s="39">
        <v>54275612.94239299</v>
      </c>
      <c r="GV33" s="39">
        <v>54866445.032523997</v>
      </c>
      <c r="GW33" s="39">
        <v>55386870.767285004</v>
      </c>
      <c r="GX33" s="39">
        <v>58810436.08134599</v>
      </c>
      <c r="GY33" s="39">
        <v>56947421.813693993</v>
      </c>
      <c r="GZ33" s="39">
        <v>57359918.220258996</v>
      </c>
      <c r="HA33" s="39">
        <v>57631718.906658009</v>
      </c>
    </row>
    <row r="34" spans="1:209" ht="2.1" customHeight="1"/>
    <row r="35" spans="1:209">
      <c r="B35" s="48"/>
      <c r="C35" s="18"/>
      <c r="D35" s="18"/>
      <c r="E35" s="18"/>
      <c r="F35" s="18"/>
      <c r="G35" s="18"/>
      <c r="H35" s="18"/>
      <c r="I35" s="18"/>
      <c r="J35" s="18"/>
      <c r="K35" s="18"/>
      <c r="L35" s="18"/>
      <c r="M35" s="18"/>
      <c r="N35" s="14"/>
      <c r="Z35" s="14"/>
      <c r="AL35" s="14"/>
      <c r="AX35" s="14"/>
      <c r="BJ35" s="14"/>
      <c r="BV35" s="14"/>
      <c r="EZ35" s="64"/>
      <c r="FA35" s="64"/>
    </row>
    <row r="36" spans="1:209"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A40"/>
  <sheetViews>
    <sheetView zoomScale="110" zoomScaleNormal="110" workbookViewId="0">
      <pane xSplit="2" ySplit="6" topLeftCell="GH8" activePane="bottomRight" state="frozenSplit"/>
      <selection activeCell="GQ4" sqref="GQ4"/>
      <selection pane="topRight" activeCell="GQ4" sqref="GQ4"/>
      <selection pane="bottomLeft" activeCell="GQ4" sqref="GQ4"/>
      <selection pane="bottomRight" activeCell="GL20" sqref="GL20"/>
    </sheetView>
  </sheetViews>
  <sheetFormatPr baseColWidth="10" defaultColWidth="11.42578125" defaultRowHeight="9"/>
  <cols>
    <col min="1" max="1" width="10.7109375" style="15" customWidth="1"/>
    <col min="2" max="2" width="28.7109375" style="15" customWidth="1"/>
    <col min="3" max="209" width="9.7109375" style="15" customWidth="1"/>
    <col min="210" max="16384" width="11.42578125" style="15"/>
  </cols>
  <sheetData>
    <row r="1" spans="1:20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9"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9"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c r="HA6" s="37">
        <v>45747</v>
      </c>
    </row>
    <row r="7" spans="1:209"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c r="GU7" s="38">
        <v>6232752.1027060002</v>
      </c>
      <c r="GV7" s="38">
        <v>6281239.3182469998</v>
      </c>
      <c r="GW7" s="38">
        <v>6208260.4695220003</v>
      </c>
      <c r="GX7" s="38">
        <v>6115139.9557940001</v>
      </c>
      <c r="GY7" s="38">
        <v>6135150.874934</v>
      </c>
      <c r="GZ7" s="38">
        <v>6166702.1111869998</v>
      </c>
      <c r="HA7" s="38">
        <v>6280533.7178729996</v>
      </c>
    </row>
    <row r="8" spans="1:20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c r="GU8" s="38">
        <v>2072262.6749209999</v>
      </c>
      <c r="GV8" s="38">
        <v>2193879.894111</v>
      </c>
      <c r="GW8" s="38">
        <v>2186885.0905800001</v>
      </c>
      <c r="GX8" s="38">
        <v>2247186.5265029999</v>
      </c>
      <c r="GY8" s="38">
        <v>2222356.5220989999</v>
      </c>
      <c r="GZ8" s="38">
        <v>2223187.6762379999</v>
      </c>
      <c r="HA8" s="38">
        <v>2138201.0108389999</v>
      </c>
    </row>
    <row r="9" spans="1:209"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c r="GU9" s="38">
        <v>4673780.2450799998</v>
      </c>
      <c r="GV9" s="38">
        <v>4848363.7193080001</v>
      </c>
      <c r="GW9" s="38">
        <v>4692034.104843</v>
      </c>
      <c r="GX9" s="38">
        <v>4846393.0731330002</v>
      </c>
      <c r="GY9" s="38">
        <v>4693868.1959290002</v>
      </c>
      <c r="GZ9" s="38">
        <v>4864265.1182040004</v>
      </c>
      <c r="HA9" s="38">
        <v>5013155.2820220003</v>
      </c>
    </row>
    <row r="10" spans="1:209"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c r="GU10" s="38">
        <v>20840941.006535001</v>
      </c>
      <c r="GV10" s="38">
        <v>20548071.982967</v>
      </c>
      <c r="GW10" s="38">
        <v>20437970.231949002</v>
      </c>
      <c r="GX10" s="38">
        <v>20359270.036254998</v>
      </c>
      <c r="GY10" s="38">
        <v>20839057.303079002</v>
      </c>
      <c r="GZ10" s="38">
        <v>20904196.052974999</v>
      </c>
      <c r="HA10" s="38">
        <v>21113104.479416002</v>
      </c>
    </row>
    <row r="11" spans="1:209"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c r="GU11" s="38">
        <v>16373667.557786001</v>
      </c>
      <c r="GV11" s="38">
        <v>17184416.487744</v>
      </c>
      <c r="GW11" s="38">
        <v>16844929.091518</v>
      </c>
      <c r="GX11" s="38">
        <v>16360558.44321</v>
      </c>
      <c r="GY11" s="38">
        <v>15920002.585258</v>
      </c>
      <c r="GZ11" s="38">
        <v>15728409.637637001</v>
      </c>
      <c r="HA11" s="38">
        <v>15470288.677965</v>
      </c>
    </row>
    <row r="12" spans="1:209"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row>
    <row r="13" spans="1:209"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c r="GU13" s="38">
        <v>23307919.721547</v>
      </c>
      <c r="GV13" s="38">
        <v>23102407.24484</v>
      </c>
      <c r="GW13" s="38">
        <v>23203723.581613999</v>
      </c>
      <c r="GX13" s="38">
        <v>23119009.984241001</v>
      </c>
      <c r="GY13" s="38">
        <v>22838400.379053999</v>
      </c>
      <c r="GZ13" s="38">
        <v>23300367.673510998</v>
      </c>
      <c r="HA13" s="38">
        <v>22963744.103535</v>
      </c>
    </row>
    <row r="14" spans="1:209"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row>
    <row r="15" spans="1:209"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c r="GU15" s="38">
        <v>2194890.3840740002</v>
      </c>
      <c r="GV15" s="38">
        <v>2151115.6351370001</v>
      </c>
      <c r="GW15" s="38">
        <v>2122935.873228</v>
      </c>
      <c r="GX15" s="38">
        <v>2112705.491802</v>
      </c>
      <c r="GY15" s="38">
        <v>2093651.2181170001</v>
      </c>
      <c r="GZ15" s="38">
        <v>2092072.5079109999</v>
      </c>
      <c r="HA15" s="38">
        <v>2100404.377572</v>
      </c>
    </row>
    <row r="16" spans="1:209"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c r="GU16" s="38">
        <v>2606562.8265300002</v>
      </c>
      <c r="GV16" s="38">
        <v>2666719.1497169998</v>
      </c>
      <c r="GW16" s="38">
        <v>2714385.1687699999</v>
      </c>
      <c r="GX16" s="38">
        <v>2717457.4943949999</v>
      </c>
      <c r="GY16" s="38">
        <v>2745805.339288</v>
      </c>
      <c r="GZ16" s="38">
        <v>2816961.701988</v>
      </c>
      <c r="HA16" s="38">
        <v>2779290.5671049999</v>
      </c>
    </row>
    <row r="17" spans="2:209"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c r="GU17" s="38">
        <v>16151661.855821</v>
      </c>
      <c r="GV17" s="38">
        <v>16288301.152363</v>
      </c>
      <c r="GW17" s="38">
        <v>16080585.737266</v>
      </c>
      <c r="GX17" s="38">
        <v>15682219.426990001</v>
      </c>
      <c r="GY17" s="38">
        <v>15590257.993155999</v>
      </c>
      <c r="GZ17" s="38">
        <v>14991398.306781</v>
      </c>
      <c r="HA17" s="38">
        <v>15272767.961414</v>
      </c>
    </row>
    <row r="18" spans="2:209"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row>
    <row r="19" spans="2:209"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row>
    <row r="20" spans="2:209"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c r="GU20" s="38">
        <v>759699.36029400001</v>
      </c>
      <c r="GV20" s="38">
        <v>782436.46962400002</v>
      </c>
      <c r="GW20" s="38">
        <v>758811.70656199998</v>
      </c>
      <c r="GX20" s="38">
        <v>797988.31488700002</v>
      </c>
      <c r="GY20" s="38">
        <v>824769.47808200005</v>
      </c>
      <c r="GZ20" s="38">
        <v>829267.35005300003</v>
      </c>
      <c r="HA20" s="38">
        <v>832237.34034999995</v>
      </c>
    </row>
    <row r="21" spans="2:209"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c r="GU21" s="38">
        <v>18438236.893155001</v>
      </c>
      <c r="GV21" s="38">
        <v>18289088.204735</v>
      </c>
      <c r="GW21" s="38">
        <v>18069200.321798</v>
      </c>
      <c r="GX21" s="38">
        <v>18038129.139318001</v>
      </c>
      <c r="GY21" s="38">
        <v>18054655.844124999</v>
      </c>
      <c r="GZ21" s="38">
        <v>18021525.316789001</v>
      </c>
      <c r="HA21" s="38">
        <v>17786486.004404001</v>
      </c>
    </row>
    <row r="22" spans="2:209"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c r="GU22" s="38">
        <v>6115273.6298510004</v>
      </c>
      <c r="GV22" s="38">
        <v>5810426.8545049997</v>
      </c>
      <c r="GW22" s="38">
        <v>5827802.5560259996</v>
      </c>
      <c r="GX22" s="38">
        <v>5834251.9443960004</v>
      </c>
      <c r="GY22" s="38">
        <v>5833960.5216669999</v>
      </c>
      <c r="GZ22" s="38">
        <v>6104943.2793880003</v>
      </c>
      <c r="HA22" s="38">
        <v>6055846.8381930003</v>
      </c>
    </row>
    <row r="23" spans="2:209"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row>
    <row r="24" spans="2:20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c r="GU24" s="38">
        <v>49016.297074000002</v>
      </c>
      <c r="GV24" s="38">
        <v>62464.689586</v>
      </c>
      <c r="GW24" s="38">
        <v>81063.580700999999</v>
      </c>
      <c r="GX24" s="38">
        <v>78581.339812999999</v>
      </c>
      <c r="GY24" s="38">
        <v>78118.418086000005</v>
      </c>
      <c r="GZ24" s="38">
        <v>101434.13465000001</v>
      </c>
      <c r="HA24" s="38">
        <v>25692.082060000001</v>
      </c>
    </row>
    <row r="25" spans="2:209"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row>
    <row r="26" spans="2:20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row>
    <row r="27" spans="2:209"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c r="GU27" s="38">
        <v>251077.73526700001</v>
      </c>
      <c r="GV27" s="38">
        <v>234531.54824400001</v>
      </c>
      <c r="GW27" s="38">
        <v>240032.02033199999</v>
      </c>
      <c r="GX27" s="38">
        <v>308173.22520500002</v>
      </c>
      <c r="GY27" s="38">
        <v>264418.49540999997</v>
      </c>
      <c r="GZ27" s="38">
        <v>266838.67489700002</v>
      </c>
      <c r="HA27" s="38">
        <v>280093.53853199998</v>
      </c>
    </row>
    <row r="28" spans="2:209"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c r="GU28" s="38">
        <v>71104.944443999993</v>
      </c>
      <c r="GV28" s="38">
        <v>71103.972221999997</v>
      </c>
      <c r="GW28" s="38">
        <v>71031</v>
      </c>
      <c r="GX28" s="38">
        <v>4007.333333</v>
      </c>
      <c r="GY28" s="38">
        <v>4007.333333</v>
      </c>
      <c r="GZ28" s="38">
        <v>4006.266666</v>
      </c>
      <c r="HA28" s="38">
        <v>5008.2152770000002</v>
      </c>
    </row>
    <row r="29" spans="2:209"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c r="GZ29" s="38" t="s">
        <v>65</v>
      </c>
      <c r="HA29" s="38" t="s">
        <v>65</v>
      </c>
    </row>
    <row r="30" spans="2:209"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c r="GU30" s="38">
        <v>17182295.374430001</v>
      </c>
      <c r="GV30" s="38">
        <v>17092491.021577001</v>
      </c>
      <c r="GW30" s="38">
        <v>17208640.796096001</v>
      </c>
      <c r="GX30" s="38">
        <v>16829424.341557</v>
      </c>
      <c r="GY30" s="38">
        <v>17119483.379051</v>
      </c>
      <c r="GZ30" s="38">
        <v>16841159.310198002</v>
      </c>
      <c r="HA30" s="38">
        <v>16982130.915185999</v>
      </c>
    </row>
    <row r="31" spans="2:209"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row>
    <row r="32" spans="2:20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c r="GU32" s="38">
        <v>0</v>
      </c>
      <c r="GV32" s="38">
        <v>0</v>
      </c>
      <c r="GW32" s="38">
        <v>0</v>
      </c>
      <c r="GX32" s="38">
        <v>0</v>
      </c>
      <c r="GY32" s="38">
        <v>0</v>
      </c>
      <c r="GZ32" s="38">
        <v>0</v>
      </c>
      <c r="HA32" s="38">
        <v>0</v>
      </c>
    </row>
    <row r="33" spans="1:209"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c r="GU33" s="39">
        <v>137321142.60951501</v>
      </c>
      <c r="GV33" s="39">
        <v>137607057.34492698</v>
      </c>
      <c r="GW33" s="39">
        <v>136748291.33080497</v>
      </c>
      <c r="GX33" s="39">
        <v>135450496.07083198</v>
      </c>
      <c r="GY33" s="39">
        <v>135257963.88066801</v>
      </c>
      <c r="GZ33" s="39">
        <v>135256735.11907297</v>
      </c>
      <c r="HA33" s="39">
        <v>135098985.111743</v>
      </c>
    </row>
    <row r="34" spans="1:209" ht="2.1" customHeight="1"/>
    <row r="35" spans="1:209">
      <c r="B35" s="48"/>
      <c r="EZ35" s="64"/>
      <c r="FA35" s="64"/>
    </row>
    <row r="36" spans="1:209"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9">
      <c r="D37" s="12"/>
      <c r="BB37" s="12"/>
    </row>
    <row r="38" spans="1:20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9">
      <c r="N39" s="12"/>
      <c r="O39" s="12"/>
      <c r="P39" s="12"/>
      <c r="Q39" s="12"/>
      <c r="R39" s="12"/>
      <c r="S39" s="12"/>
      <c r="T39" s="12"/>
      <c r="U39" s="12"/>
      <c r="V39" s="12"/>
      <c r="W39" s="12"/>
      <c r="X39" s="12"/>
      <c r="Y39" s="12"/>
      <c r="Z39" s="12"/>
      <c r="AA39" s="12"/>
      <c r="AB39" s="12"/>
    </row>
    <row r="40" spans="1:209">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A38"/>
  <sheetViews>
    <sheetView zoomScale="110" zoomScaleNormal="110" workbookViewId="0">
      <pane xSplit="2" ySplit="6" topLeftCell="GI8" activePane="bottomRight" state="frozenSplit"/>
      <selection activeCell="GQ4" sqref="GQ4"/>
      <selection pane="topRight" activeCell="GQ4" sqref="GQ4"/>
      <selection pane="bottomLeft" activeCell="GQ4" sqref="GQ4"/>
      <selection pane="bottomRight" activeCell="GL20" sqref="GL2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09" width="9.7109375" style="18" customWidth="1"/>
    <col min="210" max="16384" width="11.42578125" style="18"/>
  </cols>
  <sheetData>
    <row r="1" spans="1:20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9"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9"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c r="HA6" s="44">
        <v>45747</v>
      </c>
    </row>
    <row r="7" spans="1:209"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c r="GU7" s="23">
        <v>0</v>
      </c>
      <c r="GV7" s="23">
        <v>0</v>
      </c>
      <c r="GW7" s="23">
        <v>0</v>
      </c>
      <c r="GX7" s="23">
        <v>0</v>
      </c>
      <c r="GY7" s="23">
        <v>0</v>
      </c>
      <c r="GZ7" s="23">
        <v>0</v>
      </c>
      <c r="HA7" s="23">
        <v>0</v>
      </c>
    </row>
    <row r="8" spans="1:20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c r="GU8" s="23">
        <v>86679.715070000006</v>
      </c>
      <c r="GV8" s="23">
        <v>69312.221525000001</v>
      </c>
      <c r="GW8" s="23">
        <v>77643.989344999995</v>
      </c>
      <c r="GX8" s="23">
        <v>91276.875945000007</v>
      </c>
      <c r="GY8" s="23">
        <v>90153.149877000003</v>
      </c>
      <c r="GZ8" s="23">
        <v>75861.531497000004</v>
      </c>
      <c r="HA8" s="23">
        <v>186668.30607699999</v>
      </c>
    </row>
    <row r="9" spans="1:209"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c r="GU9" s="23">
        <v>59709.704839999999</v>
      </c>
      <c r="GV9" s="23">
        <v>39958.750076999997</v>
      </c>
      <c r="GW9" s="23">
        <v>60199.914139</v>
      </c>
      <c r="GX9" s="23">
        <v>40442.904493000002</v>
      </c>
      <c r="GY9" s="23">
        <v>40688.95018</v>
      </c>
      <c r="GZ9" s="23">
        <v>269207.08149999997</v>
      </c>
      <c r="HA9" s="23">
        <v>208823.19231899999</v>
      </c>
    </row>
    <row r="10" spans="1:209"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c r="GU10" s="23">
        <v>8622.7341560000004</v>
      </c>
      <c r="GV10" s="23">
        <v>11841.329932000001</v>
      </c>
      <c r="GW10" s="23">
        <v>18656.661848</v>
      </c>
      <c r="GX10" s="23">
        <v>6002.1806770000003</v>
      </c>
      <c r="GY10" s="23">
        <v>11135.648219999999</v>
      </c>
      <c r="GZ10" s="23">
        <v>15152.8</v>
      </c>
      <c r="HA10" s="23">
        <v>3484.8189910000001</v>
      </c>
    </row>
    <row r="11" spans="1:209"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c r="GU11" s="23">
        <v>299726.24035799998</v>
      </c>
      <c r="GV11" s="23">
        <v>72780.967243999999</v>
      </c>
      <c r="GW11" s="23">
        <v>663348.92461099999</v>
      </c>
      <c r="GX11" s="23">
        <v>779800.36781800003</v>
      </c>
      <c r="GY11" s="23">
        <v>1452131.969734</v>
      </c>
      <c r="GZ11" s="23">
        <v>1210978.150312</v>
      </c>
      <c r="HA11" s="23">
        <v>521376.64630700002</v>
      </c>
    </row>
    <row r="12" spans="1:209"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c r="GZ12" s="23" t="s">
        <v>65</v>
      </c>
      <c r="HA12" s="23" t="s">
        <v>65</v>
      </c>
    </row>
    <row r="13" spans="1:209"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c r="GU13" s="23">
        <v>934705.95438200003</v>
      </c>
      <c r="GV13" s="23">
        <v>1066763.6923430001</v>
      </c>
      <c r="GW13" s="23">
        <v>428057.44192700001</v>
      </c>
      <c r="GX13" s="23">
        <v>1211574.2160110001</v>
      </c>
      <c r="GY13" s="23">
        <v>1078733.078978</v>
      </c>
      <c r="GZ13" s="23">
        <v>2612207.4328450002</v>
      </c>
      <c r="HA13" s="23">
        <v>1049859.4968890001</v>
      </c>
    </row>
    <row r="14" spans="1:209"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c r="GZ14" s="23" t="s">
        <v>65</v>
      </c>
      <c r="HA14" s="23" t="s">
        <v>65</v>
      </c>
    </row>
    <row r="15" spans="1:209"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c r="GU15" s="23">
        <v>0</v>
      </c>
      <c r="GV15" s="23">
        <v>0</v>
      </c>
      <c r="GW15" s="23">
        <v>0</v>
      </c>
      <c r="GX15" s="23">
        <v>0</v>
      </c>
      <c r="GY15" s="23">
        <v>0</v>
      </c>
      <c r="GZ15" s="23">
        <v>0</v>
      </c>
      <c r="HA15" s="23">
        <v>0</v>
      </c>
    </row>
    <row r="16" spans="1:209"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c r="GU16" s="23">
        <v>0</v>
      </c>
      <c r="GV16" s="23">
        <v>40900</v>
      </c>
      <c r="GW16" s="23">
        <v>0</v>
      </c>
      <c r="GX16" s="23">
        <v>5085.8</v>
      </c>
      <c r="GY16" s="23">
        <v>5034.8562510000002</v>
      </c>
      <c r="GZ16" s="23">
        <v>5000</v>
      </c>
      <c r="HA16" s="23">
        <v>5028.599999</v>
      </c>
    </row>
    <row r="17" spans="2:209"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c r="GU17" s="23">
        <v>89144.114700000006</v>
      </c>
      <c r="GV17" s="23">
        <v>6669.9406669999998</v>
      </c>
      <c r="GW17" s="23">
        <v>11379.476930000001</v>
      </c>
      <c r="GX17" s="23">
        <v>139366.48395299999</v>
      </c>
      <c r="GY17" s="23">
        <v>6300.777</v>
      </c>
      <c r="GZ17" s="23">
        <v>257100.684832</v>
      </c>
      <c r="HA17" s="23">
        <v>351313.538184</v>
      </c>
    </row>
    <row r="18" spans="2:209"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c r="GZ18" s="23" t="s">
        <v>65</v>
      </c>
      <c r="HA18" s="23" t="s">
        <v>65</v>
      </c>
    </row>
    <row r="19" spans="2:209"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c r="GZ19" s="23" t="s">
        <v>65</v>
      </c>
      <c r="HA19" s="23" t="s">
        <v>65</v>
      </c>
    </row>
    <row r="20" spans="2:209"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c r="GV20" s="23">
        <v>0</v>
      </c>
      <c r="GW20" s="23">
        <v>0</v>
      </c>
      <c r="GX20" s="23">
        <v>0</v>
      </c>
      <c r="GY20" s="23">
        <v>0</v>
      </c>
      <c r="GZ20" s="23">
        <v>0</v>
      </c>
      <c r="HA20" s="23">
        <v>0</v>
      </c>
    </row>
    <row r="21" spans="2:209"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c r="GU21" s="23">
        <v>1652497.5142999999</v>
      </c>
      <c r="GV21" s="23">
        <v>1963843.026116</v>
      </c>
      <c r="GW21" s="23">
        <v>1257006.738467</v>
      </c>
      <c r="GX21" s="23">
        <v>379892.15650799999</v>
      </c>
      <c r="GY21" s="23">
        <v>497736.89856100001</v>
      </c>
      <c r="GZ21" s="23">
        <v>1193824.0012020001</v>
      </c>
      <c r="HA21" s="23">
        <v>1294765.128457</v>
      </c>
    </row>
    <row r="22" spans="2:209"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c r="GU22" s="23">
        <v>1700.708333</v>
      </c>
      <c r="GV22" s="23">
        <v>0</v>
      </c>
      <c r="GW22" s="23">
        <v>0</v>
      </c>
      <c r="GX22" s="23">
        <v>0</v>
      </c>
      <c r="GY22" s="23">
        <v>0</v>
      </c>
      <c r="GZ22" s="23">
        <v>0</v>
      </c>
      <c r="HA22" s="23">
        <v>0</v>
      </c>
    </row>
    <row r="23" spans="2:209"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c r="GZ23" s="23" t="s">
        <v>65</v>
      </c>
      <c r="HA23" s="23" t="s">
        <v>65</v>
      </c>
    </row>
    <row r="24" spans="2:20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c r="GZ24" s="38">
        <v>0</v>
      </c>
      <c r="HA24" s="38">
        <v>0</v>
      </c>
    </row>
    <row r="25" spans="2:209"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c r="GZ25" s="23" t="s">
        <v>65</v>
      </c>
      <c r="HA25" s="23" t="s">
        <v>65</v>
      </c>
    </row>
    <row r="26" spans="2:20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c r="GZ26" s="23" t="s">
        <v>65</v>
      </c>
      <c r="HA26" s="23" t="s">
        <v>65</v>
      </c>
    </row>
    <row r="27" spans="2:209"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c r="GU27" s="23">
        <v>0</v>
      </c>
      <c r="GV27" s="23">
        <v>0</v>
      </c>
      <c r="GW27" s="23">
        <v>0</v>
      </c>
      <c r="GX27" s="23">
        <v>0</v>
      </c>
      <c r="GY27" s="23">
        <v>0</v>
      </c>
      <c r="GZ27" s="23">
        <v>0</v>
      </c>
      <c r="HA27" s="23">
        <v>0</v>
      </c>
    </row>
    <row r="28" spans="2:209"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c r="GZ28" s="23">
        <v>0</v>
      </c>
      <c r="HA28" s="23">
        <v>0</v>
      </c>
    </row>
    <row r="29" spans="2:209"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row>
    <row r="30" spans="2:209"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c r="GU30" s="23">
        <v>60007.623332000003</v>
      </c>
      <c r="GV30" s="23">
        <v>184866.60077200001</v>
      </c>
      <c r="GW30" s="23">
        <v>256771.335808</v>
      </c>
      <c r="GX30" s="23">
        <v>130123.31092600001</v>
      </c>
      <c r="GY30" s="23">
        <v>288525.23162699997</v>
      </c>
      <c r="GZ30" s="23">
        <v>76262.824103000006</v>
      </c>
      <c r="HA30" s="23">
        <v>22002.786667</v>
      </c>
    </row>
    <row r="31" spans="2:209"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c r="GZ31" s="23" t="s">
        <v>65</v>
      </c>
      <c r="HA31" s="23" t="s">
        <v>65</v>
      </c>
    </row>
    <row r="32" spans="2:20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c r="GZ32" s="23">
        <v>0</v>
      </c>
      <c r="HA32" s="23">
        <v>0</v>
      </c>
    </row>
    <row r="33" spans="1:209"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c r="GU33" s="24">
        <v>3192794.309471</v>
      </c>
      <c r="GV33" s="24">
        <v>3456936.5286760004</v>
      </c>
      <c r="GW33" s="24">
        <v>2773064.4830749999</v>
      </c>
      <c r="GX33" s="24">
        <v>2783564.2963310005</v>
      </c>
      <c r="GY33" s="24">
        <v>3470440.5604280001</v>
      </c>
      <c r="GZ33" s="24">
        <v>5715594.5062910002</v>
      </c>
      <c r="HA33" s="24">
        <v>3643322.5138900001</v>
      </c>
    </row>
    <row r="34" spans="1:209"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9">
      <c r="B35" s="48"/>
      <c r="EZ35" s="63"/>
      <c r="FA35" s="63"/>
    </row>
    <row r="36" spans="1:20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9">
      <c r="D37" s="56"/>
      <c r="E37" s="56"/>
      <c r="F37" s="56"/>
      <c r="G37" s="56"/>
      <c r="H37" s="56"/>
      <c r="I37" s="56"/>
      <c r="J37" s="56"/>
      <c r="K37" s="56"/>
      <c r="L37" s="56"/>
    </row>
    <row r="38" spans="1:20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2025-05-19T20:13:36Z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