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8_{AA938E50-3DEA-497D-B976-C5E1DFB4DA63}" xr6:coauthVersionLast="47" xr6:coauthVersionMax="47" xr10:uidLastSave="{00000000-0000-0000-0000-000000000000}"/>
  <bookViews>
    <workbookView xWindow="-12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'1_01'!$GM$2:$GY$37</definedName>
    <definedName name="_xlnm.Print_Area" localSheetId="5">'1_02'!$GM$2:$GY$37</definedName>
    <definedName name="_xlnm.Print_Area" localSheetId="6">'1_03'!$GM$2:$GY$37</definedName>
    <definedName name="_xlnm.Print_Area" localSheetId="7">'1_04'!$GM$2:$GY$37</definedName>
    <definedName name="_xlnm.Print_Area" localSheetId="8">'1_05'!$GM$2:$GY$37</definedName>
    <definedName name="_xlnm.Print_Area" localSheetId="9">'1_06'!$GM$2:$GY$37</definedName>
    <definedName name="_xlnm.Print_Area" localSheetId="10">'1_07'!$GM$2:$GY$37</definedName>
    <definedName name="_xlnm.Print_Area" localSheetId="11">'1_08'!$GM$2:$GY$37</definedName>
    <definedName name="_xlnm.Print_Area" localSheetId="12">'1_09'!$GM$2:$GY$37</definedName>
    <definedName name="_xlnm.Print_Area" localSheetId="13">'1_10'!$GM$2:$GY$37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X33" i="8" l="1"/>
  <c r="GY33" i="8"/>
  <c r="GY8" i="7"/>
  <c r="GY7" i="41" l="1"/>
  <c r="GY8" i="41"/>
  <c r="GY9" i="41"/>
  <c r="GY10" i="41"/>
  <c r="GY11" i="41"/>
  <c r="GY13" i="41"/>
  <c r="GY15" i="41"/>
  <c r="GY32" i="41"/>
  <c r="GY12" i="7"/>
  <c r="GY13" i="7"/>
  <c r="GY14" i="41"/>
  <c r="GY15" i="7"/>
  <c r="GY16" i="7"/>
  <c r="GY17" i="41"/>
  <c r="GY18" i="41"/>
  <c r="GY19" i="41"/>
  <c r="GY20" i="41"/>
  <c r="GY21" i="7"/>
  <c r="GY22" i="41"/>
  <c r="GY23" i="41"/>
  <c r="GY24" i="41"/>
  <c r="GY25" i="41"/>
  <c r="GY26" i="41"/>
  <c r="GY27" i="41"/>
  <c r="GY28" i="41"/>
  <c r="GY29" i="41"/>
  <c r="GY30" i="41"/>
  <c r="GY31" i="41"/>
  <c r="GY7" i="7"/>
  <c r="GY9" i="7"/>
  <c r="GY10" i="7"/>
  <c r="GY11" i="7"/>
  <c r="GY31" i="7"/>
  <c r="GY32" i="7"/>
  <c r="GY20" i="7" l="1"/>
  <c r="GY18" i="7"/>
  <c r="GY19" i="7"/>
  <c r="GY17" i="7"/>
  <c r="GY23" i="7"/>
  <c r="GY27" i="7"/>
  <c r="GY25" i="7"/>
  <c r="GY24" i="7"/>
  <c r="GY14" i="7"/>
  <c r="GY12" i="41"/>
  <c r="GY22" i="7"/>
  <c r="GY21" i="41"/>
  <c r="GY26" i="7"/>
  <c r="GY33" i="41"/>
  <c r="GY16" i="41"/>
  <c r="GY33" i="37"/>
  <c r="GY33" i="35"/>
  <c r="GY30" i="7"/>
  <c r="GY29" i="7"/>
  <c r="GY28" i="7"/>
  <c r="GX24" i="41"/>
  <c r="GX15" i="41"/>
  <c r="GX16" i="41"/>
  <c r="GX17" i="41"/>
  <c r="GX20" i="41"/>
  <c r="GX14" i="41"/>
  <c r="GX31" i="41"/>
  <c r="GW11" i="41"/>
  <c r="GW12" i="41"/>
  <c r="GW13" i="41"/>
  <c r="GW16" i="41"/>
  <c r="GW17" i="41"/>
  <c r="GW28" i="41"/>
  <c r="GV9" i="41"/>
  <c r="GV10" i="41"/>
  <c r="GV11" i="41"/>
  <c r="GV12" i="41"/>
  <c r="GV13" i="41"/>
  <c r="GV14" i="41"/>
  <c r="GV15" i="41"/>
  <c r="GV26" i="41"/>
  <c r="GV27" i="41"/>
  <c r="GX31" i="7" l="1"/>
  <c r="GY33"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8" i="41"/>
  <c r="GU9" i="41"/>
  <c r="GU10" i="41"/>
  <c r="GU11" i="7"/>
  <c r="GU12" i="41"/>
  <c r="GU13" i="41"/>
  <c r="GU28" i="41"/>
  <c r="GU14" i="7"/>
  <c r="GU14" i="41"/>
  <c r="GU15" i="41"/>
  <c r="GU16" i="41"/>
  <c r="GU17" i="41"/>
  <c r="GU15" i="7"/>
  <c r="GU16" i="7"/>
  <c r="GT7" i="41"/>
  <c r="GT9" i="41"/>
  <c r="GT24" i="41"/>
  <c r="GT25" i="41"/>
  <c r="GT31" i="41"/>
  <c r="GU33" i="37" l="1"/>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3" i="7"/>
  <c r="GT30" i="41"/>
  <c r="GT29" i="41"/>
  <c r="GT28" i="41"/>
  <c r="GT27" i="41"/>
  <c r="GT26" i="41"/>
  <c r="GT23" i="41"/>
  <c r="GT25" i="7"/>
  <c r="GT22" i="41"/>
  <c r="GT24" i="7"/>
  <c r="GT21" i="41"/>
  <c r="GU33" i="7" l="1"/>
  <c r="GS8" i="41"/>
  <c r="GS9" i="41"/>
  <c r="GS10" i="41"/>
  <c r="GS11" i="41"/>
  <c r="GS13" i="41"/>
  <c r="GS15" i="41"/>
  <c r="GS32" i="7" l="1"/>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<sst xmlns="http://schemas.openxmlformats.org/spreadsheetml/2006/main" count="11930" uniqueCount="230">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</sst>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60158</xdr:colOff>
      <xdr:row>1</xdr:row>
      <xdr:rowOff>170449</xdr:rowOff>
    </xdr:from>
    <xdr:to>
      <xdr:col>195</xdr:col>
      <xdr:colOff>317063</xdr:colOff>
      <xdr:row>3</xdr:row>
      <xdr:rowOff>190501</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10974"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90236</xdr:colOff>
      <xdr:row>1</xdr:row>
      <xdr:rowOff>150394</xdr:rowOff>
    </xdr:from>
    <xdr:to>
      <xdr:col>195</xdr:col>
      <xdr:colOff>347142</xdr:colOff>
      <xdr:row>3</xdr:row>
      <xdr:rowOff>170446</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70868" y="3408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91063</xdr:colOff>
      <xdr:row>1</xdr:row>
      <xdr:rowOff>174799</xdr:rowOff>
    </xdr:from>
    <xdr:to>
      <xdr:col>195</xdr:col>
      <xdr:colOff>371889</xdr:colOff>
      <xdr:row>3</xdr:row>
      <xdr:rowOff>197781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98974" y="338085"/>
          <a:ext cx="974790" cy="512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76200</xdr:colOff>
      <xdr:row>1</xdr:row>
      <xdr:rowOff>133350</xdr:rowOff>
    </xdr:from>
    <xdr:to>
      <xdr:col>195</xdr:col>
      <xdr:colOff>331100</xdr:colOff>
      <xdr:row>3</xdr:row>
      <xdr:rowOff>158916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20925"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47625</xdr:colOff>
      <xdr:row>1</xdr:row>
      <xdr:rowOff>142875</xdr:rowOff>
    </xdr:from>
    <xdr:to>
      <xdr:col>195</xdr:col>
      <xdr:colOff>302525</xdr:colOff>
      <xdr:row>3</xdr:row>
      <xdr:rowOff>168441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92350" y="3333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80211</xdr:colOff>
      <xdr:row>1</xdr:row>
      <xdr:rowOff>190500</xdr:rowOff>
    </xdr:from>
    <xdr:to>
      <xdr:col>195</xdr:col>
      <xdr:colOff>337116</xdr:colOff>
      <xdr:row>3</xdr:row>
      <xdr:rowOff>210552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31027" y="3810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130343</xdr:colOff>
      <xdr:row>1</xdr:row>
      <xdr:rowOff>190502</xdr:rowOff>
    </xdr:from>
    <xdr:to>
      <xdr:col>195</xdr:col>
      <xdr:colOff>387248</xdr:colOff>
      <xdr:row>4</xdr:row>
      <xdr:rowOff>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1159" y="38100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60159</xdr:colOff>
      <xdr:row>1</xdr:row>
      <xdr:rowOff>210552</xdr:rowOff>
    </xdr:from>
    <xdr:to>
      <xdr:col>195</xdr:col>
      <xdr:colOff>317064</xdr:colOff>
      <xdr:row>4</xdr:row>
      <xdr:rowOff>20051</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10975" y="4010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60158</xdr:colOff>
      <xdr:row>1</xdr:row>
      <xdr:rowOff>170447</xdr:rowOff>
    </xdr:from>
    <xdr:to>
      <xdr:col>195</xdr:col>
      <xdr:colOff>317063</xdr:colOff>
      <xdr:row>3</xdr:row>
      <xdr:rowOff>190499</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10974"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194</xdr:col>
      <xdr:colOff>90237</xdr:colOff>
      <xdr:row>1</xdr:row>
      <xdr:rowOff>210552</xdr:rowOff>
    </xdr:from>
    <xdr:to>
      <xdr:col>195</xdr:col>
      <xdr:colOff>347142</xdr:colOff>
      <xdr:row>4</xdr:row>
      <xdr:rowOff>20051</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41053" y="4010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Y38"/>
  <sheetViews>
    <sheetView zoomScale="95" zoomScaleNormal="95" workbookViewId="0">
      <pane xSplit="2" ySplit="6" topLeftCell="GD9" activePane="bottomRight" state="frozenSplit"/>
      <selection activeCell="GY16" sqref="GY16"/>
      <selection pane="topRight" activeCell="GY16" sqref="GY16"/>
      <selection pane="bottomLeft" activeCell="GY16" sqref="GY16"/>
      <selection pane="bottomRight" activeCell="GT17" sqref="GT17"/>
    </sheetView>
  </sheetViews>
  <sheetFormatPr baseColWidth="10" defaultColWidth="11.42578125" defaultRowHeight="15"/>
  <cols>
    <col min="1" max="1" width="12.5703125" style="28" customWidth="1"/>
    <col min="2" max="2" width="28.7109375" style="28" customWidth="1"/>
    <col min="3" max="166" width="9.7109375" style="28" customWidth="1"/>
    <col min="167" max="207" width="10.85546875" style="28" customWidth="1"/>
    <col min="208" max="16384" width="11.42578125" style="28"/>
  </cols>
  <sheetData>
    <row r="1" spans="1:20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7"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7"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row>
    <row r="8" spans="1:20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row>
    <row r="9" spans="1:207"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row>
    <row r="10" spans="1:207"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row>
    <row r="11" spans="1:207"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row>
    <row r="12" spans="1:207"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row>
    <row r="13" spans="1:207"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row>
    <row r="14" spans="1:207"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row>
    <row r="15" spans="1:207"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row>
    <row r="16" spans="1:207"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row>
    <row r="17" spans="2:207"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row>
    <row r="18" spans="2:207"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row>
    <row r="19" spans="2:20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row>
    <row r="20" spans="2:207"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row>
    <row r="21" spans="2:207"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row>
    <row r="22" spans="2:207"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row>
    <row r="23" spans="2:207"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row>
    <row r="24" spans="2:20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row>
    <row r="25" spans="2:20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row>
    <row r="26" spans="2:20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row>
    <row r="27" spans="2:207"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row>
    <row r="28" spans="2:207"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row>
    <row r="29" spans="2:207"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row>
    <row r="30" spans="2:207"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row>
    <row r="31" spans="2:207"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row>
    <row r="32" spans="2:20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row>
    <row r="33" spans="2:207"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row>
    <row r="34" spans="2:207" s="14" customFormat="1" ht="2.1" customHeight="1"/>
    <row r="35" spans="2:20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7"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Y39"/>
  <sheetViews>
    <sheetView zoomScale="95" zoomScaleNormal="95" workbookViewId="0">
      <pane xSplit="2" ySplit="6" topLeftCell="GF9" activePane="bottomRight" state="frozenSplit"/>
      <selection activeCell="GY16" sqref="GY16"/>
      <selection pane="topRight" activeCell="GY16" sqref="GY16"/>
      <selection pane="bottomLeft" activeCell="GY16" sqref="GY16"/>
      <selection pane="bottomRight" activeCell="GY15" sqref="GY15"/>
    </sheetView>
  </sheetViews>
  <sheetFormatPr baseColWidth="10" defaultColWidth="11.42578125" defaultRowHeight="9"/>
  <cols>
    <col min="1" max="1" width="12.5703125" style="14" customWidth="1"/>
    <col min="2" max="2" width="28.7109375" style="14" customWidth="1"/>
    <col min="3" max="166" width="9.7109375" style="14" customWidth="1"/>
    <col min="167" max="207" width="10.85546875" style="14" customWidth="1"/>
    <col min="208" max="16384" width="11.42578125" style="14"/>
  </cols>
  <sheetData>
    <row r="1" spans="1:207"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7"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7"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7"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row>
    <row r="8" spans="1:20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row>
    <row r="9" spans="1:207"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row>
    <row r="10" spans="1:207"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row>
    <row r="11" spans="1:207"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row>
    <row r="12" spans="1:207"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c r="GY13" s="49">
        <v>33075981.355861999</v>
      </c>
    </row>
    <row r="14" spans="1:207"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row>
    <row r="16" spans="1:207"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row>
    <row r="17" spans="2:207"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row>
    <row r="18" spans="2:207"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row>
    <row r="21" spans="2:207"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row>
    <row r="22" spans="2:207"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row>
    <row r="23" spans="2:207"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row>
    <row r="24" spans="2:20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row>
    <row r="25" spans="2:207"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row>
    <row r="26" spans="2:20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row>
    <row r="27" spans="2:207"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row>
    <row r="28" spans="2:207"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row>
    <row r="29" spans="2:207"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row>
    <row r="31" spans="2:207"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row>
    <row r="33" spans="2:207"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c r="GY33" s="26">
        <v>199254194.48325202</v>
      </c>
    </row>
    <row r="34" spans="2:207" ht="2.1" customHeight="1"/>
    <row r="35" spans="2:20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7" ht="27">
      <c r="B38" s="44" t="s">
        <v>100</v>
      </c>
    </row>
    <row r="39" spans="2:20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Y39"/>
  <sheetViews>
    <sheetView zoomScale="95" zoomScaleNormal="95" workbookViewId="0">
      <pane xSplit="2" ySplit="6" topLeftCell="GF9" activePane="bottomRight" state="frozenSplit"/>
      <selection activeCell="GY16" sqref="GY16"/>
      <selection pane="topRight" activeCell="GY16" sqref="GY16"/>
      <selection pane="bottomLeft" activeCell="GY16" sqref="GY16"/>
      <selection pane="bottomRight" activeCell="GZ16" sqref="GZ16"/>
    </sheetView>
  </sheetViews>
  <sheetFormatPr baseColWidth="10" defaultColWidth="11.42578125" defaultRowHeight="9"/>
  <cols>
    <col min="1" max="1" width="12.5703125" style="14" customWidth="1"/>
    <col min="2" max="2" width="28.7109375" style="14" customWidth="1"/>
    <col min="3" max="166" width="9.7109375" style="14" customWidth="1"/>
    <col min="167" max="207" width="10.85546875" style="14" customWidth="1"/>
    <col min="208" max="16384" width="11.42578125" style="14"/>
  </cols>
  <sheetData>
    <row r="1" spans="1:20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7"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7"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row>
    <row r="8" spans="1:20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row>
    <row r="9" spans="1:207"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row>
    <row r="10" spans="1:207"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row>
    <row r="11" spans="1:207"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row>
    <row r="12" spans="1:207"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row>
    <row r="14" spans="1:207"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row>
    <row r="16" spans="1:207"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row>
    <row r="17" spans="2:207"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row>
    <row r="18" spans="2:207"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row>
    <row r="21" spans="2:207"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row>
    <row r="22" spans="2:207"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row>
    <row r="23" spans="2:207"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row>
    <row r="24" spans="2:20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row>
    <row r="25" spans="2:207"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row>
    <row r="26" spans="2:20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row>
    <row r="27" spans="2:207"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row>
    <row r="28" spans="2:20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row>
    <row r="29" spans="2:207"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row>
    <row r="31" spans="2:207"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row>
    <row r="33" spans="2:207"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c r="GY33" s="68">
        <f t="shared" ref="GY33" si="14">SUM(GY7:GY32)</f>
        <v>14719608.129445162</v>
      </c>
    </row>
    <row r="34" spans="2:207" ht="2.1" customHeight="1"/>
    <row r="35" spans="2:20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7" ht="27">
      <c r="B38" s="44" t="s">
        <v>100</v>
      </c>
    </row>
    <row r="39" spans="2:20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Y39"/>
  <sheetViews>
    <sheetView zoomScale="95" zoomScaleNormal="95" workbookViewId="0">
      <pane xSplit="2" ySplit="6" topLeftCell="GK9" activePane="bottomRight" state="frozenSplit"/>
      <selection activeCell="GY16" sqref="GY16"/>
      <selection pane="topRight" activeCell="GY16" sqref="GY16"/>
      <selection pane="bottomLeft" activeCell="GY16" sqref="GY16"/>
      <selection pane="bottomRight" activeCell="GY31" sqref="GY31"/>
    </sheetView>
  </sheetViews>
  <sheetFormatPr baseColWidth="10" defaultColWidth="11.42578125" defaultRowHeight="9"/>
  <cols>
    <col min="1" max="1" width="12.5703125" style="14" customWidth="1"/>
    <col min="2" max="2" width="28.7109375" style="14" customWidth="1"/>
    <col min="3" max="166" width="9.7109375" style="14" customWidth="1"/>
    <col min="167" max="207" width="10.85546875" style="14" customWidth="1"/>
    <col min="208" max="16384" width="11.42578125" style="14"/>
  </cols>
  <sheetData>
    <row r="1" spans="1:20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7"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7"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row>
    <row r="8" spans="1:20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row>
    <row r="9" spans="1:207"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row>
    <row r="10" spans="1:207"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row>
    <row r="11" spans="1:207"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row>
    <row r="12" spans="1:207"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c r="GY13" s="49">
        <v>2877.6991933961954</v>
      </c>
    </row>
    <row r="14" spans="1:207"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row>
    <row r="16" spans="1:207"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row>
    <row r="17" spans="2:207"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row>
    <row r="18" spans="2:207"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row>
    <row r="21" spans="2:207"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row>
    <row r="22" spans="2:207"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row>
    <row r="23" spans="2:207"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row>
    <row r="24" spans="2:20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row>
    <row r="25" spans="2:20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row>
    <row r="26" spans="2:20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row>
    <row r="27" spans="2:207"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row>
    <row r="28" spans="2:207"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row>
    <row r="29" spans="2:207"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row>
    <row r="31" spans="2:207"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row>
    <row r="33" spans="2:207"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c r="GY33" s="26">
        <v>26596.432207529982</v>
      </c>
    </row>
    <row r="34" spans="2:207" ht="2.1" customHeight="1"/>
    <row r="35" spans="2:20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7" ht="27">
      <c r="B38" s="44" t="s">
        <v>100</v>
      </c>
    </row>
    <row r="39" spans="2:20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Y40"/>
  <sheetViews>
    <sheetView zoomScale="95" zoomScaleNormal="95" workbookViewId="0">
      <pane xSplit="2" ySplit="6" topLeftCell="GD9" activePane="bottomRight" state="frozenSplit"/>
      <selection activeCell="GY16" sqref="GY16"/>
      <selection pane="topRight" activeCell="GY16" sqref="GY16"/>
      <selection pane="bottomLeft" activeCell="GY16" sqref="GY16"/>
      <selection pane="bottomRight" activeCell="GX17" sqref="GX17"/>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7" width="10.85546875" style="14" customWidth="1"/>
    <col min="208" max="16384" width="11.42578125" style="14"/>
  </cols>
  <sheetData>
    <row r="1" spans="1:20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7"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7"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row>
    <row r="8" spans="1:20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row>
    <row r="9" spans="1:207"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row>
    <row r="10" spans="1:207"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row>
    <row r="11" spans="1:207"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row>
    <row r="12" spans="1:207"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row>
    <row r="14" spans="1:207"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row>
    <row r="16" spans="1:207"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row>
    <row r="17" spans="2:207"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row>
    <row r="18" spans="2:207"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row>
    <row r="21" spans="2:207"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row>
    <row r="22" spans="2:207"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row>
    <row r="23" spans="2:207"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row>
    <row r="24" spans="2:20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row>
    <row r="25" spans="2:20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row>
    <row r="26" spans="2:20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row>
    <row r="27" spans="2:207"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row>
    <row r="28" spans="2:20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row>
    <row r="29" spans="2:207"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row>
    <row r="31" spans="2:207"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row>
    <row r="33" spans="2:207"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c r="GY33" s="26">
        <f t="shared" ref="GY33" si="14">SUM(GY7:GY32)</f>
        <v>7652.5644710104079</v>
      </c>
    </row>
    <row r="34" spans="2:207" ht="2.1" customHeight="1"/>
    <row r="35" spans="2:20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7" ht="27">
      <c r="B38" s="44" t="s">
        <v>100</v>
      </c>
    </row>
    <row r="40" spans="2:20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Y40"/>
  <sheetViews>
    <sheetView tabSelected="1" zoomScale="140" zoomScaleNormal="140" workbookViewId="0">
      <pane xSplit="2" ySplit="6" topLeftCell="GL21" activePane="bottomRight" state="frozenSplit"/>
      <selection activeCell="GY16" sqref="GY16"/>
      <selection pane="topRight" activeCell="GY16" sqref="GY16"/>
      <selection pane="bottomLeft" activeCell="GY16" sqref="GY16"/>
      <selection pane="bottomRight" activeCell="GW24" sqref="GW24"/>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7" width="10" style="2" customWidth="1"/>
    <col min="208" max="16384" width="11.42578125" style="2"/>
  </cols>
  <sheetData>
    <row r="1" spans="1:207">
      <c r="A1" s="23"/>
      <c r="B1" s="4"/>
    </row>
    <row r="2" spans="1:207"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7"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7"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row>
    <row r="8" spans="1:20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row>
    <row r="9" spans="1:207"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row>
    <row r="10" spans="1:207"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row>
    <row r="11" spans="1:207"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row>
    <row r="12" spans="1:207"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row>
    <row r="13" spans="1:207"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row>
    <row r="14" spans="1:207"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row>
    <row r="15" spans="1:207"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row>
    <row r="16" spans="1:207"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row>
    <row r="17" spans="2:207"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row>
    <row r="18" spans="2:207"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row>
    <row r="19" spans="2:207"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row>
    <row r="20" spans="2:207"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row>
    <row r="21" spans="2:207"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row>
    <row r="22" spans="2:207"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row>
    <row r="23" spans="2:207"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row>
    <row r="24" spans="2:20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row>
    <row r="25" spans="2:207"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row>
    <row r="26" spans="2:20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row>
    <row r="27" spans="2:207"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row>
    <row r="28" spans="2:207"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row>
    <row r="29" spans="2:207"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row>
    <row r="30" spans="2:207"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row>
    <row r="31" spans="2:207"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row>
    <row r="32" spans="2:207"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row>
    <row r="33" spans="2:207"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row>
    <row r="34" spans="2:207" s="14" customFormat="1" ht="4.5" customHeight="1">
      <c r="DJ34" s="14">
        <v>149268994.252615</v>
      </c>
    </row>
    <row r="35" spans="2:207" s="14" customFormat="1" ht="9">
      <c r="B35" s="51"/>
      <c r="N35" s="17"/>
      <c r="Z35" s="17"/>
      <c r="AL35" s="17"/>
      <c r="AX35" s="17"/>
      <c r="BJ35" s="17"/>
      <c r="BV35" s="17"/>
      <c r="EZ35" s="77"/>
      <c r="FA35" s="77"/>
    </row>
    <row r="36" spans="2:207"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7" ht="27">
      <c r="B38" s="44" t="s">
        <v>100</v>
      </c>
    </row>
    <row r="40" spans="2:207">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Y39"/>
  <sheetViews>
    <sheetView zoomScaleNormal="100" workbookViewId="0">
      <pane xSplit="2" ySplit="6" topLeftCell="GG24" activePane="bottomRight" state="frozenSplit"/>
      <selection activeCell="GY16" sqref="GY16"/>
      <selection pane="topRight" activeCell="GY16" sqref="GY16"/>
      <selection pane="bottomLeft" activeCell="GY16" sqref="GY16"/>
      <selection pane="bottomRight" activeCell="GY7" sqref="GY7"/>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7" width="10.85546875" style="14" customWidth="1"/>
    <col min="208" max="16384" width="11.42578125" style="14"/>
  </cols>
  <sheetData>
    <row r="1" spans="1:207">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7"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7"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row>
    <row r="8" spans="1:20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row>
    <row r="9" spans="1:207"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row>
    <row r="10" spans="1:207"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row>
    <row r="11" spans="1:207"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row>
    <row r="12" spans="1:207"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row>
    <row r="13" spans="1:207"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16403044.234928001</v>
      </c>
      <c r="GY13" s="48">
        <v>16458539.424053</v>
      </c>
    </row>
    <row r="14" spans="1:207"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row>
    <row r="15" spans="1:207"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row>
    <row r="16" spans="1:207"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row>
    <row r="17" spans="2:207"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row>
    <row r="18" spans="2:207"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row>
    <row r="19" spans="2:207"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row>
    <row r="20" spans="2:207"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row>
    <row r="21" spans="2:207"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row>
    <row r="22" spans="2:207"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row>
    <row r="23" spans="2:207"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row>
    <row r="24" spans="2:207"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row>
    <row r="25" spans="2:207"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row>
    <row r="26" spans="2:207"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row>
    <row r="27" spans="2:207"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row>
    <row r="28" spans="2:207"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row>
    <row r="29" spans="2:207"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row>
    <row r="30" spans="2:207"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row>
    <row r="31" spans="2:207"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row>
    <row r="32" spans="2:207"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row>
    <row r="33" spans="2:207"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GX33" si="13">SUM(GW7:GW32)</f>
        <v>125960027.79889001</v>
      </c>
      <c r="GX33" s="16">
        <f t="shared" ref="GX33:GY33" si="14">SUM(GX7:GX32)</f>
        <v>127908429.37479103</v>
      </c>
      <c r="GY33" s="16">
        <f t="shared" si="14"/>
        <v>126834832.01771301</v>
      </c>
    </row>
    <row r="34" spans="2:207" ht="2.1" customHeight="1">
      <c r="BP34" s="14"/>
      <c r="BQ34" s="14"/>
      <c r="BR34" s="14"/>
      <c r="BS34" s="14"/>
      <c r="BT34" s="14"/>
      <c r="BU34" s="14"/>
      <c r="BV34" s="14"/>
    </row>
    <row r="35" spans="2:207"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7" ht="27">
      <c r="B38" s="44" t="s">
        <v>100</v>
      </c>
    </row>
    <row r="39" spans="2:207"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Y39"/>
  <sheetViews>
    <sheetView zoomScaleNormal="100" workbookViewId="0">
      <pane xSplit="2" ySplit="6" topLeftCell="GF25" activePane="bottomRight" state="frozenSplit"/>
      <selection activeCell="GY16" sqref="GY16"/>
      <selection pane="topRight" activeCell="GY16" sqref="GY16"/>
      <selection pane="bottomLeft" activeCell="GY16" sqref="GY16"/>
      <selection pane="bottomRight" activeCell="GY7" sqref="GY7"/>
    </sheetView>
  </sheetViews>
  <sheetFormatPr baseColWidth="10" defaultColWidth="11.42578125" defaultRowHeight="15"/>
  <cols>
    <col min="1" max="1" width="12.5703125" style="24" customWidth="1"/>
    <col min="2" max="2" width="28.7109375" style="24" customWidth="1"/>
    <col min="3" max="166" width="9.7109375" style="24" customWidth="1"/>
    <col min="167" max="207" width="10.85546875" style="24" customWidth="1"/>
    <col min="208" max="16384" width="11.42578125" style="24"/>
  </cols>
  <sheetData>
    <row r="1" spans="1:20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7"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7"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7">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row>
    <row r="8" spans="1:20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row>
    <row r="9" spans="1:207"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row>
    <row r="10" spans="1:207"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row>
    <row r="11" spans="1:207"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row>
    <row r="12" spans="1:207"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2548251.8496019999</v>
      </c>
      <c r="GY13" s="49">
        <v>2581877.1526299999</v>
      </c>
    </row>
    <row r="14" spans="1:207"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row>
    <row r="16" spans="1:207"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row>
    <row r="17" spans="2:207"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row>
    <row r="18" spans="2:207"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row>
    <row r="21" spans="2:207"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row>
    <row r="22" spans="2:207"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row>
    <row r="23" spans="2:207"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row>
    <row r="24" spans="2:20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row>
    <row r="25" spans="2:20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row>
    <row r="26" spans="2:20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row>
    <row r="27" spans="2:207"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row>
    <row r="28" spans="2:20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row>
    <row r="29" spans="2:20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row>
    <row r="31" spans="2:20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row>
    <row r="33" spans="2:207"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row>
    <row r="34" spans="2:207"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c r="GY34" s="14" t="s">
        <v>65</v>
      </c>
    </row>
    <row r="35" spans="2:20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7" ht="27">
      <c r="B38" s="44" t="s">
        <v>100</v>
      </c>
    </row>
    <row r="39" spans="2:207">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Y39"/>
  <sheetViews>
    <sheetView zoomScale="95" zoomScaleNormal="95" workbookViewId="0">
      <pane xSplit="2" ySplit="6" topLeftCell="GE7" activePane="bottomRight" state="frozenSplit"/>
      <selection activeCell="GY16" sqref="GY16"/>
      <selection pane="topRight" activeCell="GY16" sqref="GY16"/>
      <selection pane="bottomLeft" activeCell="GY16" sqref="GY16"/>
      <selection pane="bottomRight" activeCell="GY7" sqref="GY7"/>
    </sheetView>
  </sheetViews>
  <sheetFormatPr baseColWidth="10" defaultColWidth="11.42578125" defaultRowHeight="15"/>
  <cols>
    <col min="1" max="1" width="12.5703125" style="28" customWidth="1"/>
    <col min="2" max="2" width="28.7109375" style="28" customWidth="1"/>
    <col min="3" max="166" width="9.7109375" style="28" customWidth="1"/>
    <col min="167" max="207" width="10.85546875" style="28" customWidth="1"/>
    <col min="208" max="16384" width="11.42578125" style="28"/>
  </cols>
  <sheetData>
    <row r="1" spans="1:20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7"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7"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7"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row>
    <row r="8" spans="1:20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row>
    <row r="9" spans="1:207"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row>
    <row r="10" spans="1:207"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row>
    <row r="11" spans="1:207"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row>
    <row r="12" spans="1:207"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16245745.959660999</v>
      </c>
      <c r="GY13" s="49">
        <v>16302565.734468</v>
      </c>
    </row>
    <row r="14" spans="1:207"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row>
    <row r="16" spans="1:207"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row>
    <row r="17" spans="2:207"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row>
    <row r="18" spans="2:207"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row>
    <row r="21" spans="2:207"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row>
    <row r="22" spans="2:207"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row>
    <row r="23" spans="2:207"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row>
    <row r="24" spans="2:20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row>
    <row r="25" spans="2:20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row>
    <row r="26" spans="2:20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row>
    <row r="27" spans="2:207"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row>
    <row r="28" spans="2:20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row>
    <row r="29" spans="2:20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row>
    <row r="31" spans="2:20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row>
    <row r="33" spans="2:207"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row>
    <row r="34" spans="2:207" s="14" customFormat="1" ht="2.1" customHeight="1"/>
    <row r="35" spans="2:20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7" ht="27">
      <c r="B38" s="44" t="s">
        <v>100</v>
      </c>
    </row>
    <row r="39" spans="2:20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Y39"/>
  <sheetViews>
    <sheetView zoomScale="95" zoomScaleNormal="95" workbookViewId="0">
      <pane xSplit="2" ySplit="6" topLeftCell="GE8" activePane="bottomRight" state="frozenSplit"/>
      <selection activeCell="GY16" sqref="GY16"/>
      <selection pane="topRight" activeCell="GY16" sqref="GY16"/>
      <selection pane="bottomLeft" activeCell="GY16" sqref="GY16"/>
      <selection pane="bottomRight" activeCell="GY21" sqref="GY21"/>
    </sheetView>
  </sheetViews>
  <sheetFormatPr baseColWidth="10" defaultColWidth="11.42578125" defaultRowHeight="15"/>
  <cols>
    <col min="1" max="1" width="12.5703125" style="28" customWidth="1"/>
    <col min="2" max="2" width="28.7109375" style="28" customWidth="1"/>
    <col min="3" max="166" width="9.7109375" style="28" customWidth="1"/>
    <col min="167" max="207" width="10.85546875" style="28" customWidth="1"/>
    <col min="208" max="16384" width="11.42578125" style="28"/>
  </cols>
  <sheetData>
    <row r="1" spans="1:20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7"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7"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row>
    <row r="7" spans="1:207"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row>
    <row r="8" spans="1:20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row>
    <row r="9" spans="1:207"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row>
    <row r="10" spans="1:207"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row>
    <row r="11" spans="1:207"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row>
    <row r="12" spans="1:207"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row>
    <row r="13" spans="1:207"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2278986.151575</v>
      </c>
      <c r="GY13" s="49">
        <v>2261523.0631769998</v>
      </c>
    </row>
    <row r="14" spans="1:207"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row>
    <row r="15" spans="1:207"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row>
    <row r="16" spans="1:207"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row>
    <row r="17" spans="2:207"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row>
    <row r="18" spans="2:207"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row>
    <row r="19" spans="2:20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row>
    <row r="20" spans="2:207"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row>
    <row r="21" spans="2:207"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row>
    <row r="22" spans="2:207"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row>
    <row r="23" spans="2:207"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row>
    <row r="24" spans="2:20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row>
    <row r="25" spans="2:20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row>
    <row r="26" spans="2:20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row>
    <row r="27" spans="2:207"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row>
    <row r="28" spans="2:20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row>
    <row r="29" spans="2:207"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row>
    <row r="30" spans="2:207"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row>
    <row r="31" spans="2:207"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row>
    <row r="32" spans="2:20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row>
    <row r="33" spans="2:207"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row>
    <row r="34" spans="2:207" s="14" customFormat="1" ht="2.1" customHeight="1"/>
    <row r="35" spans="2:20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7" ht="27">
      <c r="B38" s="44" t="s">
        <v>100</v>
      </c>
    </row>
    <row r="39" spans="2:20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2025-03-18T21:34:19Z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