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0343989C-F71E-4E62-845B-2CDB7C99FADE}" xr6:coauthVersionLast="47" xr6:coauthVersionMax="47" xr10:uidLastSave="{00000000-0000-0000-0000-000000000000}"/>
  <bookViews>
    <workbookView xWindow="-120" yWindow="-120" windowWidth="29040" windowHeight="15840" tabRatio="738" firstSheet="1" activeTab="9"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'2_01'!$GL$2:$GX$37</definedName>
    <definedName name="_xlnm.Print_Area" localSheetId="5">'2_02'!$GL$2:$GX$37</definedName>
    <definedName name="_xlnm.Print_Area" localSheetId="6">'2_03'!$GL$2:$GX$37</definedName>
    <definedName name="_xlnm.Print_Area" localSheetId="7">'2_04'!$GL$2:$GX$37</definedName>
    <definedName name="_xlnm.Print_Area" localSheetId="8">'2_05'!$GL$2:$GX$37</definedName>
    <definedName name="_xlnm.Print_Area" localSheetId="9">'2_06'!$GL$2:$GX$37</definedName>
    <definedName name="_xlnm.Print_Area" localSheetId="10">'2_07'!$GL$2:$GX$37</definedName>
    <definedName name="_xlnm.Print_Area" localSheetId="11">'2_08'!$GL$2:$GX$37</definedName>
    <definedName name="_xlnm.Print_Area" localSheetId="12">'2_09'!$GL$2:$GX$37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X28" i="8" l="1"/>
  <c r="GX29" i="8"/>
  <c r="GX30" i="8"/>
  <c r="GX14" i="8"/>
  <c r="GX24" i="8"/>
  <c r="GX25" i="8"/>
  <c r="GX8" i="7"/>
  <c r="GX32" i="7"/>
  <c r="GX9" i="35"/>
  <c r="GX10" i="35"/>
  <c r="GX24" i="35"/>
  <c r="GX25" i="35"/>
  <c r="GX33" i="35"/>
  <c r="GW13" i="35"/>
  <c r="GU33" i="35"/>
  <c r="GU12" i="35"/>
  <c r="GU11" i="35"/>
  <c r="GX8" i="35" l="1"/>
  <c r="GU12" i="8"/>
  <c r="GV16" i="35"/>
  <c r="GU22" i="35"/>
  <c r="GX15" i="35"/>
  <c r="GX14" i="35"/>
  <c r="GX13" i="35"/>
  <c r="GX24" i="7"/>
  <c r="GU8" i="35"/>
  <c r="GX30" i="35"/>
  <c r="GU16" i="35"/>
  <c r="GX15" i="7"/>
  <c r="GU20" i="35"/>
  <c r="GX23" i="7"/>
  <c r="GX16" i="7"/>
  <c r="GX17" i="35"/>
  <c r="GX25" i="7"/>
  <c r="GX22" i="8"/>
  <c r="GX21" i="8"/>
  <c r="GU19" i="8"/>
  <c r="GU10" i="35"/>
  <c r="GU18" i="35"/>
  <c r="GV30" i="7"/>
  <c r="GX23" i="8"/>
  <c r="GU23" i="8"/>
  <c r="GU14" i="35"/>
  <c r="GU7" i="8"/>
  <c r="GU15" i="8"/>
  <c r="GX32" i="35"/>
  <c r="GX14" i="7"/>
  <c r="GX20" i="8"/>
  <c r="GX16" i="8"/>
  <c r="GX23" i="35"/>
  <c r="GX15" i="8"/>
  <c r="GX22" i="35"/>
  <c r="GU16" i="7"/>
  <c r="GX21" i="35"/>
  <c r="GX28" i="7"/>
  <c r="GU11" i="7"/>
  <c r="GV16" i="8"/>
  <c r="GV15" i="8"/>
  <c r="GW15" i="35"/>
  <c r="GX30" i="7"/>
  <c r="GX31" i="7"/>
  <c r="GX33" i="8"/>
  <c r="GX9" i="8"/>
  <c r="GX32" i="8"/>
  <c r="GX8" i="8"/>
  <c r="GX19" i="35"/>
  <c r="GW30" i="8"/>
  <c r="GX13" i="8"/>
  <c r="GV7" i="8"/>
  <c r="GX31" i="8"/>
  <c r="GX7" i="8"/>
  <c r="GX31" i="35"/>
  <c r="GX7" i="35"/>
  <c r="GX19" i="7"/>
  <c r="GX17" i="8"/>
  <c r="GX16" i="35"/>
  <c r="GV31" i="8"/>
  <c r="GX18" i="8"/>
  <c r="GX11" i="7"/>
  <c r="GX11" i="8"/>
  <c r="GX29" i="35"/>
  <c r="GX28" i="35"/>
  <c r="GX27" i="8"/>
  <c r="GW29" i="8"/>
  <c r="GW16" i="35"/>
  <c r="GV28" i="7"/>
  <c r="GX7" i="7"/>
  <c r="GX27" i="35"/>
  <c r="GX26" i="8"/>
  <c r="GX20" i="35"/>
  <c r="GX18" i="35"/>
  <c r="GV20" i="35"/>
  <c r="GX29" i="7"/>
  <c r="GX10" i="7"/>
  <c r="GX26" i="35"/>
  <c r="GV21" i="35"/>
  <c r="GV29" i="7"/>
  <c r="GV32" i="8"/>
  <c r="GV8" i="8"/>
  <c r="GW28" i="8"/>
  <c r="GX12" i="7"/>
  <c r="GV31" i="35"/>
  <c r="GV7" i="35"/>
  <c r="GV19" i="8"/>
  <c r="GX12" i="35"/>
  <c r="GX11" i="35"/>
  <c r="GV18" i="8"/>
  <c r="GW23" i="35"/>
  <c r="GX27" i="7"/>
  <c r="GX26" i="7"/>
  <c r="GX20" i="7"/>
  <c r="GX19" i="8"/>
  <c r="GX22" i="7"/>
  <c r="GX21" i="7"/>
  <c r="GX18" i="7"/>
  <c r="GX17" i="7"/>
  <c r="GX12" i="8"/>
  <c r="GX13" i="7"/>
  <c r="GX10" i="8"/>
  <c r="GX33" i="7"/>
  <c r="GX9" i="7"/>
  <c r="GV29" i="8"/>
  <c r="GW14" i="35"/>
  <c r="GV28" i="8"/>
  <c r="GW29" i="7"/>
  <c r="GW25" i="8"/>
  <c r="GV15" i="35"/>
  <c r="GV14" i="35"/>
  <c r="GV26" i="8"/>
  <c r="GW23" i="7"/>
  <c r="GU7" i="7"/>
  <c r="GU15" i="7"/>
  <c r="GU9" i="35"/>
  <c r="GU17" i="35"/>
  <c r="GV13" i="35"/>
  <c r="GW10" i="35"/>
  <c r="GU21" i="7"/>
  <c r="GU10" i="7"/>
  <c r="GU18" i="8"/>
  <c r="GW33" i="35"/>
  <c r="GW9" i="35"/>
  <c r="GV11" i="35"/>
  <c r="GW32" i="35"/>
  <c r="GW8" i="35"/>
  <c r="GW17" i="7"/>
  <c r="GW20" i="8"/>
  <c r="GW28" i="35"/>
  <c r="GW31" i="35"/>
  <c r="GW7" i="35"/>
  <c r="GU15" i="35"/>
  <c r="GV33" i="35"/>
  <c r="GV9" i="35"/>
  <c r="GV15" i="7"/>
  <c r="GW30" i="35"/>
  <c r="GU12" i="7"/>
  <c r="GV32" i="35"/>
  <c r="GV8" i="35"/>
  <c r="GV20" i="8"/>
  <c r="GW26" i="35"/>
  <c r="GV18" i="35"/>
  <c r="GV30" i="8"/>
  <c r="GV25" i="35"/>
  <c r="GV24" i="35"/>
  <c r="GW21" i="35"/>
  <c r="GW30" i="7"/>
  <c r="GW33" i="8"/>
  <c r="GU20" i="7"/>
  <c r="GW27" i="8"/>
  <c r="GV28" i="35"/>
  <c r="GW10" i="7"/>
  <c r="GU14" i="7"/>
  <c r="GV14" i="8"/>
  <c r="GV13" i="8"/>
  <c r="GW22" i="35"/>
  <c r="GW28" i="7"/>
  <c r="GU9" i="8"/>
  <c r="GU17" i="8"/>
  <c r="GU24" i="35"/>
  <c r="GU32" i="35"/>
  <c r="GV23" i="35"/>
  <c r="GV11" i="8"/>
  <c r="GW20" i="35"/>
  <c r="GV17" i="35"/>
  <c r="GW25" i="35"/>
  <c r="GW13" i="8"/>
  <c r="GV27" i="35"/>
  <c r="GW12" i="8"/>
  <c r="GU33" i="8"/>
  <c r="GV17" i="8"/>
  <c r="GU22" i="7"/>
  <c r="GU19" i="7"/>
  <c r="GW26" i="7"/>
  <c r="GW24" i="7"/>
  <c r="GU14" i="8"/>
  <c r="GU20" i="8"/>
  <c r="GU9" i="7"/>
  <c r="GW27" i="35"/>
  <c r="GU19" i="35"/>
  <c r="GV22" i="35"/>
  <c r="GW29" i="35"/>
  <c r="GW19" i="7"/>
  <c r="GW22" i="8"/>
  <c r="GW18" i="7"/>
  <c r="GW21" i="8"/>
  <c r="GU23" i="7"/>
  <c r="GU31" i="8"/>
  <c r="GV19" i="35"/>
  <c r="GV12" i="8"/>
  <c r="GV31" i="7"/>
  <c r="GV7" i="7"/>
  <c r="GV10" i="8"/>
  <c r="GW24" i="35"/>
  <c r="GV32" i="7"/>
  <c r="GV8" i="7"/>
  <c r="GU10" i="8"/>
  <c r="GV33" i="8"/>
  <c r="GV9" i="8"/>
  <c r="GW16" i="8"/>
  <c r="GW12" i="7"/>
  <c r="GW15" i="8"/>
  <c r="GW11" i="7"/>
  <c r="GW14" i="7"/>
  <c r="GU13" i="7"/>
  <c r="GU23" i="35"/>
  <c r="GU31" i="35"/>
  <c r="GV12" i="35"/>
  <c r="GW19" i="35"/>
  <c r="GW18" i="35"/>
  <c r="GW32" i="7"/>
  <c r="GW8" i="7"/>
  <c r="GW11" i="8"/>
  <c r="GU24" i="8"/>
  <c r="GU32" i="7"/>
  <c r="GU7" i="35"/>
  <c r="GU8" i="8"/>
  <c r="GU16" i="8"/>
  <c r="GV10" i="35"/>
  <c r="GV27" i="8"/>
  <c r="GW17" i="35"/>
  <c r="GW31" i="7"/>
  <c r="GW7" i="7"/>
  <c r="GW10" i="8"/>
  <c r="GW9" i="8"/>
  <c r="GV25" i="8"/>
  <c r="GW32" i="8"/>
  <c r="GW8" i="8"/>
  <c r="GU11" i="8"/>
  <c r="GV24" i="7"/>
  <c r="GW31" i="8"/>
  <c r="GW7" i="8"/>
  <c r="GU21" i="35"/>
  <c r="GV30" i="35"/>
  <c r="GV17" i="7"/>
  <c r="GV23" i="8"/>
  <c r="GU13" i="35"/>
  <c r="GV26" i="35"/>
  <c r="GV29" i="35"/>
  <c r="GV16" i="7"/>
  <c r="GV22" i="8"/>
  <c r="GW12" i="35"/>
  <c r="GV21" i="8"/>
  <c r="GW11" i="35"/>
  <c r="GW26" i="8"/>
  <c r="GW25" i="7"/>
  <c r="GW24" i="8"/>
  <c r="GW23" i="8"/>
  <c r="GW22" i="7"/>
  <c r="GW21" i="7"/>
  <c r="GW20" i="7"/>
  <c r="GW17" i="8"/>
  <c r="GW16" i="7"/>
  <c r="GW27" i="7"/>
  <c r="GW18" i="8"/>
  <c r="GW15" i="7"/>
  <c r="GW14" i="8"/>
  <c r="GW13" i="7"/>
  <c r="GW19" i="8"/>
  <c r="GW33" i="7"/>
  <c r="GW9" i="7"/>
  <c r="GV25" i="7"/>
  <c r="GV24" i="8"/>
  <c r="GV23" i="7"/>
  <c r="GV22" i="7"/>
  <c r="GV21" i="7"/>
  <c r="GV20" i="7"/>
  <c r="GV19" i="7"/>
  <c r="GV18" i="7"/>
  <c r="GV11" i="7"/>
  <c r="GV27" i="7"/>
  <c r="GV10" i="7"/>
  <c r="GV26" i="7"/>
  <c r="GV14" i="7"/>
  <c r="GV13" i="7"/>
  <c r="GV12" i="7"/>
  <c r="GV33" i="7"/>
  <c r="GV9" i="7"/>
  <c r="GU8" i="7"/>
  <c r="GU13" i="8"/>
  <c r="GU18" i="7"/>
  <c r="GU27" i="35"/>
  <c r="GU24" i="7"/>
  <c r="GU25" i="35"/>
  <c r="GU33" i="7"/>
  <c r="GU27" i="8"/>
  <c r="GU31" i="7"/>
  <c r="GU17" i="7"/>
  <c r="GU26" i="35"/>
  <c r="GU32" i="8"/>
  <c r="GU21" i="8"/>
  <c r="GU26" i="8"/>
  <c r="GU30" i="35"/>
  <c r="GU29" i="35"/>
  <c r="GU28" i="35"/>
  <c r="GU27" i="7"/>
  <c r="GU26" i="7"/>
  <c r="GU22" i="8"/>
  <c r="GU30" i="7"/>
  <c r="GU29" i="8"/>
  <c r="GU25" i="7"/>
  <c r="GU28" i="8"/>
  <c r="GU25" i="8"/>
  <c r="GU29" i="7"/>
  <c r="GU30" i="8"/>
  <c r="GU28" i="7"/>
  <c r="GT7" i="35"/>
  <c r="GT8" i="35"/>
  <c r="GT9" i="35"/>
  <c r="GT13" i="35"/>
  <c r="GT19" i="35"/>
  <c r="GT20" i="35"/>
  <c r="GT21" i="35"/>
  <c r="GT22" i="35"/>
  <c r="GT30" i="35"/>
  <c r="GT31" i="35"/>
  <c r="GT32" i="35"/>
  <c r="GT33" i="35"/>
  <c r="GT10" i="35"/>
  <c r="GT13" i="8"/>
  <c r="GT15" i="8"/>
  <c r="GT16" i="8"/>
  <c r="GT17" i="8"/>
  <c r="GT22" i="7"/>
  <c r="GT27" i="8"/>
  <c r="GT30" i="8"/>
  <c r="GS7" i="8"/>
  <c r="GS15" i="8"/>
  <c r="GS31" i="8"/>
  <c r="GS12" i="35"/>
  <c r="GS28" i="35"/>
  <c r="GR15" i="35"/>
  <c r="GR18" i="35"/>
  <c r="GQ21" i="8"/>
  <c r="GQ22" i="35"/>
  <c r="GN26" i="35"/>
  <c r="GA11" i="35"/>
  <c r="GM15" i="35"/>
  <c r="FZ12" i="35"/>
  <c r="GN11" i="35"/>
  <c r="GL9" i="35"/>
  <c r="GP12"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14" i="35" l="1"/>
  <c r="GS19" i="8"/>
  <c r="GT16" i="35"/>
  <c r="GT12" i="35"/>
  <c r="FX21" i="8"/>
  <c r="FP29" i="8"/>
  <c r="GS24" i="35"/>
  <c r="GT11" i="35"/>
  <c r="FP17" i="8"/>
  <c r="GT18" i="8"/>
  <c r="FU15" i="35"/>
  <c r="GH26" i="8"/>
  <c r="GL31" i="8"/>
  <c r="GL13" i="8"/>
  <c r="GM32" i="35"/>
  <c r="GS20" i="35"/>
  <c r="GL25" i="35"/>
  <c r="GD27" i="35"/>
  <c r="FV29" i="35"/>
  <c r="FR30" i="35"/>
  <c r="GP30" i="35"/>
  <c r="GD33" i="35"/>
  <c r="GL7" i="35"/>
  <c r="FZ10" i="35"/>
  <c r="FR12" i="35"/>
  <c r="GL13" i="35"/>
  <c r="GD15" i="35"/>
  <c r="FV17" i="35"/>
  <c r="FZ20" i="35"/>
  <c r="GP22" i="35"/>
  <c r="GS22" i="35"/>
  <c r="GH20" i="8"/>
  <c r="GP24" i="8"/>
  <c r="FV29" i="8"/>
  <c r="FO7" i="8"/>
  <c r="FO8" i="35"/>
  <c r="FP20" i="35"/>
  <c r="GJ21" i="35"/>
  <c r="FT25" i="35"/>
  <c r="FP26" i="35"/>
  <c r="GS29" i="8"/>
  <c r="GD21" i="35"/>
  <c r="GP24" i="35"/>
  <c r="GL31" i="35"/>
  <c r="GD9" i="35"/>
  <c r="FV11" i="35"/>
  <c r="GP12" i="35"/>
  <c r="FZ16" i="35"/>
  <c r="GP18" i="35"/>
  <c r="GL25" i="8"/>
  <c r="FO29" i="35"/>
  <c r="FZ16" i="8"/>
  <c r="GN14" i="35"/>
  <c r="GS11" i="8"/>
  <c r="GS9" i="8"/>
  <c r="GS32" i="8"/>
  <c r="GS8" i="8"/>
  <c r="GT29" i="7"/>
  <c r="GT28" i="7"/>
  <c r="GS31" i="35"/>
  <c r="GS7" i="35"/>
  <c r="GT26" i="7"/>
  <c r="FO13" i="7"/>
  <c r="GS10" i="8"/>
  <c r="GQ19" i="35"/>
  <c r="GA8" i="35"/>
  <c r="GJ30" i="35"/>
  <c r="GB8" i="35"/>
  <c r="GB14" i="35"/>
  <c r="GJ18" i="35"/>
  <c r="GC32" i="35"/>
  <c r="FQ8" i="35"/>
  <c r="GS30" i="35"/>
  <c r="GT25" i="7"/>
  <c r="FW11" i="7"/>
  <c r="GS33" i="8"/>
  <c r="GM33" i="8"/>
  <c r="GQ31" i="8"/>
  <c r="GI12" i="35"/>
  <c r="GN8" i="35"/>
  <c r="FY15" i="35"/>
  <c r="GP23" i="35"/>
  <c r="GS21" i="8"/>
  <c r="GT24" i="7"/>
  <c r="GS13" i="8"/>
  <c r="GA10" i="7"/>
  <c r="FT28" i="35"/>
  <c r="GB11" i="35"/>
  <c r="GI30" i="8"/>
  <c r="FO17" i="7"/>
  <c r="GR21" i="8"/>
  <c r="GT23" i="7"/>
  <c r="GS13" i="7"/>
  <c r="GS11" i="7"/>
  <c r="GT25" i="35"/>
  <c r="GP30" i="7"/>
  <c r="GT21" i="7"/>
  <c r="FZ22" i="7"/>
  <c r="GD9" i="7"/>
  <c r="FV11" i="7"/>
  <c r="GP18" i="7"/>
  <c r="FX21" i="35"/>
  <c r="FP29" i="35"/>
  <c r="GT20" i="7"/>
  <c r="GT15" i="35"/>
  <c r="GT18" i="35"/>
  <c r="FY21" i="35"/>
  <c r="GC26" i="35"/>
  <c r="GT19" i="7"/>
  <c r="GT14" i="35"/>
  <c r="GT17" i="35"/>
  <c r="FT7" i="35"/>
  <c r="FP8" i="35"/>
  <c r="GJ15" i="35"/>
  <c r="FQ20" i="35"/>
  <c r="GO20" i="35"/>
  <c r="GC23" i="35"/>
  <c r="GO26" i="35"/>
  <c r="GO32" i="35"/>
  <c r="GA18" i="35"/>
  <c r="FP21" i="35"/>
  <c r="FP33" i="35"/>
  <c r="GS15" i="35"/>
  <c r="GP8" i="35"/>
  <c r="FV13" i="35"/>
  <c r="GD17" i="35"/>
  <c r="FV19" i="35"/>
  <c r="FW25" i="35"/>
  <c r="GM33" i="35"/>
  <c r="FP32" i="8"/>
  <c r="GN11" i="8"/>
  <c r="FX15" i="8"/>
  <c r="FO9" i="35"/>
  <c r="GM9" i="35"/>
  <c r="FP14" i="8"/>
  <c r="FX18" i="8"/>
  <c r="FV25" i="8"/>
  <c r="GH28" i="8"/>
  <c r="FR32" i="8"/>
  <c r="GP32" i="8"/>
  <c r="GL33" i="8"/>
  <c r="FO30" i="8"/>
  <c r="GS19" i="7"/>
  <c r="FU7" i="35"/>
  <c r="GO14" i="35"/>
  <c r="GC17" i="35"/>
  <c r="FR20" i="35"/>
  <c r="GP20" i="35"/>
  <c r="GL21" i="35"/>
  <c r="GD23" i="35"/>
  <c r="FZ24" i="35"/>
  <c r="FV25" i="35"/>
  <c r="GP26" i="35"/>
  <c r="GL27" i="35"/>
  <c r="GD29" i="35"/>
  <c r="FZ30" i="35"/>
  <c r="FV31" i="35"/>
  <c r="GP32" i="35"/>
  <c r="GL33" i="35"/>
  <c r="FO24" i="35"/>
  <c r="GA29" i="8"/>
  <c r="FW9" i="8"/>
  <c r="FP23" i="8"/>
  <c r="GN23" i="8"/>
  <c r="FX27" i="7"/>
  <c r="FV7" i="35"/>
  <c r="GD11" i="35"/>
  <c r="GI28" i="35"/>
  <c r="GA30" i="35"/>
  <c r="GB29" i="8"/>
  <c r="GN32" i="8"/>
  <c r="FW7" i="35"/>
  <c r="FW13" i="35"/>
  <c r="GN8" i="8"/>
  <c r="GC17" i="8"/>
  <c r="FR20" i="8"/>
  <c r="GP26" i="8"/>
  <c r="FZ18" i="7"/>
  <c r="FO21" i="8"/>
  <c r="GA24" i="7"/>
  <c r="FS26" i="8"/>
  <c r="GM27" i="8"/>
  <c r="GA30" i="8"/>
  <c r="FS32" i="7"/>
  <c r="FR14" i="35"/>
  <c r="GL15" i="35"/>
  <c r="GM21" i="35"/>
  <c r="FS26" i="35"/>
  <c r="FO33" i="35"/>
  <c r="GI19" i="35"/>
  <c r="FS14" i="35"/>
  <c r="GP20" i="8"/>
  <c r="FZ30" i="8"/>
  <c r="GP8" i="8"/>
  <c r="FV13" i="8"/>
  <c r="GP14" i="7"/>
  <c r="FV19" i="8"/>
  <c r="FW25" i="8"/>
  <c r="FO27" i="8"/>
  <c r="GI28" i="7"/>
  <c r="FW31" i="7"/>
  <c r="GM9" i="8"/>
  <c r="FW13" i="7"/>
  <c r="FO15" i="8"/>
  <c r="GA18" i="8"/>
  <c r="GS27" i="8"/>
  <c r="GT14" i="8"/>
  <c r="FW7" i="7"/>
  <c r="FS8" i="8"/>
  <c r="GI10" i="8"/>
  <c r="GA12" i="8"/>
  <c r="GS23" i="8"/>
  <c r="GS26" i="8"/>
  <c r="GT29" i="35"/>
  <c r="FR28" i="35"/>
  <c r="GR14" i="35"/>
  <c r="GS33" i="35"/>
  <c r="GS9" i="35"/>
  <c r="GS25" i="8"/>
  <c r="GT28" i="35"/>
  <c r="GP14" i="35"/>
  <c r="FS20" i="35"/>
  <c r="GI22" i="35"/>
  <c r="FO8" i="7"/>
  <c r="GN20" i="8"/>
  <c r="FX9" i="7"/>
  <c r="GA12" i="35"/>
  <c r="FT7" i="8"/>
  <c r="FU7" i="8"/>
  <c r="FZ24" i="8"/>
  <c r="GD29" i="8"/>
  <c r="GL9" i="8"/>
  <c r="FZ12" i="7"/>
  <c r="FR14" i="8"/>
  <c r="FS28" i="35"/>
  <c r="GR13" i="35"/>
  <c r="GR29" i="35"/>
  <c r="GT29" i="8"/>
  <c r="GS22" i="8"/>
  <c r="GS27" i="35"/>
  <c r="GS17" i="8"/>
  <c r="GS16" i="8"/>
  <c r="FU26" i="8"/>
  <c r="FU29" i="7"/>
  <c r="FU8" i="35"/>
  <c r="FQ27" i="35"/>
  <c r="GO27" i="35"/>
  <c r="FY31" i="35"/>
  <c r="FU11" i="35"/>
  <c r="GS21" i="35"/>
  <c r="GR32" i="8"/>
  <c r="GS14" i="8"/>
  <c r="FO10" i="7"/>
  <c r="GQ33" i="8"/>
  <c r="GS19" i="35"/>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R19" i="35"/>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 r="GL19" i="37" l="1"/>
  <c r="GL19" i="35"/>
  <c r="GL19" i="36"/>
  <c r="GL19" i="7"/>
  <c r="GL19" i="8"/>
</calcChain>
</file>

<file path=xl/sharedStrings.xml><?xml version="1.0" encoding="utf-8"?>
<sst xmlns="http://schemas.openxmlformats.org/spreadsheetml/2006/main" count="10256" uniqueCount="225">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</sst>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62893</xdr:colOff>
      <xdr:row>1</xdr:row>
      <xdr:rowOff>200526</xdr:rowOff>
    </xdr:from>
    <xdr:to>
      <xdr:col>194</xdr:col>
      <xdr:colOff>389982</xdr:colOff>
      <xdr:row>4</xdr:row>
      <xdr:rowOff>12760</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875279" y="391026"/>
          <a:ext cx="976521"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77478</xdr:colOff>
      <xdr:row>2</xdr:row>
      <xdr:rowOff>10026</xdr:rowOff>
    </xdr:from>
    <xdr:to>
      <xdr:col>194</xdr:col>
      <xdr:colOff>404566</xdr:colOff>
      <xdr:row>4</xdr:row>
      <xdr:rowOff>30078</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94614" y="408344"/>
          <a:ext cx="976520"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56056</xdr:colOff>
      <xdr:row>2</xdr:row>
      <xdr:rowOff>37369</xdr:rowOff>
    </xdr:from>
    <xdr:to>
      <xdr:col>194</xdr:col>
      <xdr:colOff>383146</xdr:colOff>
      <xdr:row>4</xdr:row>
      <xdr:rowOff>57421</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29897" y="435687"/>
          <a:ext cx="976522"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58790</xdr:colOff>
      <xdr:row>2</xdr:row>
      <xdr:rowOff>21422</xdr:rowOff>
    </xdr:from>
    <xdr:to>
      <xdr:col>194</xdr:col>
      <xdr:colOff>385880</xdr:colOff>
      <xdr:row>4</xdr:row>
      <xdr:rowOff>61525</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32631" y="437058"/>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92058</xdr:colOff>
      <xdr:row>1</xdr:row>
      <xdr:rowOff>200528</xdr:rowOff>
    </xdr:from>
    <xdr:to>
      <xdr:col>194</xdr:col>
      <xdr:colOff>419147</xdr:colOff>
      <xdr:row>4</xdr:row>
      <xdr:rowOff>32813</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48581" y="408346"/>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52866</xdr:colOff>
      <xdr:row>2</xdr:row>
      <xdr:rowOff>1369</xdr:rowOff>
    </xdr:from>
    <xdr:to>
      <xdr:col>194</xdr:col>
      <xdr:colOff>379955</xdr:colOff>
      <xdr:row>4</xdr:row>
      <xdr:rowOff>41472</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09389" y="417005"/>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70182</xdr:colOff>
      <xdr:row>2</xdr:row>
      <xdr:rowOff>2736</xdr:rowOff>
    </xdr:from>
    <xdr:to>
      <xdr:col>194</xdr:col>
      <xdr:colOff>397272</xdr:colOff>
      <xdr:row>4</xdr:row>
      <xdr:rowOff>42839</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44023" y="418372"/>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47397</xdr:colOff>
      <xdr:row>2</xdr:row>
      <xdr:rowOff>37373</xdr:rowOff>
    </xdr:from>
    <xdr:to>
      <xdr:col>194</xdr:col>
      <xdr:colOff>374487</xdr:colOff>
      <xdr:row>4</xdr:row>
      <xdr:rowOff>77476</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21238" y="453009"/>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70184</xdr:colOff>
      <xdr:row>2</xdr:row>
      <xdr:rowOff>34180</xdr:rowOff>
    </xdr:from>
    <xdr:to>
      <xdr:col>194</xdr:col>
      <xdr:colOff>397274</xdr:colOff>
      <xdr:row>4</xdr:row>
      <xdr:rowOff>44205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44025" y="432498"/>
          <a:ext cx="976522" cy="49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X41"/>
  <sheetViews>
    <sheetView zoomScale="110" zoomScaleNormal="110" workbookViewId="0">
      <pane xSplit="2" ySplit="6" topLeftCell="GI7" activePane="bottomRight" state="frozenSplit"/>
      <selection activeCell="GF33" sqref="GF33"/>
      <selection pane="topRight" activeCell="GF33" sqref="GF33"/>
      <selection pane="bottomLeft" activeCell="GF33" sqref="GF33"/>
      <selection pane="bottomRight" activeCell="GY24" sqref="GY24"/>
    </sheetView>
  </sheetViews>
  <sheetFormatPr baseColWidth="10" defaultColWidth="11.42578125" defaultRowHeight="12.75"/>
  <cols>
    <col min="1" max="1" width="10.7109375" style="3" customWidth="1"/>
    <col min="2" max="2" width="30.7109375" style="18" customWidth="1"/>
    <col min="3" max="206" width="9.7109375" style="18" customWidth="1"/>
    <col min="207" max="16384" width="11.42578125" style="18"/>
  </cols>
  <sheetData>
    <row r="1" spans="1:206"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6"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6"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6"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6"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6"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45657</v>
      </c>
    </row>
    <row r="7" spans="1:206"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c r="GU7" s="23">
        <f>IFERROR('2_03'!GU7+'2_04'!GU7+'2_05'!GU7+'2_06'!GU7,"ND")</f>
        <v>7428923.7178300004</v>
      </c>
      <c r="GV7" s="23">
        <f>IFERROR('2_03'!GV7+'2_04'!GV7+'2_05'!GV7+'2_06'!GV7,"ND")</f>
        <v>7499422.8142900001</v>
      </c>
      <c r="GW7" s="23">
        <f>IFERROR('2_03'!GW7+'2_04'!GW7+'2_05'!GW7+'2_06'!GW7,"ND")</f>
        <v>7538300.2759380005</v>
      </c>
      <c r="GX7" s="23">
        <f>IFERROR('2_03'!GX7+'2_04'!GX7+'2_05'!GX7+'2_06'!GX7,"ND")</f>
        <v>7470759.0874809995</v>
      </c>
    </row>
    <row r="8" spans="1:206"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c r="GU8" s="23">
        <f>IFERROR('2_03'!GU8+'2_04'!GU8+'2_05'!GU8+'2_06'!GU8,"ND")</f>
        <v>2204525.5257619997</v>
      </c>
      <c r="GV8" s="23">
        <f>IFERROR('2_03'!GV8+'2_04'!GV8+'2_05'!GV8+'2_06'!GV8,"ND")</f>
        <v>2313707.8354830001</v>
      </c>
      <c r="GW8" s="23">
        <f>IFERROR('2_03'!GW8+'2_04'!GW8+'2_05'!GW8+'2_06'!GW8,"ND")</f>
        <v>2299786.5747600002</v>
      </c>
      <c r="GX8" s="23">
        <f>IFERROR('2_03'!GX8+'2_04'!GX8+'2_05'!GX8+'2_06'!GX8,"ND")</f>
        <v>2409613.5904739997</v>
      </c>
    </row>
    <row r="9" spans="1:206"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c r="GU9" s="23">
        <f>IFERROR('2_03'!GU9+'2_04'!GU9+'2_05'!GU9+'2_06'!GU9,"ND")</f>
        <v>5302711.9268029993</v>
      </c>
      <c r="GV9" s="23">
        <f>IFERROR('2_03'!GV9+'2_04'!GV9+'2_05'!GV9+'2_06'!GV9,"ND")</f>
        <v>5484517.0751900002</v>
      </c>
      <c r="GW9" s="23">
        <f>IFERROR('2_03'!GW9+'2_04'!GW9+'2_05'!GW9+'2_06'!GW9,"ND")</f>
        <v>5305789.6613710001</v>
      </c>
      <c r="GX9" s="23">
        <f>IFERROR('2_03'!GX9+'2_04'!GX9+'2_05'!GX9+'2_06'!GX9,"ND")</f>
        <v>5471774.6896730009</v>
      </c>
    </row>
    <row r="10" spans="1:206"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c r="GU10" s="23">
        <f>IFERROR('2_03'!GU10+'2_04'!GU10+'2_05'!GU10+'2_06'!GU10,"ND")</f>
        <v>31923586.902689002</v>
      </c>
      <c r="GV10" s="23">
        <f>IFERROR('2_03'!GV10+'2_04'!GV10+'2_05'!GV10+'2_06'!GV10,"ND")</f>
        <v>31683366.958450001</v>
      </c>
      <c r="GW10" s="23">
        <f>IFERROR('2_03'!GW10+'2_04'!GW10+'2_05'!GW10+'2_06'!GW10,"ND")</f>
        <v>31840356.600305006</v>
      </c>
      <c r="GX10" s="23">
        <f>IFERROR('2_03'!GX10+'2_04'!GX10+'2_05'!GX10+'2_06'!GX10,"ND")</f>
        <v>32439200.436212998</v>
      </c>
    </row>
    <row r="11" spans="1:206"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c r="GU11" s="23">
        <f>IFERROR('2_03'!GU11+'2_04'!GU11+'2_05'!GU11+'2_06'!GU11,"ND")</f>
        <v>24495332.447420999</v>
      </c>
      <c r="GV11" s="23">
        <f>IFERROR('2_03'!GV11+'2_04'!GV11+'2_05'!GV11+'2_06'!GV11,"ND")</f>
        <v>25293082.780888997</v>
      </c>
      <c r="GW11" s="23">
        <f>IFERROR('2_03'!GW11+'2_04'!GW11+'2_05'!GW11+'2_06'!GW11,"ND")</f>
        <v>25380999.246516999</v>
      </c>
      <c r="GX11" s="23">
        <f>IFERROR('2_03'!GX11+'2_04'!GX11+'2_05'!GX11+'2_06'!GX11,"ND")</f>
        <v>25712592.512747999</v>
      </c>
    </row>
    <row r="12" spans="1:206"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c r="GU12" s="23" t="str">
        <f>IFERROR('2_03'!GU12+'2_04'!GU12+'2_05'!GU12+'2_06'!GU12,"ND")</f>
        <v>ND</v>
      </c>
      <c r="GV12" s="23" t="str">
        <f>IFERROR('2_03'!GV12+'2_04'!GV12+'2_05'!GV12+'2_06'!GV12,"ND")</f>
        <v>ND</v>
      </c>
      <c r="GW12" s="23" t="str">
        <f>IFERROR('2_03'!GW12+'2_04'!GW12+'2_05'!GW12+'2_06'!GW12,"ND")</f>
        <v>ND</v>
      </c>
      <c r="GX12" s="23" t="str">
        <f>IFERROR('2_03'!GX12+'2_04'!GX12+'2_05'!GX12+'2_06'!GX12,"ND")</f>
        <v>ND</v>
      </c>
    </row>
    <row r="13" spans="1:206"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c r="GU13" s="23">
        <f>IFERROR('2_03'!GU13+'2_04'!GU13+'2_05'!GU13+'2_06'!GU13,"ND")</f>
        <v>37326876.463078998</v>
      </c>
      <c r="GV13" s="23">
        <f>IFERROR('2_03'!GV13+'2_04'!GV13+'2_05'!GV13+'2_06'!GV13,"ND")</f>
        <v>37548069.913212001</v>
      </c>
      <c r="GW13" s="23">
        <f>IFERROR('2_03'!GW13+'2_04'!GW13+'2_05'!GW13+'2_06'!GW13,"ND")</f>
        <v>36979522.280143999</v>
      </c>
      <c r="GX13" s="23">
        <f>IFERROR('2_03'!GX13+'2_04'!GX13+'2_05'!GX13+'2_06'!GX13,"ND")</f>
        <v>38013738.271673001</v>
      </c>
    </row>
    <row r="14" spans="1:206"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c r="GU14" s="23" t="str">
        <f>IFERROR('2_03'!GU14+'2_04'!GU14+'2_05'!GU14+'2_06'!GU14,"ND")</f>
        <v>ND</v>
      </c>
      <c r="GV14" s="23" t="str">
        <f>IFERROR('2_03'!GV14+'2_04'!GV14+'2_05'!GV14+'2_06'!GV14,"ND")</f>
        <v>ND</v>
      </c>
      <c r="GW14" s="23" t="str">
        <f>IFERROR('2_03'!GW14+'2_04'!GW14+'2_05'!GW14+'2_06'!GW14,"ND")</f>
        <v>ND</v>
      </c>
      <c r="GX14" s="23" t="str">
        <f>IFERROR('2_03'!GX14+'2_04'!GX14+'2_05'!GX14+'2_06'!GX14,"ND")</f>
        <v>ND</v>
      </c>
    </row>
    <row r="15" spans="1:206"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c r="GU15" s="23">
        <f>IFERROR('2_03'!GU15+'2_04'!GU15+'2_05'!GU15+'2_06'!GU15,"ND")</f>
        <v>3809401.6210940001</v>
      </c>
      <c r="GV15" s="23">
        <f>IFERROR('2_03'!GV15+'2_04'!GV15+'2_05'!GV15+'2_06'!GV15,"ND")</f>
        <v>3841952.3470570003</v>
      </c>
      <c r="GW15" s="23">
        <f>IFERROR('2_03'!GW15+'2_04'!GW15+'2_05'!GW15+'2_06'!GW15,"ND")</f>
        <v>3804626.3708769996</v>
      </c>
      <c r="GX15" s="23">
        <f>IFERROR('2_03'!GX15+'2_04'!GX15+'2_05'!GX15+'2_06'!GX15,"ND")</f>
        <v>3791931.851483</v>
      </c>
    </row>
    <row r="16" spans="1:206"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c r="GU16" s="23">
        <f>IFERROR('2_03'!GU16+'2_04'!GU16+'2_05'!GU16+'2_06'!GU16,"ND")</f>
        <v>2778850.6788840005</v>
      </c>
      <c r="GV16" s="23">
        <f>IFERROR('2_03'!GV16+'2_04'!GV16+'2_05'!GV16+'2_06'!GV16,"ND")</f>
        <v>2894102.2030999996</v>
      </c>
      <c r="GW16" s="23">
        <f>IFERROR('2_03'!GW16+'2_04'!GW16+'2_05'!GW16+'2_06'!GW16,"ND")</f>
        <v>2922393.4929669998</v>
      </c>
      <c r="GX16" s="23">
        <f>IFERROR('2_03'!GX16+'2_04'!GX16+'2_05'!GX16+'2_06'!GX16,"ND")</f>
        <v>2939131.2696119999</v>
      </c>
    </row>
    <row r="17" spans="1:206"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c r="GU17" s="23">
        <f>IFERROR('2_03'!GU17+'2_04'!GU17+'2_05'!GU17+'2_06'!GU17,"ND")</f>
        <v>19075605.397889003</v>
      </c>
      <c r="GV17" s="23">
        <f>IFERROR('2_03'!GV17+'2_04'!GV17+'2_05'!GV17+'2_06'!GV17,"ND")</f>
        <v>19164249.875039998</v>
      </c>
      <c r="GW17" s="23">
        <f>IFERROR('2_03'!GW17+'2_04'!GW17+'2_05'!GW17+'2_06'!GW17,"ND")</f>
        <v>18983521.764600001</v>
      </c>
      <c r="GX17" s="23">
        <f>IFERROR('2_03'!GX17+'2_04'!GX17+'2_05'!GX17+'2_06'!GX17,"ND")</f>
        <v>18891718.368808001</v>
      </c>
    </row>
    <row r="18" spans="1:206"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c r="GU18" s="23" t="str">
        <f>IFERROR('2_03'!GU18+'2_04'!GU18+'2_05'!GU18+'2_06'!GU18,"ND")</f>
        <v>ND</v>
      </c>
      <c r="GV18" s="23" t="str">
        <f>IFERROR('2_03'!GV18+'2_04'!GV18+'2_05'!GV18+'2_06'!GV18,"ND")</f>
        <v>ND</v>
      </c>
      <c r="GW18" s="23" t="str">
        <f>IFERROR('2_03'!GW18+'2_04'!GW18+'2_05'!GW18+'2_06'!GW18,"ND")</f>
        <v>ND</v>
      </c>
      <c r="GX18" s="23" t="str">
        <f>IFERROR('2_03'!GX18+'2_04'!GX18+'2_05'!GX18+'2_06'!GX18,"ND")</f>
        <v>ND</v>
      </c>
    </row>
    <row r="19" spans="1:206"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c r="GU19" s="23" t="str">
        <f>IFERROR('2_03'!GU19+'2_04'!GU19+'2_05'!GU19+'2_06'!GU19,"ND")</f>
        <v>ND</v>
      </c>
      <c r="GV19" s="23" t="str">
        <f>IFERROR('2_03'!GV19+'2_04'!GV19+'2_05'!GV19+'2_06'!GV19,"ND")</f>
        <v>ND</v>
      </c>
      <c r="GW19" s="23" t="str">
        <f>IFERROR('2_03'!GW19+'2_04'!GW19+'2_05'!GW19+'2_06'!GW19,"ND")</f>
        <v>ND</v>
      </c>
      <c r="GX19" s="23" t="str">
        <f>IFERROR('2_03'!GX19+'2_04'!GX19+'2_05'!GX19+'2_06'!GX19,"ND")</f>
        <v>ND</v>
      </c>
    </row>
    <row r="20" spans="1:206"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c r="GU20" s="23">
        <f>IFERROR('2_03'!GU20+'2_04'!GU20+'2_05'!GU20+'2_06'!GU20,"ND")</f>
        <v>870749.15463699994</v>
      </c>
      <c r="GV20" s="23">
        <f>IFERROR('2_03'!GV20+'2_04'!GV20+'2_05'!GV20+'2_06'!GV20,"ND")</f>
        <v>899512.41900000011</v>
      </c>
      <c r="GW20" s="23">
        <f>IFERROR('2_03'!GW20+'2_04'!GW20+'2_05'!GW20+'2_06'!GW20,"ND")</f>
        <v>874004.55052000005</v>
      </c>
      <c r="GX20" s="23">
        <f>IFERROR('2_03'!GX20+'2_04'!GX20+'2_05'!GX20+'2_06'!GX20,"ND")</f>
        <v>924399.93928599998</v>
      </c>
    </row>
    <row r="21" spans="1:206"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c r="GU21" s="23">
        <f>IFERROR('2_03'!GU21+'2_04'!GU21+'2_05'!GU21+'2_06'!GU21,"ND")</f>
        <v>30933935.726119</v>
      </c>
      <c r="GV21" s="23">
        <f>IFERROR('2_03'!GV21+'2_04'!GV21+'2_05'!GV21+'2_06'!GV21,"ND")</f>
        <v>30912231.062240995</v>
      </c>
      <c r="GW21" s="23">
        <f>IFERROR('2_03'!GW21+'2_04'!GW21+'2_05'!GW21+'2_06'!GW21,"ND")</f>
        <v>30149421.434885003</v>
      </c>
      <c r="GX21" s="23">
        <f>IFERROR('2_03'!GX21+'2_04'!GX21+'2_05'!GX21+'2_06'!GX21,"ND")</f>
        <v>30348645.295281999</v>
      </c>
    </row>
    <row r="22" spans="1:206"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c r="GU22" s="23">
        <f>IFERROR('2_03'!GU22+'2_04'!GU22+'2_05'!GU22+'2_06'!GU22,"ND")</f>
        <v>6820643.9691709997</v>
      </c>
      <c r="GV22" s="23">
        <f>IFERROR('2_03'!GV22+'2_04'!GV22+'2_05'!GV22+'2_06'!GV22,"ND")</f>
        <v>6523488.8016749993</v>
      </c>
      <c r="GW22" s="23">
        <f>IFERROR('2_03'!GW22+'2_04'!GW22+'2_05'!GW22+'2_06'!GW22,"ND")</f>
        <v>6547857.9680589996</v>
      </c>
      <c r="GX22" s="23">
        <f>IFERROR('2_03'!GX22+'2_04'!GX22+'2_05'!GX22+'2_06'!GX22,"ND")</f>
        <v>6608804.0090440009</v>
      </c>
    </row>
    <row r="23" spans="1:206"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c r="GU23" s="23" t="str">
        <f>IFERROR('2_03'!GU23+'2_04'!GU23+'2_05'!GU23+'2_06'!GU23,"ND")</f>
        <v>ND</v>
      </c>
      <c r="GV23" s="23" t="str">
        <f>IFERROR('2_03'!GV23+'2_04'!GV23+'2_05'!GV23+'2_06'!GV23,"ND")</f>
        <v>ND</v>
      </c>
      <c r="GW23" s="23" t="str">
        <f>IFERROR('2_03'!GW23+'2_04'!GW23+'2_05'!GW23+'2_06'!GW23,"ND")</f>
        <v>ND</v>
      </c>
      <c r="GX23" s="23" t="str">
        <f>IFERROR('2_03'!GX23+'2_04'!GX23+'2_05'!GX23+'2_06'!GX23,"ND")</f>
        <v>ND</v>
      </c>
    </row>
    <row r="24" spans="1:20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c r="GU24" s="38">
        <f>IFERROR('2_03'!GU24+'2_04'!GU24+'2_05'!GU24+'2_06'!GU24,"ND")</f>
        <v>50142.876544999999</v>
      </c>
      <c r="GV24" s="38">
        <f>IFERROR('2_03'!GV24+'2_04'!GV24+'2_05'!GV24+'2_06'!GV24,"ND")</f>
        <v>78888.533488999994</v>
      </c>
      <c r="GW24" s="38">
        <f>IFERROR('2_03'!GW24+'2_04'!GW24+'2_05'!GW24+'2_06'!GW24,"ND")</f>
        <v>82232.134730999998</v>
      </c>
      <c r="GX24" s="38">
        <f>IFERROR('2_03'!GX24+'2_04'!GX24+'2_05'!GX24+'2_06'!GX24,"ND")</f>
        <v>92976.123926999993</v>
      </c>
    </row>
    <row r="25" spans="1:206"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c r="GU25" s="23" t="str">
        <f>IFERROR('2_03'!GU25+'2_04'!GU25+'2_05'!GU25+'2_06'!GU25,"ND")</f>
        <v>ND</v>
      </c>
      <c r="GV25" s="23" t="str">
        <f>IFERROR('2_03'!GV25+'2_04'!GV25+'2_05'!GV25+'2_06'!GV25,"ND")</f>
        <v>ND</v>
      </c>
      <c r="GW25" s="23" t="str">
        <f>IFERROR('2_03'!GW25+'2_04'!GW25+'2_05'!GW25+'2_06'!GW25,"ND")</f>
        <v>ND</v>
      </c>
      <c r="GX25" s="23" t="str">
        <f>IFERROR('2_03'!GX25+'2_04'!GX25+'2_05'!GX25+'2_06'!GX25,"ND")</f>
        <v>ND</v>
      </c>
    </row>
    <row r="26" spans="1:206"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c r="GU26" s="23" t="str">
        <f>IFERROR('2_03'!GU26+'2_04'!GU26+'2_05'!GU26+'2_06'!GU26,"ND")</f>
        <v>ND</v>
      </c>
      <c r="GV26" s="23" t="str">
        <f>IFERROR('2_03'!GV26+'2_04'!GV26+'2_05'!GV26+'2_06'!GV26,"ND")</f>
        <v>ND</v>
      </c>
      <c r="GW26" s="23" t="str">
        <f>IFERROR('2_03'!GW26+'2_04'!GW26+'2_05'!GW26+'2_06'!GW26,"ND")</f>
        <v>ND</v>
      </c>
      <c r="GX26" s="23" t="str">
        <f>IFERROR('2_03'!GX26+'2_04'!GX26+'2_05'!GX26+'2_06'!GX26,"ND")</f>
        <v>ND</v>
      </c>
    </row>
    <row r="27" spans="1:206"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c r="GU27" s="23">
        <f>IFERROR('2_03'!GU27+'2_04'!GU27+'2_05'!GU27+'2_06'!GU27,"ND")</f>
        <v>362352.70943799999</v>
      </c>
      <c r="GV27" s="23">
        <f>IFERROR('2_03'!GV27+'2_04'!GV27+'2_05'!GV27+'2_06'!GV27,"ND")</f>
        <v>345093.15522199997</v>
      </c>
      <c r="GW27" s="23">
        <f>IFERROR('2_03'!GW27+'2_04'!GW27+'2_05'!GW27+'2_06'!GW27,"ND")</f>
        <v>362310.09354499995</v>
      </c>
      <c r="GX27" s="23">
        <f>IFERROR('2_03'!GX27+'2_04'!GX27+'2_05'!GX27+'2_06'!GX27,"ND")</f>
        <v>429613.803144</v>
      </c>
    </row>
    <row r="28" spans="1:206"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c r="GU28" s="23">
        <f>IFERROR('2_03'!GU28+'2_04'!GU28+'2_05'!GU28+'2_06'!GU28,"ND")</f>
        <v>195744.72151100001</v>
      </c>
      <c r="GV28" s="23">
        <f>IFERROR('2_03'!GV28+'2_04'!GV28+'2_05'!GV28+'2_06'!GV28,"ND")</f>
        <v>252597.92817299999</v>
      </c>
      <c r="GW28" s="23">
        <f>IFERROR('2_03'!GW28+'2_04'!GW28+'2_05'!GW28+'2_06'!GW28,"ND")</f>
        <v>199515.16744799999</v>
      </c>
      <c r="GX28" s="23">
        <f>IFERROR('2_03'!GX28+'2_04'!GX28+'2_05'!GX28+'2_06'!GX28,"ND")</f>
        <v>130383.396029</v>
      </c>
    </row>
    <row r="29" spans="1:206"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c r="GU29" s="23" t="str">
        <f>IFERROR('2_03'!GU29+'2_04'!GU29+'2_05'!GU29+'2_06'!GU29,"ND")</f>
        <v>ND</v>
      </c>
      <c r="GV29" s="23" t="str">
        <f>IFERROR('2_03'!GV29+'2_04'!GV29+'2_05'!GV29+'2_06'!GV29,"ND")</f>
        <v>ND</v>
      </c>
      <c r="GW29" s="23" t="str">
        <f>IFERROR('2_03'!GW29+'2_04'!GW29+'2_05'!GW29+'2_06'!GW29,"ND")</f>
        <v>ND</v>
      </c>
      <c r="GX29" s="23" t="str">
        <f>IFERROR('2_03'!GX29+'2_04'!GX29+'2_05'!GX29+'2_06'!GX29,"ND")</f>
        <v>ND</v>
      </c>
    </row>
    <row r="30" spans="1:206"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c r="GU30" s="23">
        <f>IFERROR('2_03'!GU30+'2_04'!GU30+'2_05'!GU30+'2_06'!GU30,"ND")</f>
        <v>21643595.644945003</v>
      </c>
      <c r="GV30" s="23">
        <f>IFERROR('2_03'!GV30+'2_04'!GV30+'2_05'!GV30+'2_06'!GV30,"ND")</f>
        <v>21608550.549011998</v>
      </c>
      <c r="GW30" s="23">
        <f>IFERROR('2_03'!GW30+'2_04'!GW30+'2_05'!GW30+'2_06'!GW30,"ND")</f>
        <v>22054772.392709002</v>
      </c>
      <c r="GX30" s="23">
        <f>IFERROR('2_03'!GX30+'2_04'!GX30+'2_05'!GX30+'2_06'!GX30,"ND")</f>
        <v>21786175.075448003</v>
      </c>
    </row>
    <row r="31" spans="1:206"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c r="GU31" s="23" t="str">
        <f>IFERROR('2_03'!GU31+'2_04'!GU31+'2_05'!GU31+'2_06'!GU31,"ND")</f>
        <v>ND</v>
      </c>
      <c r="GV31" s="23" t="str">
        <f>IFERROR('2_03'!GV31+'2_04'!GV31+'2_05'!GV31+'2_06'!GV31,"ND")</f>
        <v>ND</v>
      </c>
      <c r="GW31" s="23" t="str">
        <f>IFERROR('2_03'!GW31+'2_04'!GW31+'2_05'!GW31+'2_06'!GW31,"ND")</f>
        <v>ND</v>
      </c>
      <c r="GX31" s="23" t="str">
        <f>IFERROR('2_03'!GX31+'2_04'!GX31+'2_05'!GX31+'2_06'!GX31,"ND")</f>
        <v>ND</v>
      </c>
    </row>
    <row r="32" spans="1:206"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c r="GU32" s="23">
        <f>IFERROR('2_03'!GU32+'2_04'!GU32+'2_05'!GU32+'2_06'!GU32,"ND")</f>
        <v>6263.8517060000004</v>
      </c>
      <c r="GV32" s="23">
        <f>IFERROR('2_03'!GV32+'2_04'!GV32+'2_05'!GV32+'2_06'!GV32,"ND")</f>
        <v>7515.2564309999998</v>
      </c>
      <c r="GW32" s="23">
        <f>IFERROR('2_03'!GW32+'2_04'!GW32+'2_05'!GW32+'2_06'!GW32,"ND")</f>
        <v>5201.8218049999996</v>
      </c>
      <c r="GX32" s="23">
        <f>IFERROR('2_03'!GX32+'2_04'!GX32+'2_05'!GX32+'2_06'!GX32,"ND")</f>
        <v>7183.269053</v>
      </c>
    </row>
    <row r="33" spans="1:206"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c r="GU33" s="24">
        <f>IFERROR('2_03'!GU33+'2_04'!GU33+'2_05'!GU33+'2_06'!GU33,"ND")</f>
        <v>195229243.33552304</v>
      </c>
      <c r="GV33" s="24">
        <f>IFERROR('2_03'!GV33+'2_04'!GV33+'2_05'!GV33+'2_06'!GV33,"ND")</f>
        <v>196350349.50795397</v>
      </c>
      <c r="GW33" s="24">
        <f>IFERROR('2_03'!GW33+'2_04'!GW33+'2_05'!GW33+'2_06'!GW33,"ND")</f>
        <v>195330611.83118099</v>
      </c>
      <c r="GX33" s="24">
        <f>IFERROR('2_03'!GX33+'2_04'!GX33+'2_05'!GX33+'2_06'!GX33,"ND")</f>
        <v>197468640.98937798</v>
      </c>
    </row>
    <row r="34" spans="1:206"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6"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06">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0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0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06">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X39"/>
  <sheetViews>
    <sheetView zoomScale="110" zoomScaleNormal="110" workbookViewId="0">
      <pane xSplit="2" ySplit="6" topLeftCell="GF15" activePane="bottomRight" state="frozenSplit"/>
      <selection activeCell="GF33" sqref="GF33"/>
      <selection pane="topRight" activeCell="GF33" sqref="GF33"/>
      <selection pane="bottomLeft" activeCell="GF33" sqref="GF33"/>
      <selection pane="bottomRight" activeCell="GF33" sqref="GF33"/>
    </sheetView>
  </sheetViews>
  <sheetFormatPr baseColWidth="10" defaultColWidth="11.42578125" defaultRowHeight="9"/>
  <cols>
    <col min="1" max="1" width="11.42578125" style="15"/>
    <col min="2" max="2" width="28.7109375" style="15" customWidth="1"/>
    <col min="3" max="206" width="9.7109375" style="15" customWidth="1"/>
    <col min="207" max="16384" width="11.42578125" style="15"/>
  </cols>
  <sheetData>
    <row r="1" spans="1:206"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6"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6"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6"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45657</v>
      </c>
    </row>
    <row r="7" spans="1:206"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c r="GU7" s="38">
        <f>IFERROR('2_03'!GU7+'2_04'!GU7,"ND")</f>
        <v>7428877.4895860003</v>
      </c>
      <c r="GV7" s="38">
        <f>IFERROR('2_03'!GV7+'2_04'!GV7,"ND")</f>
        <v>7499401.545256</v>
      </c>
      <c r="GW7" s="38">
        <f>IFERROR('2_03'!GW7+'2_04'!GW7,"ND")</f>
        <v>7538284.0450760005</v>
      </c>
      <c r="GX7" s="38">
        <f>IFERROR('2_03'!GX7+'2_04'!GX7,"ND")</f>
        <v>7470742.7475939998</v>
      </c>
    </row>
    <row r="8" spans="1:20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c r="GU8" s="38">
        <f>IFERROR('2_03'!GU8+'2_04'!GU8,"ND")</f>
        <v>2117845.8106919997</v>
      </c>
      <c r="GV8" s="38">
        <f>IFERROR('2_03'!GV8+'2_04'!GV8,"ND")</f>
        <v>2244395.6139580002</v>
      </c>
      <c r="GW8" s="38">
        <f>IFERROR('2_03'!GW8+'2_04'!GW8,"ND")</f>
        <v>2222142.5854150001</v>
      </c>
      <c r="GX8" s="38">
        <f>IFERROR('2_03'!GX8+'2_04'!GX8,"ND")</f>
        <v>2318336.7145289998</v>
      </c>
    </row>
    <row r="9" spans="1:206"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c r="GU9" s="38">
        <f>IFERROR('2_03'!GU9+'2_04'!GU9,"ND")</f>
        <v>5243002.2219629996</v>
      </c>
      <c r="GV9" s="38">
        <f>IFERROR('2_03'!GV9+'2_04'!GV9,"ND")</f>
        <v>5444558.3251130003</v>
      </c>
      <c r="GW9" s="38">
        <f>IFERROR('2_03'!GW9+'2_04'!GW9,"ND")</f>
        <v>5245589.7472320003</v>
      </c>
      <c r="GX9" s="38">
        <f>IFERROR('2_03'!GX9+'2_04'!GX9,"ND")</f>
        <v>5431331.7851800006</v>
      </c>
    </row>
    <row r="10" spans="1:206"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c r="GU10" s="38">
        <f>IFERROR('2_03'!GU10+'2_04'!GU10,"ND")</f>
        <v>31913970.953209002</v>
      </c>
      <c r="GV10" s="38">
        <f>IFERROR('2_03'!GV10+'2_04'!GV10,"ND")</f>
        <v>31670689.574692</v>
      </c>
      <c r="GW10" s="38">
        <f>IFERROR('2_03'!GW10+'2_04'!GW10,"ND")</f>
        <v>31820855.359341003</v>
      </c>
      <c r="GX10" s="38">
        <f>IFERROR('2_03'!GX10+'2_04'!GX10,"ND")</f>
        <v>32432347.933619998</v>
      </c>
    </row>
    <row r="11" spans="1:206"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c r="GU11" s="38">
        <f>IFERROR('2_03'!GU11+'2_04'!GU11,"ND")</f>
        <v>24195246.281615</v>
      </c>
      <c r="GV11" s="38">
        <f>IFERROR('2_03'!GV11+'2_04'!GV11,"ND")</f>
        <v>25219990.794052999</v>
      </c>
      <c r="GW11" s="38">
        <f>IFERROR('2_03'!GW11+'2_04'!GW11,"ND")</f>
        <v>24717349.138018001</v>
      </c>
      <c r="GX11" s="38">
        <f>IFERROR('2_03'!GX11+'2_04'!GX11,"ND")</f>
        <v>24932503.079618998</v>
      </c>
    </row>
    <row r="12" spans="1:206"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c r="GU12" s="38" t="str">
        <f>IFERROR('2_03'!GU12+'2_04'!GU12,"ND")</f>
        <v>ND</v>
      </c>
      <c r="GV12" s="38" t="str">
        <f>IFERROR('2_03'!GV12+'2_04'!GV12,"ND")</f>
        <v>ND</v>
      </c>
      <c r="GW12" s="38" t="str">
        <f>IFERROR('2_03'!GW12+'2_04'!GW12,"ND")</f>
        <v>ND</v>
      </c>
      <c r="GX12" s="38" t="str">
        <f>IFERROR('2_03'!GX12+'2_04'!GX12,"ND")</f>
        <v>ND</v>
      </c>
    </row>
    <row r="13" spans="1:206"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c r="GU13" s="38">
        <f>IFERROR('2_03'!GU13+'2_04'!GU13,"ND")</f>
        <v>36107439.995730996</v>
      </c>
      <c r="GV13" s="38">
        <f>IFERROR('2_03'!GV13+'2_04'!GV13,"ND")</f>
        <v>36207942.120365001</v>
      </c>
      <c r="GW13" s="38">
        <f>IFERROR('2_03'!GW13+'2_04'!GW13,"ND")</f>
        <v>36277146.939681999</v>
      </c>
      <c r="GX13" s="38">
        <f>IFERROR('2_03'!GX13+'2_04'!GX13,"ND")</f>
        <v>36526967.547431</v>
      </c>
    </row>
    <row r="14" spans="1:206"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c r="GU14" s="38" t="str">
        <f>IFERROR('2_03'!GU14+'2_04'!GU14,"ND")</f>
        <v>ND</v>
      </c>
      <c r="GV14" s="38" t="str">
        <f>IFERROR('2_03'!GV14+'2_04'!GV14,"ND")</f>
        <v>ND</v>
      </c>
      <c r="GW14" s="38" t="str">
        <f>IFERROR('2_03'!GW14+'2_04'!GW14,"ND")</f>
        <v>ND</v>
      </c>
      <c r="GX14" s="38" t="str">
        <f>IFERROR('2_03'!GX14+'2_04'!GX14,"ND")</f>
        <v>ND</v>
      </c>
    </row>
    <row r="15" spans="1:206"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c r="GU15" s="38">
        <f>IFERROR('2_03'!GU15+'2_04'!GU15,"ND")</f>
        <v>3764604.8167110002</v>
      </c>
      <c r="GV15" s="38">
        <f>IFERROR('2_03'!GV15+'2_04'!GV15,"ND")</f>
        <v>3798999.7071750001</v>
      </c>
      <c r="GW15" s="38">
        <f>IFERROR('2_03'!GW15+'2_04'!GW15,"ND")</f>
        <v>3761023.1662809998</v>
      </c>
      <c r="GX15" s="38">
        <f>IFERROR('2_03'!GX15+'2_04'!GX15,"ND")</f>
        <v>3747977.3618439999</v>
      </c>
    </row>
    <row r="16" spans="1:206"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c r="GU16" s="38">
        <f>IFERROR('2_03'!GU16+'2_04'!GU16,"ND")</f>
        <v>2771264.0394860003</v>
      </c>
      <c r="GV16" s="38">
        <f>IFERROR('2_03'!GV16+'2_04'!GV16,"ND")</f>
        <v>2845836.7901129997</v>
      </c>
      <c r="GW16" s="38">
        <f>IFERROR('2_03'!GW16+'2_04'!GW16,"ND")</f>
        <v>2914980.5388809997</v>
      </c>
      <c r="GX16" s="38">
        <f>IFERROR('2_03'!GX16+'2_04'!GX16,"ND")</f>
        <v>2926593.1270329999</v>
      </c>
    </row>
    <row r="17" spans="2:206"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c r="GU17" s="38">
        <f>IFERROR('2_03'!GU17+'2_04'!GU17,"ND")</f>
        <v>18976262.028000001</v>
      </c>
      <c r="GV17" s="38">
        <f>IFERROR('2_03'!GV17+'2_04'!GV17,"ND")</f>
        <v>19148491.439677</v>
      </c>
      <c r="GW17" s="38">
        <f>IFERROR('2_03'!GW17+'2_04'!GW17,"ND")</f>
        <v>18963055.075731002</v>
      </c>
      <c r="GX17" s="38">
        <f>IFERROR('2_03'!GX17+'2_04'!GX17,"ND")</f>
        <v>18743303.275294002</v>
      </c>
    </row>
    <row r="18" spans="2:206"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c r="GU18" s="38" t="str">
        <f>IFERROR('2_03'!GU18+'2_04'!GU18,"ND")</f>
        <v>ND</v>
      </c>
      <c r="GV18" s="38" t="str">
        <f>IFERROR('2_03'!GV18+'2_04'!GV18,"ND")</f>
        <v>ND</v>
      </c>
      <c r="GW18" s="38" t="str">
        <f>IFERROR('2_03'!GW18+'2_04'!GW18,"ND")</f>
        <v>ND</v>
      </c>
      <c r="GX18" s="38" t="str">
        <f>IFERROR('2_03'!GX18+'2_04'!GX18,"ND")</f>
        <v>ND</v>
      </c>
    </row>
    <row r="19" spans="2:206"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IFERROR('2_03'!GL19+'2_04'!GL19+'2_05'!GL19+'2_06'!GL19,"ND")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c r="GU19" s="38" t="str">
        <f>IFERROR('2_03'!GU19+'2_04'!GU19,"ND")</f>
        <v>ND</v>
      </c>
      <c r="GV19" s="38" t="str">
        <f>IFERROR('2_03'!GV19+'2_04'!GV19,"ND")</f>
        <v>ND</v>
      </c>
      <c r="GW19" s="38" t="str">
        <f>IFERROR('2_03'!GW19+'2_04'!GW19,"ND")</f>
        <v>ND</v>
      </c>
      <c r="GX19" s="38" t="str">
        <f>IFERROR('2_03'!GX19+'2_04'!GX19,"ND")</f>
        <v>ND</v>
      </c>
    </row>
    <row r="20" spans="2:206"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c r="GU20" s="38">
        <f>IFERROR('2_03'!GU20+'2_04'!GU20,"ND")</f>
        <v>859739.45385199995</v>
      </c>
      <c r="GV20" s="38">
        <f>IFERROR('2_03'!GV20+'2_04'!GV20,"ND")</f>
        <v>889227.62086500006</v>
      </c>
      <c r="GW20" s="38">
        <f>IFERROR('2_03'!GW20+'2_04'!GW20,"ND")</f>
        <v>863607.90665100003</v>
      </c>
      <c r="GX20" s="38">
        <f>IFERROR('2_03'!GX20+'2_04'!GX20,"ND")</f>
        <v>913921.66501200001</v>
      </c>
    </row>
    <row r="21" spans="2:206"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c r="GU21" s="38">
        <f>IFERROR('2_03'!GU21+'2_04'!GU21,"ND")</f>
        <v>29281087.402336001</v>
      </c>
      <c r="GV21" s="38">
        <f>IFERROR('2_03'!GV21+'2_04'!GV21,"ND")</f>
        <v>28948163.840999998</v>
      </c>
      <c r="GW21" s="38">
        <f>IFERROR('2_03'!GW21+'2_04'!GW21,"ND")</f>
        <v>28892195.534849003</v>
      </c>
      <c r="GX21" s="38">
        <f>IFERROR('2_03'!GX21+'2_04'!GX21,"ND")</f>
        <v>29968532.62049</v>
      </c>
    </row>
    <row r="22" spans="2:206"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c r="GU22" s="38">
        <f>IFERROR('2_03'!GU22+'2_04'!GU22,"ND")</f>
        <v>6818546.6926910002</v>
      </c>
      <c r="GV22" s="38">
        <f>IFERROR('2_03'!GV22+'2_04'!GV22,"ND")</f>
        <v>6523167.5323079992</v>
      </c>
      <c r="GW22" s="38">
        <f>IFERROR('2_03'!GW22+'2_04'!GW22,"ND")</f>
        <v>6547541.0145769995</v>
      </c>
      <c r="GX22" s="38">
        <f>IFERROR('2_03'!GX22+'2_04'!GX22,"ND")</f>
        <v>6608504.6400540005</v>
      </c>
    </row>
    <row r="23" spans="2:206"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c r="GU23" s="38" t="str">
        <f>IFERROR('2_03'!GU23+'2_04'!GU23,"ND")</f>
        <v>ND</v>
      </c>
      <c r="GV23" s="38" t="str">
        <f>IFERROR('2_03'!GV23+'2_04'!GV23,"ND")</f>
        <v>ND</v>
      </c>
      <c r="GW23" s="38" t="str">
        <f>IFERROR('2_03'!GW23+'2_04'!GW23,"ND")</f>
        <v>ND</v>
      </c>
      <c r="GX23" s="38" t="str">
        <f>IFERROR('2_03'!GX23+'2_04'!GX23,"ND")</f>
        <v>ND</v>
      </c>
    </row>
    <row r="24" spans="2:20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c r="GU24" s="38">
        <f>IFERROR('2_03'!GU24+'2_04'!GU24,"ND")</f>
        <v>50142.876544999999</v>
      </c>
      <c r="GV24" s="38">
        <f>IFERROR('2_03'!GV24+'2_04'!GV24,"ND")</f>
        <v>78888.533488999994</v>
      </c>
      <c r="GW24" s="38">
        <f>IFERROR('2_03'!GW24+'2_04'!GW24,"ND")</f>
        <v>82232.134730999998</v>
      </c>
      <c r="GX24" s="38">
        <f>IFERROR('2_03'!GX24+'2_04'!GX24,"ND")</f>
        <v>92976.123926999993</v>
      </c>
    </row>
    <row r="25" spans="2:206"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c r="GU25" s="38" t="str">
        <f>IFERROR('2_03'!GU25+'2_04'!GU25,"ND")</f>
        <v>ND</v>
      </c>
      <c r="GV25" s="38" t="str">
        <f>IFERROR('2_03'!GV25+'2_04'!GV25,"ND")</f>
        <v>ND</v>
      </c>
      <c r="GW25" s="38" t="str">
        <f>IFERROR('2_03'!GW25+'2_04'!GW25,"ND")</f>
        <v>ND</v>
      </c>
      <c r="GX25" s="38" t="str">
        <f>IFERROR('2_03'!GX25+'2_04'!GX25,"ND")</f>
        <v>ND</v>
      </c>
    </row>
    <row r="26" spans="2:20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c r="GU26" s="38" t="str">
        <f>IFERROR('2_03'!GU26+'2_04'!GU26,"ND")</f>
        <v>ND</v>
      </c>
      <c r="GV26" s="38" t="str">
        <f>IFERROR('2_03'!GV26+'2_04'!GV26,"ND")</f>
        <v>ND</v>
      </c>
      <c r="GW26" s="38" t="str">
        <f>IFERROR('2_03'!GW26+'2_04'!GW26,"ND")</f>
        <v>ND</v>
      </c>
      <c r="GX26" s="38" t="str">
        <f>IFERROR('2_03'!GX26+'2_04'!GX26,"ND")</f>
        <v>ND</v>
      </c>
    </row>
    <row r="27" spans="2:206"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c r="GU27" s="38">
        <f>IFERROR('2_03'!GU27+'2_04'!GU27,"ND")</f>
        <v>362352.70943799999</v>
      </c>
      <c r="GV27" s="38">
        <f>IFERROR('2_03'!GV27+'2_04'!GV27,"ND")</f>
        <v>345093.15522199997</v>
      </c>
      <c r="GW27" s="38">
        <f>IFERROR('2_03'!GW27+'2_04'!GW27,"ND")</f>
        <v>362310.09354499995</v>
      </c>
      <c r="GX27" s="38">
        <f>IFERROR('2_03'!GX27+'2_04'!GX27,"ND")</f>
        <v>429613.803144</v>
      </c>
    </row>
    <row r="28" spans="2:206"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c r="GU28" s="38">
        <f>IFERROR('2_03'!GU28+'2_04'!GU28,"ND")</f>
        <v>195744.72151100001</v>
      </c>
      <c r="GV28" s="38">
        <f>IFERROR('2_03'!GV28+'2_04'!GV28,"ND")</f>
        <v>252597.92817299999</v>
      </c>
      <c r="GW28" s="38">
        <f>IFERROR('2_03'!GW28+'2_04'!GW28,"ND")</f>
        <v>199515.16744799999</v>
      </c>
      <c r="GX28" s="38">
        <f>IFERROR('2_03'!GX28+'2_04'!GX28,"ND")</f>
        <v>130383.396029</v>
      </c>
    </row>
    <row r="29" spans="2:206"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c r="GU29" s="23" t="str">
        <f>IFERROR('2_03'!GU29+'2_04'!GU29,"ND")</f>
        <v>ND</v>
      </c>
      <c r="GV29" s="23" t="str">
        <f>IFERROR('2_03'!GV29+'2_04'!GV29,"ND")</f>
        <v>ND</v>
      </c>
      <c r="GW29" s="23" t="str">
        <f>IFERROR('2_03'!GW29+'2_04'!GW29,"ND")</f>
        <v>ND</v>
      </c>
      <c r="GX29" s="23" t="str">
        <f>IFERROR('2_03'!GX29+'2_04'!GX29,"ND")</f>
        <v>ND</v>
      </c>
    </row>
    <row r="30" spans="2:206"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c r="GU30" s="38">
        <f>IFERROR('2_03'!GU30+'2_04'!GU30,"ND")</f>
        <v>21504364.206836</v>
      </c>
      <c r="GV30" s="38">
        <f>IFERROR('2_03'!GV30+'2_04'!GV30,"ND")</f>
        <v>21348542.599560998</v>
      </c>
      <c r="GW30" s="38">
        <f>IFERROR('2_03'!GW30+'2_04'!GW30,"ND")</f>
        <v>21722131.828827001</v>
      </c>
      <c r="GX30" s="38">
        <f>IFERROR('2_03'!GX30+'2_04'!GX30,"ND")</f>
        <v>21579713.062325001</v>
      </c>
    </row>
    <row r="31" spans="2:206"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c r="GU31" s="38" t="str">
        <f>IFERROR('2_03'!GU31+'2_04'!GU31,"ND")</f>
        <v>ND</v>
      </c>
      <c r="GV31" s="38" t="str">
        <f>IFERROR('2_03'!GV31+'2_04'!GV31,"ND")</f>
        <v>ND</v>
      </c>
      <c r="GW31" s="38" t="str">
        <f>IFERROR('2_03'!GW31+'2_04'!GW31,"ND")</f>
        <v>ND</v>
      </c>
      <c r="GX31" s="38" t="str">
        <f>IFERROR('2_03'!GX31+'2_04'!GX31,"ND")</f>
        <v>ND</v>
      </c>
    </row>
    <row r="32" spans="2:20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c r="GU32" s="38">
        <f>IFERROR('2_03'!GU32+'2_04'!GU32,"ND")</f>
        <v>6263.8517060000004</v>
      </c>
      <c r="GV32" s="38">
        <f>IFERROR('2_03'!GV32+'2_04'!GV32,"ND")</f>
        <v>7515.2564309999998</v>
      </c>
      <c r="GW32" s="38">
        <f>IFERROR('2_03'!GW32+'2_04'!GW32,"ND")</f>
        <v>5201.8218049999996</v>
      </c>
      <c r="GX32" s="38">
        <f>IFERROR('2_03'!GX32+'2_04'!GX32,"ND")</f>
        <v>7183.269053</v>
      </c>
    </row>
    <row r="33" spans="1:206"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c r="GU33" s="39">
        <f>IFERROR('2_03'!GU33+'2_04'!GU33,"ND")</f>
        <v>191596755.55190802</v>
      </c>
      <c r="GV33" s="39">
        <f>IFERROR('2_03'!GV33+'2_04'!GV33,"ND")</f>
        <v>192473502.37745097</v>
      </c>
      <c r="GW33" s="39">
        <f>IFERROR('2_03'!GW33+'2_04'!GW33,"ND")</f>
        <v>192135162.09808999</v>
      </c>
      <c r="GX33" s="39">
        <f>IFERROR('2_03'!GX33+'2_04'!GX33,"ND")</f>
        <v>194260932.15217799</v>
      </c>
    </row>
    <row r="34" spans="1:206" ht="2.1" customHeight="1"/>
    <row r="35" spans="1:206">
      <c r="B35" s="48"/>
      <c r="C35" s="18"/>
      <c r="D35" s="18"/>
      <c r="E35" s="18"/>
      <c r="F35" s="18"/>
      <c r="G35" s="18"/>
      <c r="H35" s="18"/>
      <c r="I35" s="18"/>
      <c r="J35" s="18"/>
      <c r="K35" s="18"/>
      <c r="L35" s="18"/>
      <c r="M35" s="18"/>
      <c r="N35" s="14"/>
      <c r="Z35" s="14"/>
      <c r="AL35" s="14"/>
      <c r="AX35" s="14"/>
      <c r="BJ35" s="14"/>
      <c r="BV35" s="14"/>
      <c r="EZ35" s="64"/>
      <c r="FA35" s="64"/>
    </row>
    <row r="36" spans="1:206"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6">
      <c r="BB37" s="12"/>
    </row>
    <row r="38" spans="1:20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6">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X38"/>
  <sheetViews>
    <sheetView zoomScale="110" zoomScaleNormal="110" workbookViewId="0">
      <pane xSplit="2" ySplit="6" topLeftCell="GE15" activePane="bottomRight" state="frozenSplit"/>
      <selection activeCell="GF33" sqref="GF33"/>
      <selection pane="topRight" activeCell="GF33" sqref="GF33"/>
      <selection pane="bottomLeft" activeCell="GF33" sqref="GF33"/>
      <selection pane="bottomRight" activeCell="GL20" sqref="GL20"/>
    </sheetView>
  </sheetViews>
  <sheetFormatPr baseColWidth="10" defaultColWidth="11.42578125" defaultRowHeight="9"/>
  <cols>
    <col min="1" max="1" width="10.7109375" style="15" customWidth="1"/>
    <col min="2" max="2" width="28.7109375" style="15" customWidth="1"/>
    <col min="3" max="206" width="9.7109375" style="15" customWidth="1"/>
    <col min="207" max="16384" width="11.42578125" style="15"/>
  </cols>
  <sheetData>
    <row r="1" spans="1:206"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6"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6"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45657</v>
      </c>
    </row>
    <row r="7" spans="1:206"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c r="GT7" s="38">
        <v>1194202.6186200001</v>
      </c>
      <c r="GU7" s="38">
        <v>1196125.3868799999</v>
      </c>
      <c r="GV7" s="38">
        <v>1218162.227009</v>
      </c>
      <c r="GW7" s="38">
        <v>1330023.575554</v>
      </c>
      <c r="GX7" s="38">
        <v>1355602.7918</v>
      </c>
    </row>
    <row r="8" spans="1:20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c r="GT8" s="38">
        <v>53023.334536000002</v>
      </c>
      <c r="GU8" s="38">
        <v>45583.135771000001</v>
      </c>
      <c r="GV8" s="38">
        <v>50515.719847</v>
      </c>
      <c r="GW8" s="38">
        <v>35257.494834999998</v>
      </c>
      <c r="GX8" s="38">
        <v>71150.188026000003</v>
      </c>
    </row>
    <row r="9" spans="1:206"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c r="GT9" s="38">
        <v>540383.273025</v>
      </c>
      <c r="GU9" s="38">
        <v>569221.976883</v>
      </c>
      <c r="GV9" s="38">
        <v>596194.60580500006</v>
      </c>
      <c r="GW9" s="38">
        <v>553555.64238900004</v>
      </c>
      <c r="GX9" s="38">
        <v>584938.71204699995</v>
      </c>
    </row>
    <row r="10" spans="1:206"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c r="GT10" s="38">
        <v>11002221.778321</v>
      </c>
      <c r="GU10" s="38">
        <v>11073029.946674</v>
      </c>
      <c r="GV10" s="38">
        <v>11122617.591724999</v>
      </c>
      <c r="GW10" s="38">
        <v>11382885.127392</v>
      </c>
      <c r="GX10" s="38">
        <v>12073077.897365</v>
      </c>
    </row>
    <row r="11" spans="1:206"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c r="GT11" s="38">
        <v>7773394.0524359997</v>
      </c>
      <c r="GU11" s="38">
        <v>7821578.7238290003</v>
      </c>
      <c r="GV11" s="38">
        <v>8035574.3063089997</v>
      </c>
      <c r="GW11" s="38">
        <v>7872420.0465000002</v>
      </c>
      <c r="GX11" s="38">
        <v>8571944.6364089996</v>
      </c>
    </row>
    <row r="12" spans="1:206"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row>
    <row r="13" spans="1:206"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c r="GT13" s="38">
        <v>13111278.038334001</v>
      </c>
      <c r="GU13" s="38">
        <v>12799520.274184</v>
      </c>
      <c r="GV13" s="38">
        <v>13105534.875525</v>
      </c>
      <c r="GW13" s="38">
        <v>13073423.358068001</v>
      </c>
      <c r="GX13" s="38">
        <v>13407957.56319</v>
      </c>
    </row>
    <row r="14" spans="1:206"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row>
    <row r="15" spans="1:206"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c r="GT15" s="38">
        <v>1582970.8818910001</v>
      </c>
      <c r="GU15" s="38">
        <v>1569714.432637</v>
      </c>
      <c r="GV15" s="38">
        <v>1647884.072038</v>
      </c>
      <c r="GW15" s="38">
        <v>1638087.293053</v>
      </c>
      <c r="GX15" s="38">
        <v>1635271.870042</v>
      </c>
    </row>
    <row r="16" spans="1:206"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c r="GT16" s="38">
        <v>172056.897983</v>
      </c>
      <c r="GU16" s="38">
        <v>164701.212956</v>
      </c>
      <c r="GV16" s="38">
        <v>179117.640396</v>
      </c>
      <c r="GW16" s="38">
        <v>200595.370111</v>
      </c>
      <c r="GX16" s="38">
        <v>209135.63263800001</v>
      </c>
    </row>
    <row r="17" spans="2:206"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c r="GT17" s="38">
        <v>2760495.026598</v>
      </c>
      <c r="GU17" s="38">
        <v>2824600.172179</v>
      </c>
      <c r="GV17" s="38">
        <v>2860190.2873140001</v>
      </c>
      <c r="GW17" s="38">
        <v>2882469.338465</v>
      </c>
      <c r="GX17" s="38">
        <v>3061083.8483040002</v>
      </c>
    </row>
    <row r="18" spans="2:206"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row>
    <row r="19" spans="2:206"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row>
    <row r="20" spans="2:206"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c r="GT20" s="38">
        <v>100210.009506</v>
      </c>
      <c r="GU20" s="38">
        <v>100040.09355799999</v>
      </c>
      <c r="GV20" s="38">
        <v>106791.151241</v>
      </c>
      <c r="GW20" s="38">
        <v>104796.20008900001</v>
      </c>
      <c r="GX20" s="38">
        <v>115933.350125</v>
      </c>
    </row>
    <row r="21" spans="2:206"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c r="GT21" s="38">
        <v>10631080.104076</v>
      </c>
      <c r="GU21" s="38">
        <v>10842850.509181</v>
      </c>
      <c r="GV21" s="38">
        <v>10659075.636265</v>
      </c>
      <c r="GW21" s="38">
        <v>10822995.213051001</v>
      </c>
      <c r="GX21" s="38">
        <v>11930403.481171999</v>
      </c>
    </row>
    <row r="22" spans="2:206"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c r="GT22" s="38">
        <v>672111.66552799998</v>
      </c>
      <c r="GU22" s="38">
        <v>703273.06284000003</v>
      </c>
      <c r="GV22" s="38">
        <v>712740.67780299997</v>
      </c>
      <c r="GW22" s="38">
        <v>719738.45855099999</v>
      </c>
      <c r="GX22" s="38">
        <v>774252.69565799995</v>
      </c>
    </row>
    <row r="23" spans="2:206"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row>
    <row r="24" spans="2:20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c r="GT24" s="38">
        <v>1357.7792469999999</v>
      </c>
      <c r="GU24" s="38">
        <v>1126.579471</v>
      </c>
      <c r="GV24" s="38">
        <v>16423.843903000001</v>
      </c>
      <c r="GW24" s="38">
        <v>1168.55403</v>
      </c>
      <c r="GX24" s="38">
        <v>14394.784114</v>
      </c>
    </row>
    <row r="25" spans="2:206"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row>
    <row r="26" spans="2:20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row>
    <row r="27" spans="2:206"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c r="GT27" s="38">
        <v>155940.705013</v>
      </c>
      <c r="GU27" s="38">
        <v>111274.97417099999</v>
      </c>
      <c r="GV27" s="38">
        <v>110561.606978</v>
      </c>
      <c r="GW27" s="38">
        <v>122278.073213</v>
      </c>
      <c r="GX27" s="38">
        <v>121440.577939</v>
      </c>
    </row>
    <row r="28" spans="2:206"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c r="GT28" s="38">
        <v>144400.47627399999</v>
      </c>
      <c r="GU28" s="38">
        <v>124639.777067</v>
      </c>
      <c r="GV28" s="38">
        <v>181493.95595100001</v>
      </c>
      <c r="GW28" s="38">
        <v>128484.16744799999</v>
      </c>
      <c r="GX28" s="38">
        <v>126376.06269599999</v>
      </c>
    </row>
    <row r="29" spans="2:206"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row>
    <row r="30" spans="2:206"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c r="GT30" s="38">
        <v>4197102.5169129996</v>
      </c>
      <c r="GU30" s="38">
        <v>4322068.8324060002</v>
      </c>
      <c r="GV30" s="38">
        <v>4256051.5779839996</v>
      </c>
      <c r="GW30" s="38">
        <v>4513491.0327310003</v>
      </c>
      <c r="GX30" s="38">
        <v>4750288.720768</v>
      </c>
    </row>
    <row r="31" spans="2:206"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row>
    <row r="32" spans="2:20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c r="GT32" s="38">
        <v>9642.0676640000001</v>
      </c>
      <c r="GU32" s="38">
        <v>6263.8517060000004</v>
      </c>
      <c r="GV32" s="38">
        <v>7515.2564309999998</v>
      </c>
      <c r="GW32" s="38">
        <v>5201.8218049999996</v>
      </c>
      <c r="GX32" s="38">
        <v>7183.269053</v>
      </c>
    </row>
    <row r="33" spans="1:206"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c r="GT33" s="39">
        <v>54101871.225964993</v>
      </c>
      <c r="GU33" s="39">
        <v>54275612.94239299</v>
      </c>
      <c r="GV33" s="39">
        <v>54866445.032523997</v>
      </c>
      <c r="GW33" s="39">
        <v>55386870.767285004</v>
      </c>
      <c r="GX33" s="39">
        <v>58810436.08134599</v>
      </c>
    </row>
    <row r="34" spans="1:206" ht="2.1" customHeight="1"/>
    <row r="35" spans="1:206">
      <c r="B35" s="48"/>
      <c r="C35" s="18"/>
      <c r="D35" s="18"/>
      <c r="E35" s="18"/>
      <c r="F35" s="18"/>
      <c r="G35" s="18"/>
      <c r="H35" s="18"/>
      <c r="I35" s="18"/>
      <c r="J35" s="18"/>
      <c r="K35" s="18"/>
      <c r="L35" s="18"/>
      <c r="M35" s="18"/>
      <c r="N35" s="14"/>
      <c r="Z35" s="14"/>
      <c r="AL35" s="14"/>
      <c r="AX35" s="14"/>
      <c r="BJ35" s="14"/>
      <c r="BV35" s="14"/>
      <c r="EZ35" s="64"/>
      <c r="FA35" s="64"/>
    </row>
    <row r="36" spans="1:206"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X40"/>
  <sheetViews>
    <sheetView zoomScale="110" zoomScaleNormal="110" workbookViewId="0">
      <pane xSplit="2" ySplit="6" topLeftCell="GE15" activePane="bottomRight" state="frozenSplit"/>
      <selection activeCell="GF33" sqref="GF33"/>
      <selection pane="topRight" activeCell="GF33" sqref="GF33"/>
      <selection pane="bottomLeft" activeCell="GF33" sqref="GF33"/>
      <selection pane="bottomRight" activeCell="GL20" sqref="GL20"/>
    </sheetView>
  </sheetViews>
  <sheetFormatPr baseColWidth="10" defaultColWidth="11.42578125" defaultRowHeight="9"/>
  <cols>
    <col min="1" max="1" width="10.7109375" style="15" customWidth="1"/>
    <col min="2" max="2" width="28.7109375" style="15" customWidth="1"/>
    <col min="3" max="206" width="9.7109375" style="15" customWidth="1"/>
    <col min="207" max="16384" width="11.42578125" style="15"/>
  </cols>
  <sheetData>
    <row r="1" spans="1:20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6"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6"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45657</v>
      </c>
    </row>
    <row r="7" spans="1:206"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c r="GT7" s="38">
        <v>6265652.2510930002</v>
      </c>
      <c r="GU7" s="38">
        <v>6232752.1027060002</v>
      </c>
      <c r="GV7" s="38">
        <v>6281239.3182469998</v>
      </c>
      <c r="GW7" s="38">
        <v>6208260.4695220003</v>
      </c>
      <c r="GX7" s="38">
        <v>6115139.9557940001</v>
      </c>
    </row>
    <row r="8" spans="1:20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c r="GT8" s="38">
        <v>2131536.4997060001</v>
      </c>
      <c r="GU8" s="38">
        <v>2072262.6749209999</v>
      </c>
      <c r="GV8" s="38">
        <v>2193879.894111</v>
      </c>
      <c r="GW8" s="38">
        <v>2186885.0905800001</v>
      </c>
      <c r="GX8" s="38">
        <v>2247186.5265029999</v>
      </c>
    </row>
    <row r="9" spans="1:206"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c r="GT9" s="38">
        <v>4709710.5310469996</v>
      </c>
      <c r="GU9" s="38">
        <v>4673780.2450799998</v>
      </c>
      <c r="GV9" s="38">
        <v>4848363.7193080001</v>
      </c>
      <c r="GW9" s="38">
        <v>4692034.104843</v>
      </c>
      <c r="GX9" s="38">
        <v>4846393.0731330002</v>
      </c>
    </row>
    <row r="10" spans="1:206"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c r="GT10" s="38">
        <v>20914188.381538998</v>
      </c>
      <c r="GU10" s="38">
        <v>20840941.006535001</v>
      </c>
      <c r="GV10" s="38">
        <v>20548071.982967</v>
      </c>
      <c r="GW10" s="38">
        <v>20437970.231949002</v>
      </c>
      <c r="GX10" s="38">
        <v>20359270.036254998</v>
      </c>
    </row>
    <row r="11" spans="1:206"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c r="GT11" s="38">
        <v>16550124.136219</v>
      </c>
      <c r="GU11" s="38">
        <v>16373667.557786001</v>
      </c>
      <c r="GV11" s="38">
        <v>17184416.487744</v>
      </c>
      <c r="GW11" s="38">
        <v>16844929.091518</v>
      </c>
      <c r="GX11" s="38">
        <v>16360558.44321</v>
      </c>
    </row>
    <row r="12" spans="1:206"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row>
    <row r="13" spans="1:206"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c r="GT13" s="38">
        <v>22161984.873877998</v>
      </c>
      <c r="GU13" s="38">
        <v>23307919.721547</v>
      </c>
      <c r="GV13" s="38">
        <v>23102407.24484</v>
      </c>
      <c r="GW13" s="38">
        <v>23203723.581613999</v>
      </c>
      <c r="GX13" s="38">
        <v>23119009.984241001</v>
      </c>
    </row>
    <row r="14" spans="1:206"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row>
    <row r="15" spans="1:206"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c r="GT15" s="38">
        <v>2197293.271096</v>
      </c>
      <c r="GU15" s="38">
        <v>2194890.3840740002</v>
      </c>
      <c r="GV15" s="38">
        <v>2151115.6351370001</v>
      </c>
      <c r="GW15" s="38">
        <v>2122935.873228</v>
      </c>
      <c r="GX15" s="38">
        <v>2112705.491802</v>
      </c>
    </row>
    <row r="16" spans="1:206"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c r="GT16" s="38">
        <v>2639019.7071400001</v>
      </c>
      <c r="GU16" s="38">
        <v>2606562.8265300002</v>
      </c>
      <c r="GV16" s="38">
        <v>2666719.1497169998</v>
      </c>
      <c r="GW16" s="38">
        <v>2714385.1687699999</v>
      </c>
      <c r="GX16" s="38">
        <v>2717457.4943949999</v>
      </c>
    </row>
    <row r="17" spans="2:206"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c r="GT17" s="38">
        <v>16141957.780820001</v>
      </c>
      <c r="GU17" s="38">
        <v>16151661.855821</v>
      </c>
      <c r="GV17" s="38">
        <v>16288301.152363</v>
      </c>
      <c r="GW17" s="38">
        <v>16080585.737266</v>
      </c>
      <c r="GX17" s="38">
        <v>15682219.426990001</v>
      </c>
    </row>
    <row r="18" spans="2:206"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row>
    <row r="19" spans="2:206"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row>
    <row r="20" spans="2:206"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c r="GT20" s="38">
        <v>784593.46618999995</v>
      </c>
      <c r="GU20" s="38">
        <v>759699.36029400001</v>
      </c>
      <c r="GV20" s="38">
        <v>782436.46962400002</v>
      </c>
      <c r="GW20" s="38">
        <v>758811.70656199998</v>
      </c>
      <c r="GX20" s="38">
        <v>797988.31488700002</v>
      </c>
    </row>
    <row r="21" spans="2:206"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c r="GT21" s="38">
        <v>18838870.873406</v>
      </c>
      <c r="GU21" s="38">
        <v>18438236.893155001</v>
      </c>
      <c r="GV21" s="38">
        <v>18289088.204735</v>
      </c>
      <c r="GW21" s="38">
        <v>18069200.321798</v>
      </c>
      <c r="GX21" s="38">
        <v>18038129.139318001</v>
      </c>
    </row>
    <row r="22" spans="2:206"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c r="GT22" s="38">
        <v>5983928.7428489998</v>
      </c>
      <c r="GU22" s="38">
        <v>6115273.6298510004</v>
      </c>
      <c r="GV22" s="38">
        <v>5810426.8545049997</v>
      </c>
      <c r="GW22" s="38">
        <v>5827802.5560259996</v>
      </c>
      <c r="GX22" s="38">
        <v>5834251.9443960004</v>
      </c>
    </row>
    <row r="23" spans="2:206"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row>
    <row r="24" spans="2:20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c r="GT24" s="38">
        <v>48959.305011999997</v>
      </c>
      <c r="GU24" s="38">
        <v>49016.297074000002</v>
      </c>
      <c r="GV24" s="38">
        <v>62464.689586</v>
      </c>
      <c r="GW24" s="38">
        <v>81063.580700999999</v>
      </c>
      <c r="GX24" s="38">
        <v>78581.339812999999</v>
      </c>
    </row>
    <row r="25" spans="2:206"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row>
    <row r="26" spans="2:20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row>
    <row r="27" spans="2:206"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c r="GT27" s="38">
        <v>344031.35819300002</v>
      </c>
      <c r="GU27" s="38">
        <v>251077.73526700001</v>
      </c>
      <c r="GV27" s="38">
        <v>234531.54824400001</v>
      </c>
      <c r="GW27" s="38">
        <v>240032.02033199999</v>
      </c>
      <c r="GX27" s="38">
        <v>308173.22520500002</v>
      </c>
    </row>
    <row r="28" spans="2:206"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c r="GT28" s="38">
        <v>36096.899999000001</v>
      </c>
      <c r="GU28" s="38">
        <v>71104.944443999993</v>
      </c>
      <c r="GV28" s="38">
        <v>71103.972221999997</v>
      </c>
      <c r="GW28" s="38">
        <v>71031</v>
      </c>
      <c r="GX28" s="38">
        <v>4007.333333</v>
      </c>
    </row>
    <row r="29" spans="2:206"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row>
    <row r="30" spans="2:206"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c r="GT30" s="38">
        <v>17435453.529499002</v>
      </c>
      <c r="GU30" s="38">
        <v>17182295.374430001</v>
      </c>
      <c r="GV30" s="38">
        <v>17092491.021577001</v>
      </c>
      <c r="GW30" s="38">
        <v>17208640.796096001</v>
      </c>
      <c r="GX30" s="38">
        <v>16829424.341557</v>
      </c>
    </row>
    <row r="31" spans="2:206"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row>
    <row r="32" spans="2:20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c r="GT32" s="38">
        <v>0</v>
      </c>
      <c r="GU32" s="38">
        <v>0</v>
      </c>
      <c r="GV32" s="38">
        <v>0</v>
      </c>
      <c r="GW32" s="38">
        <v>0</v>
      </c>
      <c r="GX32" s="38">
        <v>0</v>
      </c>
    </row>
    <row r="33" spans="1:206"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c r="GT33" s="39">
        <v>137183401.60768595</v>
      </c>
      <c r="GU33" s="39">
        <v>137321142.60951501</v>
      </c>
      <c r="GV33" s="39">
        <v>137607057.34492698</v>
      </c>
      <c r="GW33" s="39">
        <v>136748291.33080497</v>
      </c>
      <c r="GX33" s="39">
        <v>135450496.07083198</v>
      </c>
    </row>
    <row r="34" spans="1:206" ht="2.1" customHeight="1"/>
    <row r="35" spans="1:206">
      <c r="B35" s="48"/>
      <c r="EZ35" s="64"/>
      <c r="FA35" s="64"/>
    </row>
    <row r="36" spans="1:206"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6">
      <c r="D37" s="12"/>
      <c r="BB37" s="12"/>
    </row>
    <row r="38" spans="1:20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6">
      <c r="N39" s="12"/>
      <c r="O39" s="12"/>
      <c r="P39" s="12"/>
      <c r="Q39" s="12"/>
      <c r="R39" s="12"/>
      <c r="S39" s="12"/>
      <c r="T39" s="12"/>
      <c r="U39" s="12"/>
      <c r="V39" s="12"/>
      <c r="W39" s="12"/>
      <c r="X39" s="12"/>
      <c r="Y39" s="12"/>
      <c r="Z39" s="12"/>
      <c r="AA39" s="12"/>
      <c r="AB39" s="12"/>
    </row>
    <row r="40" spans="1:206">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X38"/>
  <sheetViews>
    <sheetView zoomScale="110" zoomScaleNormal="110" workbookViewId="0">
      <pane xSplit="2" ySplit="6" topLeftCell="GG15" activePane="bottomRight" state="frozenSplit"/>
      <selection activeCell="GF33" sqref="GF33"/>
      <selection pane="topRight" activeCell="GF33" sqref="GF33"/>
      <selection pane="bottomLeft" activeCell="GF33" sqref="GF33"/>
      <selection pane="bottomRight" activeCell="GL20" sqref="GL20"/>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06" width="9.7109375" style="18" customWidth="1"/>
    <col min="207" max="16384" width="11.42578125" style="18"/>
  </cols>
  <sheetData>
    <row r="1" spans="1:20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6"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6"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45657</v>
      </c>
    </row>
    <row r="7" spans="1:206"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c r="GT7" s="23">
        <v>0</v>
      </c>
      <c r="GU7" s="23">
        <v>0</v>
      </c>
      <c r="GV7" s="23">
        <v>0</v>
      </c>
      <c r="GW7" s="23">
        <v>0</v>
      </c>
      <c r="GX7" s="23">
        <v>0</v>
      </c>
    </row>
    <row r="8" spans="1:20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c r="GT8" s="23">
        <v>133266.31170300001</v>
      </c>
      <c r="GU8" s="23">
        <v>86679.715070000006</v>
      </c>
      <c r="GV8" s="23">
        <v>69312.221525000001</v>
      </c>
      <c r="GW8" s="23">
        <v>77643.989344999995</v>
      </c>
      <c r="GX8" s="23">
        <v>91276.875945000007</v>
      </c>
    </row>
    <row r="9" spans="1:206"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c r="GT9" s="23">
        <v>39474.595660999999</v>
      </c>
      <c r="GU9" s="23">
        <v>59709.704839999999</v>
      </c>
      <c r="GV9" s="23">
        <v>39958.750076999997</v>
      </c>
      <c r="GW9" s="23">
        <v>60199.914139</v>
      </c>
      <c r="GX9" s="23">
        <v>40442.904493000002</v>
      </c>
    </row>
    <row r="10" spans="1:206"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c r="GT10" s="23">
        <v>21291.330892999998</v>
      </c>
      <c r="GU10" s="23">
        <v>8622.7341560000004</v>
      </c>
      <c r="GV10" s="23">
        <v>11841.329932000001</v>
      </c>
      <c r="GW10" s="23">
        <v>18656.661848</v>
      </c>
      <c r="GX10" s="23">
        <v>6002.1806770000003</v>
      </c>
    </row>
    <row r="11" spans="1:206"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c r="GT11" s="23">
        <v>279121.552035</v>
      </c>
      <c r="GU11" s="23">
        <v>299726.24035799998</v>
      </c>
      <c r="GV11" s="23">
        <v>72780.967243999999</v>
      </c>
      <c r="GW11" s="23">
        <v>663348.92461099999</v>
      </c>
      <c r="GX11" s="23">
        <v>779800.36781800003</v>
      </c>
    </row>
    <row r="12" spans="1:206"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row>
    <row r="13" spans="1:206"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c r="GT13" s="23">
        <v>1546115.647811</v>
      </c>
      <c r="GU13" s="23">
        <v>934705.95438200003</v>
      </c>
      <c r="GV13" s="23">
        <v>1066763.6923430001</v>
      </c>
      <c r="GW13" s="23">
        <v>428057.44192700001</v>
      </c>
      <c r="GX13" s="23">
        <v>1211574.2160110001</v>
      </c>
    </row>
    <row r="14" spans="1:206"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row>
    <row r="15" spans="1:206"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c r="GT15" s="23">
        <v>0</v>
      </c>
      <c r="GU15" s="23">
        <v>0</v>
      </c>
      <c r="GV15" s="23">
        <v>0</v>
      </c>
      <c r="GW15" s="23">
        <v>0</v>
      </c>
      <c r="GX15" s="23">
        <v>0</v>
      </c>
    </row>
    <row r="16" spans="1:206"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40900</v>
      </c>
      <c r="GW16" s="23">
        <v>0</v>
      </c>
      <c r="GX16" s="23">
        <v>5085.8</v>
      </c>
    </row>
    <row r="17" spans="2:206"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c r="GT17" s="23">
        <v>466647.72623099998</v>
      </c>
      <c r="GU17" s="23">
        <v>89144.114700000006</v>
      </c>
      <c r="GV17" s="23">
        <v>6669.9406669999998</v>
      </c>
      <c r="GW17" s="23">
        <v>11379.476930000001</v>
      </c>
      <c r="GX17" s="23">
        <v>139366.48395299999</v>
      </c>
    </row>
    <row r="18" spans="2:206"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row>
    <row r="19" spans="2:206"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row>
    <row r="20" spans="2:206"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c r="GV20" s="23">
        <v>0</v>
      </c>
      <c r="GW20" s="23">
        <v>0</v>
      </c>
      <c r="GX20" s="23">
        <v>0</v>
      </c>
    </row>
    <row r="21" spans="2:206"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c r="GT21" s="23">
        <v>910904.75206299999</v>
      </c>
      <c r="GU21" s="23">
        <v>1652497.5142999999</v>
      </c>
      <c r="GV21" s="23">
        <v>1963843.026116</v>
      </c>
      <c r="GW21" s="23">
        <v>1257006.738467</v>
      </c>
      <c r="GX21" s="23">
        <v>379892.15650799999</v>
      </c>
    </row>
    <row r="22" spans="2:206"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c r="GT22" s="23">
        <v>1800.25</v>
      </c>
      <c r="GU22" s="23">
        <v>1700.708333</v>
      </c>
      <c r="GV22" s="23">
        <v>0</v>
      </c>
      <c r="GW22" s="23">
        <v>0</v>
      </c>
      <c r="GX22" s="23">
        <v>0</v>
      </c>
    </row>
    <row r="23" spans="2:206"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row>
    <row r="24" spans="2:20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row>
    <row r="25" spans="2:206"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row>
    <row r="26" spans="2:20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row>
    <row r="27" spans="2:206"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c r="GT27" s="23">
        <v>0</v>
      </c>
      <c r="GU27" s="23">
        <v>0</v>
      </c>
      <c r="GV27" s="23">
        <v>0</v>
      </c>
      <c r="GW27" s="23">
        <v>0</v>
      </c>
      <c r="GX27" s="23">
        <v>0</v>
      </c>
    </row>
    <row r="28" spans="2:206"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row>
    <row r="29" spans="2:206"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row>
    <row r="30" spans="2:206"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c r="GT30" s="23">
        <v>105880.094771</v>
      </c>
      <c r="GU30" s="23">
        <v>60007.623332000003</v>
      </c>
      <c r="GV30" s="23">
        <v>184866.60077200001</v>
      </c>
      <c r="GW30" s="23">
        <v>256771.335808</v>
      </c>
      <c r="GX30" s="23">
        <v>130123.31092600001</v>
      </c>
    </row>
    <row r="31" spans="2:206"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row>
    <row r="32" spans="2:20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row>
    <row r="33" spans="1:206"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c r="GT33" s="24">
        <v>3504502.2611680003</v>
      </c>
      <c r="GU33" s="24">
        <v>3192794.309471</v>
      </c>
      <c r="GV33" s="24">
        <v>3456936.5286760004</v>
      </c>
      <c r="GW33" s="24">
        <v>2773064.4830749999</v>
      </c>
      <c r="GX33" s="24">
        <v>2783564.2963310005</v>
      </c>
    </row>
    <row r="34" spans="1:206"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6">
      <c r="B35" s="48"/>
      <c r="EZ35" s="63"/>
      <c r="FA35" s="63"/>
    </row>
    <row r="36" spans="1:20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6">
      <c r="D37" s="56"/>
      <c r="E37" s="56"/>
      <c r="F37" s="56"/>
      <c r="G37" s="56"/>
      <c r="H37" s="56"/>
      <c r="I37" s="56"/>
      <c r="J37" s="56"/>
      <c r="K37" s="56"/>
      <c r="L37" s="56"/>
    </row>
    <row r="38" spans="1:20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X38"/>
  <sheetViews>
    <sheetView tabSelected="1" zoomScale="110" zoomScaleNormal="110" workbookViewId="0">
      <pane xSplit="2" ySplit="6" topLeftCell="GG15" activePane="bottomRight" state="frozenSplit"/>
      <selection activeCell="GF33" sqref="GF33"/>
      <selection pane="topRight" activeCell="GF33" sqref="GF33"/>
      <selection pane="bottomLeft" activeCell="GF33" sqref="GF33"/>
      <selection pane="bottomRight" activeCell="GL20" sqref="GL20"/>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06" width="9.7109375" style="18" customWidth="1"/>
    <col min="207" max="16384" width="11.42578125" style="18"/>
  </cols>
  <sheetData>
    <row r="1" spans="1:206"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6"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6"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45657</v>
      </c>
    </row>
    <row r="7" spans="1:206"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c r="GT7" s="23">
        <v>45.954006</v>
      </c>
      <c r="GU7" s="23">
        <v>46.228243999999997</v>
      </c>
      <c r="GV7" s="23">
        <v>21.269034000000001</v>
      </c>
      <c r="GW7" s="23">
        <v>16.230861999999998</v>
      </c>
      <c r="GX7" s="23">
        <v>16.339887000000001</v>
      </c>
    </row>
    <row r="8" spans="1:20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c r="GV8" s="23">
        <v>0</v>
      </c>
      <c r="GW8" s="23">
        <v>0</v>
      </c>
      <c r="GX8" s="23">
        <v>0</v>
      </c>
    </row>
    <row r="9" spans="1:206"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c r="GV9" s="23">
        <v>0</v>
      </c>
      <c r="GW9" s="23">
        <v>0</v>
      </c>
      <c r="GX9" s="23">
        <v>0</v>
      </c>
    </row>
    <row r="10" spans="1:206"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c r="GT10" s="23">
        <v>986.74483099999998</v>
      </c>
      <c r="GU10" s="23">
        <v>993.21532400000001</v>
      </c>
      <c r="GV10" s="23">
        <v>836.05382599999996</v>
      </c>
      <c r="GW10" s="23">
        <v>844.579116</v>
      </c>
      <c r="GX10" s="23">
        <v>850.32191599999999</v>
      </c>
    </row>
    <row r="11" spans="1:206"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c r="GT11" s="23">
        <v>364.05802899999998</v>
      </c>
      <c r="GU11" s="23">
        <v>359.92544800000002</v>
      </c>
      <c r="GV11" s="23">
        <v>311.01959199999999</v>
      </c>
      <c r="GW11" s="23">
        <v>301.18388800000002</v>
      </c>
      <c r="GX11" s="23">
        <v>289.06531100000001</v>
      </c>
    </row>
    <row r="12" spans="1:206"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row>
    <row r="13" spans="1:206"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c r="GT13" s="23">
        <v>282940.250994</v>
      </c>
      <c r="GU13" s="23">
        <v>284730.51296600001</v>
      </c>
      <c r="GV13" s="23">
        <v>273364.10050399997</v>
      </c>
      <c r="GW13" s="23">
        <v>274317.89853499999</v>
      </c>
      <c r="GX13" s="23">
        <v>275196.50823099999</v>
      </c>
    </row>
    <row r="14" spans="1:206"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row>
    <row r="15" spans="1:206"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c r="GT15" s="23">
        <v>44451.606694000002</v>
      </c>
      <c r="GU15" s="23">
        <v>44796.804383000002</v>
      </c>
      <c r="GV15" s="23">
        <v>42952.639882000003</v>
      </c>
      <c r="GW15" s="23">
        <v>43603.204596000003</v>
      </c>
      <c r="GX15" s="23">
        <v>43954.489638999999</v>
      </c>
    </row>
    <row r="16" spans="1:206"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c r="GT16" s="23">
        <v>7546.2421610000001</v>
      </c>
      <c r="GU16" s="23">
        <v>7586.6393980000003</v>
      </c>
      <c r="GV16" s="23">
        <v>7365.4129869999997</v>
      </c>
      <c r="GW16" s="23">
        <v>7412.9540859999997</v>
      </c>
      <c r="GX16" s="23">
        <v>7452.3425790000001</v>
      </c>
    </row>
    <row r="17" spans="2:206"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c r="GT17" s="23">
        <v>10208.870405</v>
      </c>
      <c r="GU17" s="23">
        <v>10199.255189</v>
      </c>
      <c r="GV17" s="23">
        <v>9088.4946959999997</v>
      </c>
      <c r="GW17" s="23">
        <v>9087.2119390000007</v>
      </c>
      <c r="GX17" s="23">
        <v>9048.6095609999993</v>
      </c>
    </row>
    <row r="18" spans="2:206"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row>
    <row r="19" spans="2:206"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row>
    <row r="20" spans="2:206"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c r="GT20" s="23">
        <v>10928.043094000001</v>
      </c>
      <c r="GU20" s="23">
        <v>11009.700785000001</v>
      </c>
      <c r="GV20" s="23">
        <v>10284.798134999999</v>
      </c>
      <c r="GW20" s="23">
        <v>10396.643869</v>
      </c>
      <c r="GX20" s="23">
        <v>10478.274273999999</v>
      </c>
    </row>
    <row r="21" spans="2:206"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c r="GT21" s="23">
        <v>348.59302400000001</v>
      </c>
      <c r="GU21" s="23">
        <v>350.809483</v>
      </c>
      <c r="GV21" s="23">
        <v>224.19512499999999</v>
      </c>
      <c r="GW21" s="23">
        <v>219.16156899999999</v>
      </c>
      <c r="GX21" s="23">
        <v>220.51828399999999</v>
      </c>
    </row>
    <row r="22" spans="2:206"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c r="GT22" s="23">
        <v>413.25564700000001</v>
      </c>
      <c r="GU22" s="23">
        <v>396.56814700000001</v>
      </c>
      <c r="GV22" s="23">
        <v>321.26936699999999</v>
      </c>
      <c r="GW22" s="23">
        <v>316.95348200000001</v>
      </c>
      <c r="GX22" s="23">
        <v>299.36899</v>
      </c>
    </row>
    <row r="23" spans="2:206"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row>
    <row r="24" spans="2:20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row>
    <row r="25" spans="2:206"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row>
    <row r="26" spans="2:20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row>
    <row r="27" spans="2:206"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c r="GV27" s="23">
        <v>0</v>
      </c>
      <c r="GW27" s="23">
        <v>0</v>
      </c>
      <c r="GX27" s="23">
        <v>0</v>
      </c>
    </row>
    <row r="28" spans="2:206"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row>
    <row r="29" spans="2:206"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row>
    <row r="30" spans="2:206"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c r="GT30" s="23">
        <v>78735.123854999998</v>
      </c>
      <c r="GU30" s="23">
        <v>79223.814777000007</v>
      </c>
      <c r="GV30" s="23">
        <v>75141.348679000002</v>
      </c>
      <c r="GW30" s="23">
        <v>75869.228073999999</v>
      </c>
      <c r="GX30" s="23">
        <v>76338.702197000006</v>
      </c>
    </row>
    <row r="31" spans="2:206"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row>
    <row r="32" spans="2:20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row>
    <row r="33" spans="1:206"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c r="GT33" s="24">
        <v>436968.74274000002</v>
      </c>
      <c r="GU33" s="24">
        <v>439693.47414400004</v>
      </c>
      <c r="GV33" s="24">
        <v>419910.60182699998</v>
      </c>
      <c r="GW33" s="24">
        <v>422385.25001600001</v>
      </c>
      <c r="GX33" s="24">
        <v>424144.54086900002</v>
      </c>
    </row>
    <row r="34" spans="1:206"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6">
      <c r="B35" s="48"/>
      <c r="EZ35" s="63"/>
      <c r="FA35" s="63"/>
    </row>
    <row r="36" spans="1:20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X38"/>
  <sheetViews>
    <sheetView zoomScale="110" zoomScaleNormal="110" workbookViewId="0">
      <pane xSplit="2" ySplit="6" topLeftCell="GG15" activePane="bottomRight" state="frozenSplit"/>
      <selection activeCell="GF33" sqref="GF33"/>
      <selection pane="topRight" activeCell="GF33" sqref="GF33"/>
      <selection pane="bottomLeft" activeCell="GF33" sqref="GF33"/>
      <selection pane="bottomRight" activeCell="GF33" sqref="GF33"/>
    </sheetView>
  </sheetViews>
  <sheetFormatPr baseColWidth="10" defaultColWidth="11.42578125" defaultRowHeight="9"/>
  <cols>
    <col min="1" max="1" width="10.7109375" style="15" customWidth="1"/>
    <col min="2" max="2" width="28.7109375" style="18" customWidth="1"/>
    <col min="3" max="206" width="9.7109375" style="18" customWidth="1"/>
    <col min="207" max="16384" width="11.42578125" style="18"/>
  </cols>
  <sheetData>
    <row r="1" spans="1:20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6"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6"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45657</v>
      </c>
    </row>
    <row r="7" spans="1:206"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c r="GU7" s="23">
        <f>IFERROR('2_08'!GU7+'2_09'!GU7,"ND")</f>
        <v>1220.7880139213389</v>
      </c>
      <c r="GV7" s="23">
        <f>IFERROR('2_08'!GV7+'2_09'!GV7,"ND")</f>
        <v>1280.6075782781252</v>
      </c>
      <c r="GW7" s="23">
        <f>IFERROR('2_08'!GW7+'2_09'!GW7,"ND")</f>
        <v>1193.6184920073983</v>
      </c>
      <c r="GX7" s="23">
        <f>IFERROR('2_08'!GX7+'2_09'!GX7,"ND")</f>
        <v>1226.8613691290436</v>
      </c>
    </row>
    <row r="8" spans="1:20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c r="GU8" s="23">
        <f>IFERROR('2_08'!GU8+'2_09'!GU8,"ND")</f>
        <v>754.06767243291495</v>
      </c>
      <c r="GV8" s="23">
        <f>IFERROR('2_08'!GV8+'2_09'!GV8,"ND")</f>
        <v>748.68390033204844</v>
      </c>
      <c r="GW8" s="23">
        <f>IFERROR('2_08'!GW8+'2_09'!GW8,"ND")</f>
        <v>678.49630301695026</v>
      </c>
      <c r="GX8" s="23">
        <f>IFERROR('2_08'!GX8+'2_09'!GX8,"ND")</f>
        <v>787.33145921829748</v>
      </c>
    </row>
    <row r="9" spans="1:206"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c r="GU9" s="23">
        <f>IFERROR('2_08'!GU9+'2_09'!GU9,"ND")</f>
        <v>437.22278544937234</v>
      </c>
      <c r="GV9" s="23">
        <f>IFERROR('2_08'!GV9+'2_09'!GV9,"ND")</f>
        <v>602.77058607982121</v>
      </c>
      <c r="GW9" s="23">
        <f>IFERROR('2_08'!GW9+'2_09'!GW9,"ND")</f>
        <v>573.36940719868016</v>
      </c>
      <c r="GX9" s="23">
        <f>IFERROR('2_08'!GX9+'2_09'!GX9,"ND")</f>
        <v>540.52297720801403</v>
      </c>
    </row>
    <row r="10" spans="1:206"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c r="GU10" s="23">
        <f>IFERROR('2_08'!GU10+'2_09'!GU10,"ND")</f>
        <v>6150.9769603324967</v>
      </c>
      <c r="GV10" s="23">
        <f>IFERROR('2_08'!GV10+'2_09'!GV10,"ND")</f>
        <v>6203.5642203015459</v>
      </c>
      <c r="GW10" s="23">
        <f>IFERROR('2_08'!GW10+'2_09'!GW10,"ND")</f>
        <v>5696.2250140111992</v>
      </c>
      <c r="GX10" s="23">
        <f>IFERROR('2_08'!GX10+'2_09'!GX10,"ND")</f>
        <v>5524.2070461446547</v>
      </c>
    </row>
    <row r="11" spans="1:206"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c r="GU11" s="23">
        <f>IFERROR('2_08'!GU11+'2_09'!GU11,"ND")</f>
        <v>7474.1993392702925</v>
      </c>
      <c r="GV11" s="23">
        <f>IFERROR('2_08'!GV11+'2_09'!GV11,"ND")</f>
        <v>7127.4895769338782</v>
      </c>
      <c r="GW11" s="23">
        <f>IFERROR('2_08'!GW11+'2_09'!GW11,"ND")</f>
        <v>7201.2969108377201</v>
      </c>
      <c r="GX11" s="23">
        <f>IFERROR('2_08'!GX11+'2_09'!GX11,"ND")</f>
        <v>6922.7827905464192</v>
      </c>
    </row>
    <row r="12" spans="1:206"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c r="GU12" s="38" t="str">
        <f>IFERROR('2_08'!GU12+'2_09'!GU12,"ND")</f>
        <v>ND</v>
      </c>
      <c r="GV12" s="38" t="str">
        <f>IFERROR('2_08'!GV12+'2_09'!GV12,"ND")</f>
        <v>ND</v>
      </c>
      <c r="GW12" s="38" t="str">
        <f>IFERROR('2_08'!GW12+'2_09'!GW12,"ND")</f>
        <v>ND</v>
      </c>
      <c r="GX12" s="38" t="str">
        <f>IFERROR('2_08'!GX12+'2_09'!GX12,"ND")</f>
        <v>ND</v>
      </c>
    </row>
    <row r="13" spans="1:206"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c r="GU13" s="23">
        <f>IFERROR('2_08'!GU13+'2_09'!GU13,"ND")</f>
        <v>5618.2674702582981</v>
      </c>
      <c r="GV13" s="23">
        <f>IFERROR('2_08'!GV13+'2_09'!GV13,"ND")</f>
        <v>6082.2988605427727</v>
      </c>
      <c r="GW13" s="23">
        <f>IFERROR('2_08'!GW13+'2_09'!GW13,"ND")</f>
        <v>5974.636488177408</v>
      </c>
      <c r="GX13" s="23">
        <f>IFERROR('2_08'!GX13+'2_09'!GX13,"ND")</f>
        <v>5689.6507085607118</v>
      </c>
    </row>
    <row r="14" spans="1:206"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c r="GU14" s="23" t="str">
        <f>IFERROR('2_08'!GU14+'2_09'!GU14,"ND")</f>
        <v>ND</v>
      </c>
      <c r="GV14" s="23" t="str">
        <f>IFERROR('2_08'!GV14+'2_09'!GV14,"ND")</f>
        <v>ND</v>
      </c>
      <c r="GW14" s="23" t="str">
        <f>IFERROR('2_08'!GW14+'2_09'!GW14,"ND")</f>
        <v>ND</v>
      </c>
      <c r="GX14" s="23" t="str">
        <f>IFERROR('2_08'!GX14+'2_09'!GX14,"ND")</f>
        <v>ND</v>
      </c>
    </row>
    <row r="15" spans="1:206"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c r="GU15" s="23">
        <f>IFERROR('2_08'!GU15+'2_09'!GU15,"ND")</f>
        <v>132.77027831408648</v>
      </c>
      <c r="GV15" s="23">
        <f>IFERROR('2_08'!GV15+'2_09'!GV15,"ND")</f>
        <v>146.49420886284096</v>
      </c>
      <c r="GW15" s="23">
        <f>IFERROR('2_08'!GW15+'2_09'!GW15,"ND")</f>
        <v>213.77253099454867</v>
      </c>
      <c r="GX15" s="23">
        <f>IFERROR('2_08'!GX15+'2_09'!GX15,"ND")</f>
        <v>180.44448371590374</v>
      </c>
    </row>
    <row r="16" spans="1:206"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c r="GU16" s="23">
        <f>IFERROR('2_08'!GU16+'2_09'!GU16,"ND")</f>
        <v>368.17573247196651</v>
      </c>
      <c r="GV16" s="23">
        <f>IFERROR('2_08'!GV16+'2_09'!GV16,"ND")</f>
        <v>376.6173869435363</v>
      </c>
      <c r="GW16" s="23">
        <f>IFERROR('2_08'!GW16+'2_09'!GW16,"ND")</f>
        <v>359.45308399994718</v>
      </c>
      <c r="GX16" s="23">
        <f>IFERROR('2_08'!GX16+'2_09'!GX16,"ND")</f>
        <v>346.44075192940744</v>
      </c>
    </row>
    <row r="17" spans="2:206"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c r="GU17" s="23">
        <f>IFERROR('2_08'!GU17+'2_09'!GU17,"ND")</f>
        <v>3131.6220143107394</v>
      </c>
      <c r="GV17" s="23">
        <f>IFERROR('2_08'!GV17+'2_09'!GV17,"ND")</f>
        <v>3322.1182592878527</v>
      </c>
      <c r="GW17" s="23">
        <f>IFERROR('2_08'!GW17+'2_09'!GW17,"ND")</f>
        <v>2829.8276913408154</v>
      </c>
      <c r="GX17" s="23">
        <f>IFERROR('2_08'!GX17+'2_09'!GX17,"ND")</f>
        <v>3095.6653515868306</v>
      </c>
    </row>
    <row r="18" spans="2:206"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c r="GU18" s="38" t="str">
        <f>IFERROR('2_08'!GU18+'2_09'!GU18,"ND")</f>
        <v>ND</v>
      </c>
      <c r="GV18" s="38" t="str">
        <f>IFERROR('2_08'!GV18+'2_09'!GV18,"ND")</f>
        <v>ND</v>
      </c>
      <c r="GW18" s="38" t="str">
        <f>IFERROR('2_08'!GW18+'2_09'!GW18,"ND")</f>
        <v>ND</v>
      </c>
      <c r="GX18" s="38" t="str">
        <f>IFERROR('2_08'!GX18+'2_09'!GX18,"ND")</f>
        <v>ND</v>
      </c>
    </row>
    <row r="19" spans="2:206"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IFERROR('2_03'!GL19+'2_04'!GL19+'2_05'!GL19+'2_06'!GL19,"ND")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c r="GT19" s="38" t="str">
        <f>IFERROR('2_08'!GT19+'2_09'!GT19,"ND")</f>
        <v>ND</v>
      </c>
      <c r="GU19" s="38" t="str">
        <f>IFERROR('2_08'!GU19+'2_09'!GU19,"ND")</f>
        <v>ND</v>
      </c>
      <c r="GV19" s="38" t="str">
        <f>IFERROR('2_08'!GV19+'2_09'!GV19,"ND")</f>
        <v>ND</v>
      </c>
      <c r="GW19" s="38" t="str">
        <f>IFERROR('2_08'!GW19+'2_09'!GW19,"ND")</f>
        <v>ND</v>
      </c>
      <c r="GX19" s="38" t="str">
        <f>IFERROR('2_08'!GX19+'2_09'!GX19,"ND")</f>
        <v>ND</v>
      </c>
    </row>
    <row r="20" spans="2:206"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c r="GU20" s="23">
        <f>IFERROR('2_08'!GU20+'2_09'!GU20,"ND")</f>
        <v>9.8225168156206415</v>
      </c>
      <c r="GV20" s="23">
        <f>IFERROR('2_08'!GV20+'2_09'!GV20,"ND")</f>
        <v>9.9705258394158243</v>
      </c>
      <c r="GW20" s="23">
        <f>IFERROR('2_08'!GW20+'2_09'!GW20,"ND")</f>
        <v>9.9105471694288134</v>
      </c>
      <c r="GX20" s="23">
        <f>IFERROR('2_08'!GX20+'2_09'!GX20,"ND")</f>
        <v>9.9959910343304799</v>
      </c>
    </row>
    <row r="21" spans="2:206"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c r="GU21" s="23">
        <f>IFERROR('2_08'!GU21+'2_09'!GU21,"ND")</f>
        <v>9121.1144802443523</v>
      </c>
      <c r="GV21" s="23">
        <f>IFERROR('2_08'!GV21+'2_09'!GV21,"ND")</f>
        <v>9072.3023822697323</v>
      </c>
      <c r="GW21" s="23">
        <f>IFERROR('2_08'!GW21+'2_09'!GW21,"ND")</f>
        <v>9148.7646463580477</v>
      </c>
      <c r="GX21" s="23">
        <f>IFERROR('2_08'!GX21+'2_09'!GX21,"ND")</f>
        <v>9226.441446283925</v>
      </c>
    </row>
    <row r="22" spans="2:206"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c r="GU22" s="23">
        <f>IFERROR('2_08'!GU22+'2_09'!GU22,"ND")</f>
        <v>811.71338784267789</v>
      </c>
      <c r="GV22" s="23">
        <f>IFERROR('2_08'!GV22+'2_09'!GV22,"ND")</f>
        <v>880.41450695956678</v>
      </c>
      <c r="GW22" s="23">
        <f>IFERROR('2_08'!GW22+'2_09'!GW22,"ND")</f>
        <v>982.09804532426801</v>
      </c>
      <c r="GX22" s="23">
        <f>IFERROR('2_08'!GX22+'2_09'!GX22,"ND")</f>
        <v>1036.5973394700104</v>
      </c>
    </row>
    <row r="23" spans="2:206"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c r="GU23" s="23" t="str">
        <f>IFERROR('2_08'!GU23+'2_09'!GU23,"ND")</f>
        <v>ND</v>
      </c>
      <c r="GV23" s="23" t="str">
        <f>IFERROR('2_08'!GV23+'2_09'!GV23,"ND")</f>
        <v>ND</v>
      </c>
      <c r="GW23" s="23" t="str">
        <f>IFERROR('2_08'!GW23+'2_09'!GW23,"ND")</f>
        <v>ND</v>
      </c>
      <c r="GX23" s="23" t="str">
        <f>IFERROR('2_08'!GX23+'2_09'!GX23,"ND")</f>
        <v>ND</v>
      </c>
    </row>
    <row r="24" spans="2:20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c r="GU24" s="38">
        <f>IFERROR('2_08'!GU24+'2_09'!GU24,"ND")</f>
        <v>95.653758836262213</v>
      </c>
      <c r="GV24" s="38">
        <f>IFERROR('2_08'!GV24+'2_09'!GV24,"ND")</f>
        <v>114.54280241232738</v>
      </c>
      <c r="GW24" s="38">
        <f>IFERROR('2_08'!GW24+'2_09'!GW24,"ND")</f>
        <v>104.87404258060994</v>
      </c>
      <c r="GX24" s="38">
        <f>IFERROR('2_08'!GX24+'2_09'!GX24,"ND")</f>
        <v>110.20733043788719</v>
      </c>
    </row>
    <row r="25" spans="2:206"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c r="GU25" s="38" t="str">
        <f>IFERROR('2_08'!GU25+'2_09'!GU25,"ND")</f>
        <v>ND</v>
      </c>
      <c r="GV25" s="38" t="str">
        <f>IFERROR('2_08'!GV25+'2_09'!GV25,"ND")</f>
        <v>ND</v>
      </c>
      <c r="GW25" s="38" t="str">
        <f>IFERROR('2_08'!GW25+'2_09'!GW25,"ND")</f>
        <v>ND</v>
      </c>
      <c r="GX25" s="38" t="str">
        <f>IFERROR('2_08'!GX25+'2_09'!GX25,"ND")</f>
        <v>ND</v>
      </c>
    </row>
    <row r="26" spans="2:20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c r="GU26" s="23" t="str">
        <f>IFERROR('2_08'!GU26+'2_09'!GU26,"ND")</f>
        <v>ND</v>
      </c>
      <c r="GV26" s="23" t="str">
        <f>IFERROR('2_08'!GV26+'2_09'!GV26,"ND")</f>
        <v>ND</v>
      </c>
      <c r="GW26" s="23" t="str">
        <f>IFERROR('2_08'!GW26+'2_09'!GW26,"ND")</f>
        <v>ND</v>
      </c>
      <c r="GX26" s="23" t="str">
        <f>IFERROR('2_08'!GX26+'2_09'!GX26,"ND")</f>
        <v>ND</v>
      </c>
    </row>
    <row r="27" spans="2:206"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c r="GU27" s="23">
        <f>IFERROR('2_08'!GU27+'2_09'!GU27,"ND")</f>
        <v>695.78161896792187</v>
      </c>
      <c r="GV27" s="23">
        <f>IFERROR('2_08'!GV27+'2_09'!GV27,"ND")</f>
        <v>663.73566676793848</v>
      </c>
      <c r="GW27" s="23">
        <f>IFERROR('2_08'!GW27+'2_09'!GW27,"ND")</f>
        <v>576.22159849225307</v>
      </c>
      <c r="GX27" s="23">
        <f>IFERROR('2_08'!GX27+'2_09'!GX27,"ND")</f>
        <v>634.32987200706498</v>
      </c>
    </row>
    <row r="28" spans="2:206"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c r="GU28" s="23">
        <f>IFERROR('2_08'!GU28+'2_09'!GU28,"ND")</f>
        <v>14.63208880446304</v>
      </c>
      <c r="GV28" s="23">
        <f>IFERROR('2_08'!GV28+'2_09'!GV28,"ND")</f>
        <v>12.802930429340979</v>
      </c>
      <c r="GW28" s="23">
        <f>IFERROR('2_08'!GW28+'2_09'!GW28,"ND")</f>
        <v>8.1045432338110306</v>
      </c>
      <c r="GX28" s="23">
        <f>IFERROR('2_08'!GX28+'2_09'!GX28,"ND")</f>
        <v>15.453781695025711</v>
      </c>
    </row>
    <row r="29" spans="2:206"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c r="GU29" s="23" t="str">
        <f>IFERROR('2_08'!GU29+'2_09'!GU29,"ND")</f>
        <v>ND</v>
      </c>
      <c r="GV29" s="23" t="str">
        <f>IFERROR('2_08'!GV29+'2_09'!GV29,"ND")</f>
        <v>ND</v>
      </c>
      <c r="GW29" s="23" t="str">
        <f>IFERROR('2_08'!GW29+'2_09'!GW29,"ND")</f>
        <v>ND</v>
      </c>
      <c r="GX29" s="23" t="str">
        <f>IFERROR('2_08'!GX29+'2_09'!GX29,"ND")</f>
        <v>ND</v>
      </c>
    </row>
    <row r="30" spans="2:206"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c r="GU30" s="23">
        <f>IFERROR('2_08'!GU30+'2_09'!GU30,"ND")</f>
        <v>5699.4256430616451</v>
      </c>
      <c r="GV30" s="23">
        <f>IFERROR('2_08'!GV30+'2_09'!GV30,"ND")</f>
        <v>5732.8716349293045</v>
      </c>
      <c r="GW30" s="23">
        <f>IFERROR('2_08'!GW30+'2_09'!GW30,"ND")</f>
        <v>5496.3516164332441</v>
      </c>
      <c r="GX30" s="23">
        <f>IFERROR('2_08'!GX30+'2_09'!GX30,"ND")</f>
        <v>5191.7390604329066</v>
      </c>
    </row>
    <row r="31" spans="2:206"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c r="GU31" s="23" t="str">
        <f>IFERROR('2_08'!GU31+'2_09'!GU31,"ND")</f>
        <v>ND</v>
      </c>
      <c r="GV31" s="23" t="str">
        <f>IFERROR('2_08'!GV31+'2_09'!GV31,"ND")</f>
        <v>ND</v>
      </c>
      <c r="GW31" s="23" t="str">
        <f>IFERROR('2_08'!GW31+'2_09'!GW31,"ND")</f>
        <v>ND</v>
      </c>
      <c r="GX31" s="23" t="str">
        <f>IFERROR('2_08'!GX31+'2_09'!GX31,"ND")</f>
        <v>ND</v>
      </c>
    </row>
    <row r="32" spans="2:20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c r="GU32" s="65">
        <f>IFERROR('2_08'!GU32+'2_09'!GU32,"ND")</f>
        <v>4.9334232368200839</v>
      </c>
      <c r="GV32" s="65">
        <f>IFERROR('2_08'!GV32+'2_09'!GV32,"ND")</f>
        <v>5.0780066620007576</v>
      </c>
      <c r="GW32" s="65">
        <f>IFERROR('2_08'!GW32+'2_09'!GW32,"ND")</f>
        <v>7.6471180437013189</v>
      </c>
      <c r="GX32" s="65">
        <f>IFERROR('2_08'!GX32+'2_09'!GX32,"ND")</f>
        <v>8.1263062569361875</v>
      </c>
    </row>
    <row r="33" spans="1:206"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c r="GU33" s="24">
        <f>IFERROR('2_08'!GU33+'2_09'!GU33,"ND")</f>
        <v>41741.167184571263</v>
      </c>
      <c r="GV33" s="24">
        <f>IFERROR('2_08'!GV33+'2_09'!GV33,"ND")</f>
        <v>42382.363033832044</v>
      </c>
      <c r="GW33" s="24">
        <f>IFERROR('2_08'!GW33+'2_09'!GW33,"ND")</f>
        <v>41054.668079220028</v>
      </c>
      <c r="GX33" s="24">
        <f>IFERROR('2_08'!GX33+'2_09'!GX33,"ND")</f>
        <v>40546.798065657371</v>
      </c>
    </row>
    <row r="34" spans="1:206" ht="2.1" customHeight="1"/>
    <row r="35" spans="1:206">
      <c r="B35" s="48"/>
      <c r="EZ35" s="63"/>
      <c r="FA35" s="63"/>
    </row>
    <row r="36" spans="1:20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X38"/>
  <sheetViews>
    <sheetView zoomScale="110" zoomScaleNormal="110" workbookViewId="0">
      <pane xSplit="2" ySplit="6" topLeftCell="GG15" activePane="bottomRight" state="frozenSplit"/>
      <selection activeCell="GF33" sqref="GF33"/>
      <selection pane="topRight" activeCell="GF33" sqref="GF33"/>
      <selection pane="bottomLeft" activeCell="GF33" sqref="GF33"/>
      <selection pane="bottomRight" activeCell="GF33" sqref="GF33"/>
    </sheetView>
  </sheetViews>
  <sheetFormatPr baseColWidth="10" defaultColWidth="11.42578125" defaultRowHeight="9"/>
  <cols>
    <col min="1" max="1" width="10.7109375" style="15" customWidth="1"/>
    <col min="2" max="2" width="28.7109375" style="15" customWidth="1"/>
    <col min="3" max="206" width="9.7109375" style="15" customWidth="1"/>
    <col min="207" max="16384" width="11.42578125" style="15"/>
  </cols>
  <sheetData>
    <row r="1" spans="1:20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6"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6"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45657</v>
      </c>
    </row>
    <row r="7" spans="1:206"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c r="GT7" s="38">
        <v>401.44277811788584</v>
      </c>
      <c r="GU7" s="38">
        <v>421.265527888424</v>
      </c>
      <c r="GV7" s="38">
        <v>394.823586052694</v>
      </c>
      <c r="GW7" s="38">
        <v>381.7789215605406</v>
      </c>
      <c r="GX7" s="38">
        <v>423.31471486470747</v>
      </c>
    </row>
    <row r="8" spans="1:20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c r="GT8" s="38">
        <v>41.130424831964802</v>
      </c>
      <c r="GU8" s="38">
        <v>34.926756744211993</v>
      </c>
      <c r="GV8" s="38">
        <v>25.95748219103973</v>
      </c>
      <c r="GW8" s="38">
        <v>17.65244660544435</v>
      </c>
      <c r="GX8" s="38">
        <v>18.128662142324831</v>
      </c>
    </row>
    <row r="9" spans="1:206"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c r="GT9" s="38">
        <v>24.467594337855662</v>
      </c>
      <c r="GU9" s="38">
        <v>15.515494312970711</v>
      </c>
      <c r="GV9" s="38">
        <v>29.055113995491901</v>
      </c>
      <c r="GW9" s="38">
        <v>25.538436057003793</v>
      </c>
      <c r="GX9" s="38">
        <v>14.810257656383591</v>
      </c>
    </row>
    <row r="10" spans="1:206"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c r="GT10" s="38">
        <v>2035.8089449518795</v>
      </c>
      <c r="GU10" s="38">
        <v>2101.6507943899583</v>
      </c>
      <c r="GV10" s="38">
        <v>1987.1059075375822</v>
      </c>
      <c r="GW10" s="38">
        <v>1948.7958720372333</v>
      </c>
      <c r="GX10" s="38">
        <v>1941.4038987794011</v>
      </c>
    </row>
    <row r="11" spans="1:206"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c r="GT11" s="38">
        <v>1155.0810986391621</v>
      </c>
      <c r="GU11" s="38">
        <v>1158.4104385963738</v>
      </c>
      <c r="GV11" s="38">
        <v>1217.5852928542949</v>
      </c>
      <c r="GW11" s="38">
        <v>1349.5602857969529</v>
      </c>
      <c r="GX11" s="38">
        <v>1290.1041373014561</v>
      </c>
    </row>
    <row r="12" spans="1:206"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row>
    <row r="13" spans="1:206"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c r="GT13" s="38">
        <v>525.39371633786584</v>
      </c>
      <c r="GU13" s="38">
        <v>388.58757482845186</v>
      </c>
      <c r="GV13" s="38">
        <v>415.45321681498569</v>
      </c>
      <c r="GW13" s="38">
        <v>408.69674731830185</v>
      </c>
      <c r="GX13" s="38">
        <v>453.39293362291323</v>
      </c>
    </row>
    <row r="14" spans="1:206"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row>
    <row r="15" spans="1:206"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c r="GT15" s="38">
        <v>2.8629910022946271E-2</v>
      </c>
      <c r="GU15" s="38">
        <v>3.1451050488145053E-2</v>
      </c>
      <c r="GV15" s="38">
        <v>3.2289234838584355E-2</v>
      </c>
      <c r="GW15" s="38">
        <v>2.8879046574148356E-2</v>
      </c>
      <c r="GX15" s="38">
        <v>2.9105219273400491E-2</v>
      </c>
    </row>
    <row r="16" spans="1:206"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c r="GT16" s="38">
        <v>25.179153813146385</v>
      </c>
      <c r="GU16" s="38">
        <v>24.919949071129707</v>
      </c>
      <c r="GV16" s="38">
        <v>22.671288600080633</v>
      </c>
      <c r="GW16" s="38">
        <v>26.214661102297477</v>
      </c>
      <c r="GX16" s="38">
        <v>24.07852688424045</v>
      </c>
    </row>
    <row r="17" spans="2:206"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c r="GT17" s="38">
        <v>466.92468595497672</v>
      </c>
      <c r="GU17" s="38">
        <v>537.54812043179913</v>
      </c>
      <c r="GV17" s="38">
        <v>574.21689867045245</v>
      </c>
      <c r="GW17" s="38">
        <v>489.21351240587057</v>
      </c>
      <c r="GX17" s="38">
        <v>495.166220430826</v>
      </c>
    </row>
    <row r="18" spans="2:206"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row>
    <row r="19" spans="2:206"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row>
    <row r="20" spans="2:206"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c r="GT20" s="38">
        <v>0</v>
      </c>
      <c r="GU20" s="38">
        <v>0</v>
      </c>
      <c r="GV20" s="38">
        <v>0</v>
      </c>
      <c r="GW20" s="38">
        <v>0</v>
      </c>
      <c r="GX20" s="38">
        <v>0</v>
      </c>
    </row>
    <row r="21" spans="2:206"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c r="GT21" s="38">
        <v>2106.7184789917019</v>
      </c>
      <c r="GU21" s="38">
        <v>2204.8612764541144</v>
      </c>
      <c r="GV21" s="38">
        <v>2008.3431710900868</v>
      </c>
      <c r="GW21" s="38">
        <v>2020.3569381067628</v>
      </c>
      <c r="GX21" s="38">
        <v>1960.2392211599365</v>
      </c>
    </row>
    <row r="22" spans="2:206"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c r="GT22" s="38">
        <v>241.42331954466351</v>
      </c>
      <c r="GU22" s="38">
        <v>229.91707762566247</v>
      </c>
      <c r="GV22" s="38">
        <v>197.08163599867015</v>
      </c>
      <c r="GW22" s="38">
        <v>204.71693893605106</v>
      </c>
      <c r="GX22" s="38">
        <v>203.63177054102209</v>
      </c>
    </row>
    <row r="23" spans="2:206"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row>
    <row r="24" spans="2:20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c r="GT24" s="38">
        <v>26.373397019918698</v>
      </c>
      <c r="GU24" s="38">
        <v>27.827689573221758</v>
      </c>
      <c r="GV24" s="38">
        <v>27.780482199090081</v>
      </c>
      <c r="GW24" s="38">
        <v>25.624763694211367</v>
      </c>
      <c r="GX24" s="38">
        <v>28.086445851743971</v>
      </c>
    </row>
    <row r="25" spans="2:206"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row>
    <row r="26" spans="2:20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row>
    <row r="27" spans="2:206"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c r="GT27" s="38">
        <v>141.39490775036023</v>
      </c>
      <c r="GU27" s="38">
        <v>121.62374287196653</v>
      </c>
      <c r="GV27" s="38">
        <v>117.12387046466148</v>
      </c>
      <c r="GW27" s="38">
        <v>145.25580529530691</v>
      </c>
      <c r="GX27" s="38">
        <v>188.85308192684897</v>
      </c>
    </row>
    <row r="28" spans="2:206"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c r="GT28" s="38">
        <v>16.233404354610933</v>
      </c>
      <c r="GU28" s="38">
        <v>14.63208880446304</v>
      </c>
      <c r="GV28" s="38">
        <v>12.802930429340979</v>
      </c>
      <c r="GW28" s="38">
        <v>8.1045432338110306</v>
      </c>
      <c r="GX28" s="38">
        <v>15.453781695025711</v>
      </c>
    </row>
    <row r="29" spans="2:206"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row>
    <row r="30" spans="2:206"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c r="GT30" s="38">
        <v>621.20024273692343</v>
      </c>
      <c r="GU30" s="38">
        <v>737.64814172942818</v>
      </c>
      <c r="GV30" s="38">
        <v>640.69468637968612</v>
      </c>
      <c r="GW30" s="38">
        <v>772.48811977303558</v>
      </c>
      <c r="GX30" s="38">
        <v>714.21806750200619</v>
      </c>
    </row>
    <row r="31" spans="2:206"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row>
    <row r="32" spans="2:20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c r="GT32" s="66">
        <v>4.4598446867173651</v>
      </c>
      <c r="GU32" s="66">
        <v>4.9334232368200839</v>
      </c>
      <c r="GV32" s="66">
        <v>5.0780066620007576</v>
      </c>
      <c r="GW32" s="66">
        <v>7.6471180437013189</v>
      </c>
      <c r="GX32" s="66">
        <v>8.1263062569361875</v>
      </c>
    </row>
    <row r="33" spans="1:206"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c r="GT33" s="39">
        <v>7833.2606219796562</v>
      </c>
      <c r="GU33" s="39">
        <v>8024.2995476094829</v>
      </c>
      <c r="GV33" s="39">
        <v>7675.8058591749968</v>
      </c>
      <c r="GW33" s="39">
        <v>7831.6739890130993</v>
      </c>
      <c r="GX33" s="39">
        <v>7779.0371318350453</v>
      </c>
    </row>
    <row r="34" spans="1:206" ht="2.1" customHeight="1"/>
    <row r="35" spans="1:206">
      <c r="B35" s="48"/>
      <c r="EZ35" s="64"/>
      <c r="FA35" s="64"/>
    </row>
    <row r="36" spans="1:206"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X39"/>
  <sheetViews>
    <sheetView zoomScale="110" zoomScaleNormal="110" workbookViewId="0">
      <pane xSplit="2" ySplit="6" topLeftCell="GE15" activePane="bottomRight" state="frozenSplit"/>
      <selection activeCell="GF33" sqref="GF33"/>
      <selection pane="topRight" activeCell="GF33" sqref="GF33"/>
      <selection pane="bottomLeft" activeCell="GF33" sqref="GF33"/>
      <selection pane="bottomRight" activeCell="GG42" sqref="GG42"/>
    </sheetView>
  </sheetViews>
  <sheetFormatPr baseColWidth="10" defaultColWidth="11.42578125" defaultRowHeight="15"/>
  <cols>
    <col min="1" max="1" width="10.7109375" style="15" customWidth="1"/>
    <col min="2" max="2" width="28.7109375" style="2" customWidth="1"/>
    <col min="3" max="206" width="9.7109375" style="2" customWidth="1"/>
    <col min="207" max="16384" width="11.42578125" style="2"/>
  </cols>
  <sheetData>
    <row r="1" spans="1:206">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6"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6"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6"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45657</v>
      </c>
    </row>
    <row r="7" spans="1:206"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c r="GT7" s="38">
        <v>861.78229138643587</v>
      </c>
      <c r="GU7" s="38">
        <v>799.52248603291491</v>
      </c>
      <c r="GV7" s="38">
        <v>885.78399222543112</v>
      </c>
      <c r="GW7" s="38">
        <v>811.83957044685769</v>
      </c>
      <c r="GX7" s="38">
        <v>803.54665426433621</v>
      </c>
    </row>
    <row r="8" spans="1:206"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c r="GT8" s="38">
        <v>570.04876182580415</v>
      </c>
      <c r="GU8" s="38">
        <v>719.14091568870299</v>
      </c>
      <c r="GV8" s="38">
        <v>722.72641814100871</v>
      </c>
      <c r="GW8" s="38">
        <v>660.84385641150595</v>
      </c>
      <c r="GX8" s="38">
        <v>769.20279707597263</v>
      </c>
    </row>
    <row r="9" spans="1:206"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c r="GT9" s="38">
        <v>515.58563386172773</v>
      </c>
      <c r="GU9" s="38">
        <v>421.70729113640164</v>
      </c>
      <c r="GV9" s="38">
        <v>573.71547208432935</v>
      </c>
      <c r="GW9" s="38">
        <v>547.8309711416764</v>
      </c>
      <c r="GX9" s="38">
        <v>525.71271955163047</v>
      </c>
    </row>
    <row r="10" spans="1:206"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c r="GT10" s="38">
        <v>4201.343826839784</v>
      </c>
      <c r="GU10" s="38">
        <v>4049.3261659425384</v>
      </c>
      <c r="GV10" s="38">
        <v>4216.4583127639635</v>
      </c>
      <c r="GW10" s="38">
        <v>3747.4291419739657</v>
      </c>
      <c r="GX10" s="38">
        <v>3582.8031473652541</v>
      </c>
    </row>
    <row r="11" spans="1:206"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c r="GT11" s="38">
        <v>6449.1390186632643</v>
      </c>
      <c r="GU11" s="38">
        <v>6315.7889006739188</v>
      </c>
      <c r="GV11" s="38">
        <v>5909.9042840795837</v>
      </c>
      <c r="GW11" s="38">
        <v>5851.7366250407676</v>
      </c>
      <c r="GX11" s="38">
        <v>5632.6786532449632</v>
      </c>
    </row>
    <row r="12" spans="1:206"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row>
    <row r="13" spans="1:206"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c r="GT13" s="38">
        <v>5022.349907925015</v>
      </c>
      <c r="GU13" s="38">
        <v>5229.6798954298465</v>
      </c>
      <c r="GV13" s="38">
        <v>5666.8456437277873</v>
      </c>
      <c r="GW13" s="38">
        <v>5565.9397408591058</v>
      </c>
      <c r="GX13" s="38">
        <v>5236.2577749377988</v>
      </c>
    </row>
    <row r="14" spans="1:206"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row>
    <row r="15" spans="1:206"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c r="GT15" s="38">
        <v>154.8850791575733</v>
      </c>
      <c r="GU15" s="38">
        <v>132.73882726359832</v>
      </c>
      <c r="GV15" s="38">
        <v>146.46191962800239</v>
      </c>
      <c r="GW15" s="38">
        <v>213.74365194797451</v>
      </c>
      <c r="GX15" s="38">
        <v>180.41537849663035</v>
      </c>
    </row>
    <row r="16" spans="1:206"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c r="GT16" s="38">
        <v>331.37065770470986</v>
      </c>
      <c r="GU16" s="38">
        <v>343.25578340083683</v>
      </c>
      <c r="GV16" s="38">
        <v>353.94609834345567</v>
      </c>
      <c r="GW16" s="38">
        <v>333.23842289764968</v>
      </c>
      <c r="GX16" s="38">
        <v>322.36222504516701</v>
      </c>
    </row>
    <row r="17" spans="2:206"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c r="GT17" s="38">
        <v>2352.5966120659018</v>
      </c>
      <c r="GU17" s="38">
        <v>2594.07389387894</v>
      </c>
      <c r="GV17" s="38">
        <v>2747.9013606174003</v>
      </c>
      <c r="GW17" s="38">
        <v>2340.6141789349449</v>
      </c>
      <c r="GX17" s="38">
        <v>2600.4991311560048</v>
      </c>
    </row>
    <row r="18" spans="2:206"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row>
    <row r="19" spans="2:206"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row>
    <row r="20" spans="2:206"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c r="GT20" s="38">
        <v>9.7423046973865528</v>
      </c>
      <c r="GU20" s="38">
        <v>9.8225168156206415</v>
      </c>
      <c r="GV20" s="38">
        <v>9.9705258394158243</v>
      </c>
      <c r="GW20" s="38">
        <v>9.9105471694288134</v>
      </c>
      <c r="GX20" s="38">
        <v>9.9959910343304799</v>
      </c>
    </row>
    <row r="21" spans="2:206"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c r="GT21" s="38">
        <v>7172.9560933388775</v>
      </c>
      <c r="GU21" s="38">
        <v>6916.2532037902374</v>
      </c>
      <c r="GV21" s="38">
        <v>7063.9592111796446</v>
      </c>
      <c r="GW21" s="38">
        <v>7128.4077082512849</v>
      </c>
      <c r="GX21" s="38">
        <v>7266.2022251239878</v>
      </c>
    </row>
    <row r="22" spans="2:206"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c r="GT22" s="38">
        <v>596.64209456363722</v>
      </c>
      <c r="GU22" s="38">
        <v>581.79631021701539</v>
      </c>
      <c r="GV22" s="38">
        <v>683.33287096089657</v>
      </c>
      <c r="GW22" s="38">
        <v>777.38110638821695</v>
      </c>
      <c r="GX22" s="38">
        <v>832.9655689289882</v>
      </c>
    </row>
    <row r="23" spans="2:206"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row>
    <row r="24" spans="2:20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c r="GT24" s="38">
        <v>79.773538603558308</v>
      </c>
      <c r="GU24" s="38">
        <v>67.826069263040452</v>
      </c>
      <c r="GV24" s="38">
        <v>86.762320213237288</v>
      </c>
      <c r="GW24" s="38">
        <v>79.249278886398571</v>
      </c>
      <c r="GX24" s="38">
        <v>82.12088458614322</v>
      </c>
    </row>
    <row r="25" spans="2:206"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row>
    <row r="26" spans="2:206"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row>
    <row r="27" spans="2:206"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c r="GT27" s="38">
        <v>308.75839937998211</v>
      </c>
      <c r="GU27" s="38">
        <v>574.15787609595532</v>
      </c>
      <c r="GV27" s="38">
        <v>546.61179630327706</v>
      </c>
      <c r="GW27" s="38">
        <v>430.96579319694615</v>
      </c>
      <c r="GX27" s="38">
        <v>445.47679008021606</v>
      </c>
    </row>
    <row r="28" spans="2:206"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c r="GT28" s="38">
        <v>0</v>
      </c>
      <c r="GU28" s="38">
        <v>0</v>
      </c>
      <c r="GV28" s="38">
        <v>0</v>
      </c>
      <c r="GW28" s="38">
        <v>0</v>
      </c>
      <c r="GX28" s="38">
        <v>0</v>
      </c>
    </row>
    <row r="29" spans="2:206"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row>
    <row r="30" spans="2:206"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c r="GT30" s="38">
        <v>4809.9704498649944</v>
      </c>
      <c r="GU30" s="38">
        <v>4961.7775013322171</v>
      </c>
      <c r="GV30" s="38">
        <v>5092.1769485496179</v>
      </c>
      <c r="GW30" s="38">
        <v>4723.8634966602085</v>
      </c>
      <c r="GX30" s="38">
        <v>4477.5209929309003</v>
      </c>
    </row>
    <row r="31" spans="2:206"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row>
    <row r="32" spans="2:206"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c r="GT32" s="38">
        <v>0</v>
      </c>
      <c r="GU32" s="38">
        <v>0</v>
      </c>
      <c r="GV32" s="38">
        <v>0</v>
      </c>
      <c r="GW32" s="38">
        <v>0</v>
      </c>
      <c r="GX32" s="38">
        <v>0</v>
      </c>
    </row>
    <row r="33" spans="1:206"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c r="GT33" s="39">
        <v>33436.944669878656</v>
      </c>
      <c r="GU33" s="39">
        <v>33716.867636961782</v>
      </c>
      <c r="GV33" s="39">
        <v>34706.557174657049</v>
      </c>
      <c r="GW33" s="39">
        <v>33222.994090206928</v>
      </c>
      <c r="GX33" s="39">
        <v>32767.760933822326</v>
      </c>
    </row>
    <row r="34" spans="1:206"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06" s="15" customFormat="1" ht="9">
      <c r="B35" s="48"/>
      <c r="EZ35" s="64"/>
      <c r="FA35" s="64"/>
    </row>
    <row r="36" spans="1:20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6" s="15" customFormat="1" ht="9"/>
    <row r="38" spans="1:206"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6"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2021-04-22T22:33:44Z</cp:lastPrinted>
  <dcterms:created xsi:type="dcterms:W3CDTF">2013-04-29T13:45:37Z</dcterms:created>
  <dcterms:modified xsi:type="dcterms:W3CDTF">2025-02-18T13:26:31Z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