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47F7A7CC-2B4F-40EF-A4B2-A99DE53B30B5}" xr6:coauthVersionLast="47" xr6:coauthVersionMax="47" xr10:uidLastSave="{00000000-0000-0000-0000-000000000000}"/>
  <bookViews>
    <workbookView xWindow="-28920" yWindow="-2820" windowWidth="29040" windowHeight="15840" tabRatio="779" activeTab="16"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'3_01'!$GI$2:$GU$37</definedName>
    <definedName name="_xlnm.Print_Area" localSheetId="5">'3_02'!$GI$2:$GU$37</definedName>
    <definedName name="_xlnm.Print_Area" localSheetId="6">'3_03'!$GI$2:$GU$37</definedName>
    <definedName name="_xlnm.Print_Area" localSheetId="7">'3_04'!$GI$2:$GU$37</definedName>
    <definedName name="_xlnm.Print_Area" localSheetId="8">'3_05'!$GI$2:$GU$37</definedName>
    <definedName name="_xlnm.Print_Area" localSheetId="9">'3_06'!$GI$2:$GU$37</definedName>
    <definedName name="_xlnm.Print_Area" localSheetId="10">'3_07'!$GI$2:$GU$37</definedName>
    <definedName name="_xlnm.Print_Area" localSheetId="11">'3_08'!$GI$2:$GU$37</definedName>
    <definedName name="_xlnm.Print_Area" localSheetId="12">'3_09'!$GI$2:$GU$37</definedName>
    <definedName name="_xlnm.Print_Area" localSheetId="13">'3_10'!$GI$2:$GU$37</definedName>
    <definedName name="_xlnm.Print_Area" localSheetId="14">'3_11'!$GI$2:$GU$37</definedName>
    <definedName name="_xlnm.Print_Area" localSheetId="15">'3_12'!$GI$2:$GU$37</definedName>
    <definedName name="_xlnm.Print_Area" localSheetId="16">'3_13'!$GI$2:$GU$37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U14" i="7" l="1"/>
  <c r="GU19" i="7"/>
  <c r="GU20" i="7"/>
  <c r="GU21" i="7"/>
  <c r="GU22" i="7"/>
  <c r="GU23" i="7"/>
  <c r="GU25" i="7"/>
  <c r="GU26" i="7"/>
  <c r="GU27" i="7"/>
  <c r="GU28" i="7"/>
  <c r="GU29" i="7"/>
  <c r="GU30" i="7"/>
  <c r="GU13" i="7"/>
  <c r="GU15" i="7"/>
  <c r="GU16" i="7"/>
  <c r="GU17" i="7"/>
  <c r="GU18" i="7"/>
  <c r="GU24" i="7"/>
  <c r="GU7" i="7"/>
  <c r="GU8" i="7"/>
  <c r="GU9" i="7"/>
  <c r="GU10" i="7"/>
  <c r="GU11" i="7"/>
  <c r="GU31" i="7"/>
  <c r="GU32" i="7"/>
  <c r="GU33" i="39"/>
  <c r="GU7" i="41"/>
  <c r="GU22" i="41"/>
  <c r="GU23" i="41"/>
  <c r="GU24" i="41"/>
  <c r="GU29" i="41"/>
  <c r="GU30" i="41"/>
  <c r="GU31" i="41"/>
  <c r="GU8" i="41"/>
  <c r="GU9" i="41"/>
  <c r="GU10" i="41"/>
  <c r="GU11" i="41"/>
  <c r="GU12" i="41"/>
  <c r="GU13" i="41"/>
  <c r="GU14" i="41"/>
  <c r="GU15" i="41"/>
  <c r="GU16" i="41"/>
  <c r="GU17" i="41"/>
  <c r="GU18" i="41"/>
  <c r="GU19" i="41"/>
  <c r="GU20" i="41"/>
  <c r="GU21" i="41"/>
  <c r="GU25" i="41"/>
  <c r="GU26" i="41"/>
  <c r="GU27" i="41"/>
  <c r="GU28" i="41"/>
  <c r="GU32" i="41"/>
  <c r="GU33" i="41"/>
  <c r="GU12" i="7"/>
  <c r="GT19" i="7"/>
  <c r="GT23" i="7"/>
  <c r="GT28" i="7"/>
  <c r="GT29" i="7"/>
  <c r="GT30" i="7"/>
  <c r="GT10" i="7"/>
  <c r="GT7" i="41"/>
  <c r="GT29" i="41"/>
  <c r="GT26" i="41"/>
  <c r="GT27" i="41"/>
  <c r="GT28" i="41"/>
  <c r="GT30" i="41"/>
  <c r="GT31" i="41"/>
  <c r="GT20" i="41"/>
  <c r="GT21" i="41"/>
  <c r="GT22" i="41"/>
  <c r="GU33" i="7" l="1"/>
  <c r="GT33" i="39"/>
  <c r="GT22" i="7"/>
  <c r="GT24" i="7"/>
  <c r="GT21" i="7"/>
  <c r="GT17" i="7"/>
  <c r="GT16" i="7"/>
  <c r="GT14" i="7"/>
  <c r="GT33" i="41"/>
  <c r="GT12" i="41"/>
  <c r="GT32" i="41"/>
  <c r="GT8" i="41"/>
  <c r="GT10" i="41"/>
  <c r="GR27" i="41"/>
  <c r="GT18" i="7"/>
  <c r="GT16" i="41"/>
  <c r="GT15" i="41"/>
  <c r="GT11" i="7"/>
  <c r="GT12" i="7"/>
  <c r="GT9" i="41"/>
  <c r="GT11" i="41"/>
  <c r="GT23" i="41"/>
  <c r="GT24" i="41"/>
  <c r="GT33" i="7"/>
  <c r="GT9" i="7"/>
  <c r="GT18" i="41"/>
  <c r="GT32" i="7"/>
  <c r="GT8" i="7"/>
  <c r="GT20" i="7"/>
  <c r="GT17" i="41"/>
  <c r="GT31" i="7"/>
  <c r="GT7" i="7"/>
  <c r="GT15" i="7"/>
  <c r="GT25" i="41"/>
  <c r="GT27" i="7"/>
  <c r="GT26" i="7"/>
  <c r="GT25" i="7"/>
  <c r="GT19" i="41"/>
  <c r="GT13" i="41"/>
  <c r="GT14" i="41"/>
  <c r="GT13" i="7"/>
  <c r="GS27" i="7"/>
  <c r="GS31" i="41"/>
  <c r="GS24" i="41"/>
  <c r="GQ8" i="41"/>
  <c r="GS19" i="7"/>
  <c r="GS18" i="41"/>
  <c r="GS19" i="41"/>
  <c r="GR24" i="41"/>
  <c r="GS32" i="41"/>
  <c r="GS8" i="41"/>
  <c r="GS7" i="41"/>
  <c r="GS28" i="7"/>
  <c r="GS20" i="7"/>
  <c r="GS26" i="41"/>
  <c r="GS9" i="7"/>
  <c r="GS25" i="41"/>
  <c r="GS11" i="7"/>
  <c r="GS25" i="7"/>
  <c r="GS23" i="41"/>
  <c r="GS17" i="7"/>
  <c r="GS20" i="41"/>
  <c r="GR29" i="41"/>
  <c r="GS16" i="41"/>
  <c r="GR7" i="41"/>
  <c r="GS15" i="41"/>
  <c r="GR19" i="7"/>
  <c r="GS10" i="41"/>
  <c r="GS9" i="41"/>
  <c r="GS23" i="7"/>
  <c r="GS26" i="7"/>
  <c r="GS29" i="7"/>
  <c r="GS32" i="7"/>
  <c r="GS8" i="7"/>
  <c r="GS14" i="7"/>
  <c r="GS31" i="7"/>
  <c r="GS33" i="41"/>
  <c r="GQ7" i="41"/>
  <c r="GR32" i="7"/>
  <c r="GR8" i="7"/>
  <c r="GR14" i="7"/>
  <c r="GS7" i="7"/>
  <c r="GS16" i="7"/>
  <c r="GR22" i="7"/>
  <c r="GS14" i="41"/>
  <c r="GR16" i="41"/>
  <c r="GS12" i="41"/>
  <c r="GS30" i="41"/>
  <c r="GR12" i="41"/>
  <c r="GS29" i="41"/>
  <c r="GS10" i="7"/>
  <c r="GR19" i="41"/>
  <c r="GS11" i="41"/>
  <c r="GS17" i="41"/>
  <c r="GS13" i="7"/>
  <c r="GR17" i="41"/>
  <c r="GR11" i="41"/>
  <c r="GS28" i="41"/>
  <c r="GR31" i="41"/>
  <c r="GS27" i="41"/>
  <c r="GS22" i="7"/>
  <c r="GS15" i="7"/>
  <c r="GS24" i="7"/>
  <c r="GR30" i="41"/>
  <c r="GR12" i="7"/>
  <c r="GR18" i="7"/>
  <c r="GR30" i="7"/>
  <c r="GS12" i="7"/>
  <c r="GS18" i="7"/>
  <c r="GS21" i="7"/>
  <c r="GS30" i="7"/>
  <c r="GS22" i="41"/>
  <c r="GR20" i="41"/>
  <c r="GS13" i="41"/>
  <c r="GO20" i="7"/>
  <c r="GR28" i="41"/>
  <c r="GS21" i="41"/>
  <c r="GS33" i="39"/>
  <c r="GS33" i="7" s="1"/>
  <c r="GR13" i="7"/>
  <c r="GQ10" i="41"/>
  <c r="GR23" i="41"/>
  <c r="GR15" i="41"/>
  <c r="GR26" i="41"/>
  <c r="GR18" i="41"/>
  <c r="GR10" i="41"/>
  <c r="GR28" i="7"/>
  <c r="GR20" i="7"/>
  <c r="GR29" i="7"/>
  <c r="GR22" i="41"/>
  <c r="GR33" i="41"/>
  <c r="GR25" i="41"/>
  <c r="GR9" i="41"/>
  <c r="GR33" i="39"/>
  <c r="GR33" i="7" s="1"/>
  <c r="GR24" i="7"/>
  <c r="GR27" i="7"/>
  <c r="GR31" i="7"/>
  <c r="GQ7" i="7"/>
  <c r="GQ21" i="7"/>
  <c r="GQ24" i="7"/>
  <c r="GR32" i="41"/>
  <c r="GR8" i="41"/>
  <c r="GR26" i="7"/>
  <c r="GR7" i="7"/>
  <c r="GR21" i="7"/>
  <c r="GQ26" i="41"/>
  <c r="GQ10" i="7"/>
  <c r="GQ20" i="7"/>
  <c r="GQ31" i="7"/>
  <c r="GQ26" i="7"/>
  <c r="GQ29" i="7"/>
  <c r="GR25" i="7"/>
  <c r="GQ22" i="41"/>
  <c r="GR14" i="41"/>
  <c r="GR10" i="7"/>
  <c r="GR16" i="7"/>
  <c r="GQ19" i="7"/>
  <c r="GR21" i="41"/>
  <c r="GR13" i="41"/>
  <c r="GR11" i="7"/>
  <c r="GR17" i="7"/>
  <c r="GR9" i="7"/>
  <c r="GR23" i="7"/>
  <c r="GR15" i="7"/>
  <c r="GQ27" i="41"/>
  <c r="GQ19" i="41"/>
  <c r="GQ18" i="41"/>
  <c r="GQ9" i="7"/>
  <c r="GQ20" i="41"/>
  <c r="GQ14" i="41"/>
  <c r="GQ22" i="7"/>
  <c r="GQ32" i="7"/>
  <c r="GQ8" i="7"/>
  <c r="GQ14" i="7"/>
  <c r="GP22" i="41"/>
  <c r="GQ11" i="41"/>
  <c r="GQ23" i="41"/>
  <c r="GQ30" i="41"/>
  <c r="GQ32" i="41"/>
  <c r="GQ15" i="41"/>
  <c r="GQ31" i="41"/>
  <c r="GQ12" i="7"/>
  <c r="GQ27" i="7"/>
  <c r="GQ15" i="7"/>
  <c r="GQ30" i="7"/>
  <c r="GQ18" i="7"/>
  <c r="GP30" i="41"/>
  <c r="GQ17" i="7"/>
  <c r="GQ11" i="7"/>
  <c r="GQ33" i="39"/>
  <c r="GQ33" i="7" s="1"/>
  <c r="GQ25" i="7"/>
  <c r="GQ13" i="7"/>
  <c r="GQ28" i="7"/>
  <c r="GQ16" i="7"/>
  <c r="GQ29" i="41"/>
  <c r="GQ17" i="41"/>
  <c r="GQ28" i="41"/>
  <c r="GQ16" i="41"/>
  <c r="GQ33" i="41"/>
  <c r="GQ21" i="41"/>
  <c r="GQ9" i="41"/>
  <c r="GQ24" i="41"/>
  <c r="GQ12" i="41"/>
  <c r="GQ23" i="7"/>
  <c r="GQ25" i="41"/>
  <c r="GQ13" i="41"/>
  <c r="GP31" i="41"/>
  <c r="GP19" i="41"/>
  <c r="GP7" i="41"/>
  <c r="GP31" i="7"/>
  <c r="GN12" i="41"/>
  <c r="GP19" i="7"/>
  <c r="GO25" i="7"/>
  <c r="GO28" i="7"/>
  <c r="GP29" i="41"/>
  <c r="GP17" i="41"/>
  <c r="GM8" i="41"/>
  <c r="GD8" i="41"/>
  <c r="GP24" i="41"/>
  <c r="GP12" i="41"/>
  <c r="GO25" i="41"/>
  <c r="GP11" i="7"/>
  <c r="GN10" i="41"/>
  <c r="GP27" i="41"/>
  <c r="GP15" i="41"/>
  <c r="GP18" i="7"/>
  <c r="GP30" i="7"/>
  <c r="GO12" i="7"/>
  <c r="GO24" i="41"/>
  <c r="GO28" i="41"/>
  <c r="GP26" i="41"/>
  <c r="GP14" i="41"/>
  <c r="GP17" i="7"/>
  <c r="GP29" i="7"/>
  <c r="GO30" i="7"/>
  <c r="GD25" i="41"/>
  <c r="GP25" i="41"/>
  <c r="GP13" i="41"/>
  <c r="GP10" i="7"/>
  <c r="GP16" i="7"/>
  <c r="GP7" i="7"/>
  <c r="GP13" i="7"/>
  <c r="GP28" i="7"/>
  <c r="GP32" i="7"/>
  <c r="GP33" i="39"/>
  <c r="GP33" i="7" s="1"/>
  <c r="GP15" i="7"/>
  <c r="GP27" i="7"/>
  <c r="GP23" i="41"/>
  <c r="GP11" i="41"/>
  <c r="GP26" i="7"/>
  <c r="GM23" i="41"/>
  <c r="GP10" i="41"/>
  <c r="GP25" i="7"/>
  <c r="GN26" i="41"/>
  <c r="GP33" i="41"/>
  <c r="GP21" i="41"/>
  <c r="GP9" i="41"/>
  <c r="GP24" i="7"/>
  <c r="GO26" i="41"/>
  <c r="GO7" i="41"/>
  <c r="GO15" i="41"/>
  <c r="GO23" i="41"/>
  <c r="GO31" i="41"/>
  <c r="GP32" i="41"/>
  <c r="GP20" i="41"/>
  <c r="GP8" i="41"/>
  <c r="GP8" i="7"/>
  <c r="GP14" i="7"/>
  <c r="GP23" i="7"/>
  <c r="GP22" i="7"/>
  <c r="GN25" i="7"/>
  <c r="GP18" i="41"/>
  <c r="GP9" i="7"/>
  <c r="GP12" i="7"/>
  <c r="GP21" i="7"/>
  <c r="GP20" i="7"/>
  <c r="GP28" i="41"/>
  <c r="GP16" i="41"/>
  <c r="GO17" i="7"/>
  <c r="GO19" i="7"/>
  <c r="GO27" i="7"/>
  <c r="GO15" i="7"/>
  <c r="GO24" i="7"/>
  <c r="GO21" i="7"/>
  <c r="GM25" i="7"/>
  <c r="GO9" i="7"/>
  <c r="GO27" i="41"/>
  <c r="GD7" i="41"/>
  <c r="GO18" i="7"/>
  <c r="GL13" i="41"/>
  <c r="GO11" i="7"/>
  <c r="GL15" i="41"/>
  <c r="GO33" i="39"/>
  <c r="GO33" i="7" s="1"/>
  <c r="GK20" i="7"/>
  <c r="GN19" i="7"/>
  <c r="GN30" i="41"/>
  <c r="GN25" i="41"/>
  <c r="GN28" i="41"/>
  <c r="GN22" i="7"/>
  <c r="GN28" i="7"/>
  <c r="GO21" i="41"/>
  <c r="GM17" i="7"/>
  <c r="GO17" i="41"/>
  <c r="GO20" i="41"/>
  <c r="GO31" i="7"/>
  <c r="GO7" i="7"/>
  <c r="GO10" i="7"/>
  <c r="GO13" i="7"/>
  <c r="GO16" i="7"/>
  <c r="GO22" i="7"/>
  <c r="GO16" i="41"/>
  <c r="GO18" i="41"/>
  <c r="GO19" i="41"/>
  <c r="GL31" i="41"/>
  <c r="GL7" i="41"/>
  <c r="GN22" i="41"/>
  <c r="GN18" i="41"/>
  <c r="GO14" i="41"/>
  <c r="GN17" i="41"/>
  <c r="GN20" i="41"/>
  <c r="GN11" i="7"/>
  <c r="GN17" i="7"/>
  <c r="GN20" i="7"/>
  <c r="GO13" i="41"/>
  <c r="GO33" i="41"/>
  <c r="GO12" i="41"/>
  <c r="GO23" i="7"/>
  <c r="GO26" i="7"/>
  <c r="GO29" i="7"/>
  <c r="GO32" i="7"/>
  <c r="GO8" i="7"/>
  <c r="GO14" i="7"/>
  <c r="GD20" i="7"/>
  <c r="GM7" i="41"/>
  <c r="GO32" i="41"/>
  <c r="GO8" i="41"/>
  <c r="GO11" i="41"/>
  <c r="GO22" i="41"/>
  <c r="GO10" i="41"/>
  <c r="GL23" i="41"/>
  <c r="GO9" i="41"/>
  <c r="GN14" i="41"/>
  <c r="GM27" i="7"/>
  <c r="GO30" i="41"/>
  <c r="GN33" i="41"/>
  <c r="GN9" i="41"/>
  <c r="GN27" i="7"/>
  <c r="GN30" i="7"/>
  <c r="GN9" i="7"/>
  <c r="GO29" i="41"/>
  <c r="GM24" i="41"/>
  <c r="GN29" i="41"/>
  <c r="GN21" i="41"/>
  <c r="GN13" i="41"/>
  <c r="GN12" i="7"/>
  <c r="GN31" i="7"/>
  <c r="GN23" i="7"/>
  <c r="GN15" i="7"/>
  <c r="GN7" i="7"/>
  <c r="GN26" i="7"/>
  <c r="GN18" i="7"/>
  <c r="GN10" i="7"/>
  <c r="GN29" i="7"/>
  <c r="GN21" i="7"/>
  <c r="GN13" i="7"/>
  <c r="GN32" i="7"/>
  <c r="GN24" i="7"/>
  <c r="GN16" i="7"/>
  <c r="GN8" i="7"/>
  <c r="GN14" i="7"/>
  <c r="GL31" i="7"/>
  <c r="GL23" i="7"/>
  <c r="GL15" i="7"/>
  <c r="GL7" i="7"/>
  <c r="GK7" i="41"/>
  <c r="GN27" i="41"/>
  <c r="GN19" i="41"/>
  <c r="GN11" i="41"/>
  <c r="GL29" i="41"/>
  <c r="GL21" i="41"/>
  <c r="GM32" i="41"/>
  <c r="GM16" i="41"/>
  <c r="GM15" i="41"/>
  <c r="GM31" i="7"/>
  <c r="GM23" i="7"/>
  <c r="GM15" i="7"/>
  <c r="GM7" i="7"/>
  <c r="GM32" i="7"/>
  <c r="GM24" i="7"/>
  <c r="GM16" i="7"/>
  <c r="GM8" i="7"/>
  <c r="GM19" i="7"/>
  <c r="GM11" i="7"/>
  <c r="GM30" i="7"/>
  <c r="GM22" i="7"/>
  <c r="GM14" i="7"/>
  <c r="GN32" i="41"/>
  <c r="GN24" i="41"/>
  <c r="GN16" i="41"/>
  <c r="GN8" i="41"/>
  <c r="GN33" i="39"/>
  <c r="GN33" i="7" s="1"/>
  <c r="GM31" i="41"/>
  <c r="GM29" i="41"/>
  <c r="GM21" i="41"/>
  <c r="GM13" i="41"/>
  <c r="GN31" i="41"/>
  <c r="GN23" i="41"/>
  <c r="GN15" i="41"/>
  <c r="GN7" i="41"/>
  <c r="GM28" i="41"/>
  <c r="GM20" i="41"/>
  <c r="GM12" i="41"/>
  <c r="GL27" i="7"/>
  <c r="GL19" i="7"/>
  <c r="GL11" i="7"/>
  <c r="GL25" i="7"/>
  <c r="GL17" i="7"/>
  <c r="GL9" i="7"/>
  <c r="GL28" i="7"/>
  <c r="GL20" i="7"/>
  <c r="GL12" i="7"/>
  <c r="GM28" i="7"/>
  <c r="GM20" i="7"/>
  <c r="GM12" i="7"/>
  <c r="GM26" i="41"/>
  <c r="GM18" i="41"/>
  <c r="GM10" i="41"/>
  <c r="GM33" i="39"/>
  <c r="GM33" i="7" s="1"/>
  <c r="GM26" i="7"/>
  <c r="GM18" i="7"/>
  <c r="GM10" i="7"/>
  <c r="GM29" i="7"/>
  <c r="GM21" i="7"/>
  <c r="GM13" i="7"/>
  <c r="GM27" i="41"/>
  <c r="GM19" i="41"/>
  <c r="GM11" i="41"/>
  <c r="GM33" i="41"/>
  <c r="GM25" i="41"/>
  <c r="GM17" i="41"/>
  <c r="GM9" i="41"/>
  <c r="GM9" i="7"/>
  <c r="GK15" i="41"/>
  <c r="GM30" i="41"/>
  <c r="GM22" i="41"/>
  <c r="GM14" i="41"/>
  <c r="GI29" i="41"/>
  <c r="GK17" i="7"/>
  <c r="GL33" i="41"/>
  <c r="GL25" i="41"/>
  <c r="GL17" i="41"/>
  <c r="GL9" i="41"/>
  <c r="GL26" i="7"/>
  <c r="GL18" i="7"/>
  <c r="GL10" i="7"/>
  <c r="GL29" i="7"/>
  <c r="GL21" i="7"/>
  <c r="GL13" i="7"/>
  <c r="GL32" i="7"/>
  <c r="GL24" i="7"/>
  <c r="GL16" i="7"/>
  <c r="GL8" i="7"/>
  <c r="GL30" i="7"/>
  <c r="GL22" i="7"/>
  <c r="GL14" i="7"/>
  <c r="GL32" i="41"/>
  <c r="GL24" i="41"/>
  <c r="GL16" i="41"/>
  <c r="GL8" i="41"/>
  <c r="GJ15" i="41"/>
  <c r="GJ7" i="41"/>
  <c r="GK31" i="41"/>
  <c r="GL30" i="41"/>
  <c r="GL22" i="41"/>
  <c r="GL14" i="41"/>
  <c r="GL33" i="39"/>
  <c r="GL33" i="7" s="1"/>
  <c r="GK12" i="7"/>
  <c r="GK31" i="7"/>
  <c r="GK23" i="7"/>
  <c r="GK15" i="7"/>
  <c r="GK7" i="7"/>
  <c r="GK26" i="7"/>
  <c r="GK18" i="7"/>
  <c r="GK10" i="7"/>
  <c r="GK13" i="7"/>
  <c r="GK32" i="7"/>
  <c r="GK24" i="7"/>
  <c r="GK16" i="7"/>
  <c r="GK8" i="7"/>
  <c r="GK27" i="7"/>
  <c r="GK19" i="7"/>
  <c r="GK11" i="7"/>
  <c r="GK30" i="7"/>
  <c r="GK22" i="7"/>
  <c r="GK14" i="7"/>
  <c r="GJ27" i="7"/>
  <c r="GJ19" i="7"/>
  <c r="GJ11" i="7"/>
  <c r="GK23" i="41"/>
  <c r="GK25" i="7"/>
  <c r="GK9" i="7"/>
  <c r="GK28" i="7"/>
  <c r="GL28" i="41"/>
  <c r="GL20" i="41"/>
  <c r="GL12" i="41"/>
  <c r="GK30" i="41"/>
  <c r="GK22" i="41"/>
  <c r="GK14" i="41"/>
  <c r="GK28" i="41"/>
  <c r="GK20" i="41"/>
  <c r="GK12" i="41"/>
  <c r="GL27" i="41"/>
  <c r="GL19" i="41"/>
  <c r="GL11" i="41"/>
  <c r="GJ29" i="41"/>
  <c r="GJ21" i="41"/>
  <c r="GJ13" i="41"/>
  <c r="GK27" i="41"/>
  <c r="GK19" i="41"/>
  <c r="GK11" i="41"/>
  <c r="GL26" i="41"/>
  <c r="GL18" i="41"/>
  <c r="GL10" i="41"/>
  <c r="GK29" i="7"/>
  <c r="GJ33" i="41"/>
  <c r="GJ25" i="41"/>
  <c r="GJ17" i="41"/>
  <c r="GJ9" i="41"/>
  <c r="GK26" i="41"/>
  <c r="GK18" i="41"/>
  <c r="GK10" i="41"/>
  <c r="GK21" i="7"/>
  <c r="GI31" i="41"/>
  <c r="GI7" i="41"/>
  <c r="GK33" i="41"/>
  <c r="GK25" i="41"/>
  <c r="GK17" i="41"/>
  <c r="GK9" i="41"/>
  <c r="GH15" i="41"/>
  <c r="GH7" i="41"/>
  <c r="GJ31" i="41"/>
  <c r="GJ23" i="41"/>
  <c r="GK32" i="41"/>
  <c r="GK24" i="41"/>
  <c r="GK16" i="41"/>
  <c r="GK8" i="41"/>
  <c r="GJ30" i="7"/>
  <c r="GJ22" i="7"/>
  <c r="GJ14" i="7"/>
  <c r="GJ25" i="7"/>
  <c r="GJ17" i="7"/>
  <c r="GJ28" i="41"/>
  <c r="GJ20" i="41"/>
  <c r="GJ12" i="41"/>
  <c r="GK29" i="41"/>
  <c r="GK21" i="41"/>
  <c r="GK13" i="41"/>
  <c r="GK33" i="39"/>
  <c r="GK33" i="7" s="1"/>
  <c r="GH26" i="41"/>
  <c r="GI30" i="41"/>
  <c r="GJ30" i="41"/>
  <c r="GJ22" i="41"/>
  <c r="GJ14" i="41"/>
  <c r="GJ26" i="7"/>
  <c r="GJ18" i="7"/>
  <c r="GJ10" i="7"/>
  <c r="GJ32" i="7"/>
  <c r="GJ24" i="7"/>
  <c r="GJ16" i="7"/>
  <c r="GJ8" i="7"/>
  <c r="GJ27" i="41"/>
  <c r="GJ19" i="41"/>
  <c r="GJ11" i="41"/>
  <c r="GJ9" i="7"/>
  <c r="GJ28" i="7"/>
  <c r="GJ20" i="7"/>
  <c r="GJ12" i="7"/>
  <c r="GJ31" i="7"/>
  <c r="GJ23" i="7"/>
  <c r="GJ15" i="7"/>
  <c r="GJ7" i="7"/>
  <c r="GJ29" i="7"/>
  <c r="GJ21" i="7"/>
  <c r="GJ13" i="7"/>
  <c r="GG17" i="41"/>
  <c r="GI18" i="7"/>
  <c r="GI10" i="7"/>
  <c r="GI19" i="7"/>
  <c r="GI30" i="7"/>
  <c r="GI22" i="7"/>
  <c r="GJ26" i="41"/>
  <c r="GJ18" i="41"/>
  <c r="GJ10" i="41"/>
  <c r="GJ33" i="39"/>
  <c r="GJ33" i="7" s="1"/>
  <c r="GI21" i="41"/>
  <c r="GI13" i="41"/>
  <c r="GJ32" i="41"/>
  <c r="GJ24" i="41"/>
  <c r="GJ16" i="41"/>
  <c r="GJ8" i="41"/>
  <c r="GI28" i="41"/>
  <c r="GI20" i="41"/>
  <c r="GI12" i="41"/>
  <c r="GH30" i="41"/>
  <c r="GH22" i="41"/>
  <c r="GH14" i="41"/>
  <c r="GH27" i="41"/>
  <c r="GI27" i="41"/>
  <c r="GI19" i="41"/>
  <c r="GI11" i="41"/>
  <c r="GI17" i="7"/>
  <c r="GI9" i="7"/>
  <c r="GI29" i="7"/>
  <c r="GI21" i="7"/>
  <c r="GI26" i="41"/>
  <c r="GI18" i="41"/>
  <c r="GI10" i="41"/>
  <c r="GI32" i="7"/>
  <c r="GI16" i="7"/>
  <c r="GI8" i="7"/>
  <c r="GI28" i="7"/>
  <c r="GI20" i="7"/>
  <c r="GG14" i="7"/>
  <c r="GH31" i="41"/>
  <c r="GH23" i="41"/>
  <c r="GI33" i="41"/>
  <c r="GI25" i="41"/>
  <c r="GI17" i="41"/>
  <c r="GI9" i="41"/>
  <c r="GI33" i="39"/>
  <c r="GI33" i="7" s="1"/>
  <c r="GI31" i="7"/>
  <c r="GI15" i="7"/>
  <c r="GI7" i="7"/>
  <c r="GI27" i="7"/>
  <c r="GH18" i="7"/>
  <c r="GH24" i="7"/>
  <c r="GH30" i="7"/>
  <c r="GI32" i="41"/>
  <c r="GI24" i="41"/>
  <c r="GI16" i="41"/>
  <c r="GI8" i="41"/>
  <c r="GI14" i="7"/>
  <c r="GI26" i="7"/>
  <c r="GH17" i="7"/>
  <c r="GH20" i="7"/>
  <c r="GH23" i="7"/>
  <c r="GH29" i="7"/>
  <c r="GI23" i="41"/>
  <c r="GI15" i="41"/>
  <c r="GI13" i="7"/>
  <c r="GI25" i="7"/>
  <c r="GH28" i="41"/>
  <c r="GH11" i="7"/>
  <c r="GI22" i="41"/>
  <c r="GI14" i="41"/>
  <c r="GI12" i="7"/>
  <c r="GI24" i="7"/>
  <c r="GH27" i="7"/>
  <c r="GH19" i="7"/>
  <c r="GI11" i="7"/>
  <c r="GI23" i="7"/>
  <c r="GG11" i="41"/>
  <c r="GH10" i="7"/>
  <c r="GH18" i="41"/>
  <c r="GH17" i="41"/>
  <c r="GH26" i="7"/>
  <c r="GH11" i="41"/>
  <c r="GH28" i="7"/>
  <c r="GH13" i="7"/>
  <c r="GH10" i="41"/>
  <c r="GG12" i="7"/>
  <c r="GH25" i="41"/>
  <c r="GG12" i="41"/>
  <c r="GF28" i="41"/>
  <c r="GG9" i="41"/>
  <c r="GH20" i="41"/>
  <c r="GH22" i="7"/>
  <c r="GH9" i="7"/>
  <c r="GH16" i="41"/>
  <c r="GG25" i="41"/>
  <c r="GH14" i="7"/>
  <c r="GH25" i="7"/>
  <c r="GH31" i="7"/>
  <c r="GH7" i="7"/>
  <c r="GG20" i="7"/>
  <c r="GH33" i="41"/>
  <c r="GH9" i="41"/>
  <c r="GH21" i="41"/>
  <c r="GH16" i="7"/>
  <c r="GG30" i="7"/>
  <c r="GH19" i="41"/>
  <c r="GH12" i="7"/>
  <c r="GG28" i="7"/>
  <c r="GH12" i="41"/>
  <c r="GH32" i="7"/>
  <c r="GG20" i="41"/>
  <c r="GH33" i="39"/>
  <c r="GH33" i="7" s="1"/>
  <c r="GH24" i="41"/>
  <c r="GG33" i="41"/>
  <c r="GH15" i="7"/>
  <c r="GG28" i="41"/>
  <c r="GF20" i="41"/>
  <c r="GG27" i="41"/>
  <c r="GG26" i="41"/>
  <c r="GH13" i="41"/>
  <c r="GH8" i="7"/>
  <c r="GH32" i="41"/>
  <c r="GE29" i="41"/>
  <c r="GF30" i="41"/>
  <c r="GF12" i="41"/>
  <c r="GG19" i="41"/>
  <c r="GG10" i="41"/>
  <c r="GH21" i="7"/>
  <c r="GG22" i="7"/>
  <c r="GH8" i="41"/>
  <c r="GG18" i="41"/>
  <c r="GH29" i="41"/>
  <c r="GG33" i="39"/>
  <c r="GG33" i="7" s="1"/>
  <c r="GG27" i="7"/>
  <c r="GG19" i="7"/>
  <c r="GG11" i="7"/>
  <c r="GG26" i="7"/>
  <c r="GG18" i="7"/>
  <c r="GG10" i="7"/>
  <c r="GG32" i="41"/>
  <c r="GG24" i="41"/>
  <c r="GG16" i="41"/>
  <c r="GG8" i="41"/>
  <c r="GG25" i="7"/>
  <c r="GG17" i="7"/>
  <c r="GG9" i="7"/>
  <c r="GF18" i="7"/>
  <c r="GF10" i="7"/>
  <c r="GF30" i="7"/>
  <c r="GF22" i="7"/>
  <c r="GG31" i="41"/>
  <c r="GG23" i="41"/>
  <c r="GG15" i="41"/>
  <c r="GG7" i="41"/>
  <c r="GG21" i="7"/>
  <c r="GG13" i="7"/>
  <c r="GG32" i="7"/>
  <c r="GG24" i="7"/>
  <c r="GG16" i="7"/>
  <c r="GG8" i="7"/>
  <c r="GG30" i="41"/>
  <c r="GG22" i="41"/>
  <c r="GG14" i="41"/>
  <c r="GG31" i="7"/>
  <c r="GG23" i="7"/>
  <c r="GG15" i="7"/>
  <c r="GG7" i="7"/>
  <c r="GG29" i="41"/>
  <c r="GG21" i="41"/>
  <c r="GG13" i="41"/>
  <c r="GG29" i="7"/>
  <c r="GF19" i="7"/>
  <c r="GF31" i="41"/>
  <c r="GF32" i="41"/>
  <c r="GF8" i="41"/>
  <c r="GF29" i="41"/>
  <c r="GF21" i="41"/>
  <c r="GF13" i="41"/>
  <c r="GF7" i="41"/>
  <c r="GF27" i="41"/>
  <c r="GF19" i="41"/>
  <c r="GF11" i="41"/>
  <c r="GF17" i="7"/>
  <c r="GF9" i="7"/>
  <c r="GF29" i="7"/>
  <c r="GF21" i="7"/>
  <c r="GF26" i="41"/>
  <c r="GF18" i="41"/>
  <c r="GF10" i="41"/>
  <c r="GF33" i="39"/>
  <c r="GF33" i="7" s="1"/>
  <c r="GF32" i="7"/>
  <c r="GF16" i="7"/>
  <c r="GF8" i="7"/>
  <c r="GF28" i="7"/>
  <c r="GF20" i="7"/>
  <c r="GF33" i="41"/>
  <c r="GF25" i="41"/>
  <c r="GF17" i="41"/>
  <c r="GF9" i="41"/>
  <c r="GF31" i="7"/>
  <c r="GF15" i="7"/>
  <c r="GF7" i="7"/>
  <c r="GF27" i="7"/>
  <c r="GD21" i="7"/>
  <c r="GE30" i="7"/>
  <c r="GF24" i="41"/>
  <c r="GF16" i="41"/>
  <c r="GF14" i="7"/>
  <c r="GF26" i="7"/>
  <c r="GE31" i="41"/>
  <c r="GE7" i="41"/>
  <c r="GE29" i="7"/>
  <c r="GF23" i="41"/>
  <c r="GF15" i="41"/>
  <c r="GF13" i="7"/>
  <c r="GF25" i="7"/>
  <c r="GE28" i="7"/>
  <c r="GF22" i="41"/>
  <c r="GF14" i="41"/>
  <c r="GF12" i="7"/>
  <c r="GF24" i="7"/>
  <c r="GF11" i="7"/>
  <c r="GF23" i="7"/>
  <c r="GE23" i="41"/>
  <c r="GE26" i="41"/>
  <c r="GE25" i="41"/>
  <c r="GE24" i="41"/>
  <c r="GE13" i="41"/>
  <c r="GE12" i="41"/>
  <c r="GD19" i="7"/>
  <c r="GE30" i="41"/>
  <c r="GE12" i="7"/>
  <c r="GE27" i="7"/>
  <c r="GE26" i="7"/>
  <c r="GE21" i="41"/>
  <c r="GE25" i="7"/>
  <c r="GE20" i="41"/>
  <c r="GE24" i="7"/>
  <c r="GE19" i="41"/>
  <c r="GE11" i="7"/>
  <c r="GE23" i="7"/>
  <c r="GE18" i="41"/>
  <c r="GE10" i="7"/>
  <c r="GE22" i="7"/>
  <c r="GE17" i="41"/>
  <c r="GE9" i="7"/>
  <c r="GE21" i="7"/>
  <c r="GE32" i="7"/>
  <c r="GE19" i="7"/>
  <c r="GE18" i="7"/>
  <c r="GE16" i="41"/>
  <c r="GE8" i="7"/>
  <c r="GE17" i="7"/>
  <c r="GE20" i="7"/>
  <c r="GE15" i="41"/>
  <c r="GE31" i="7"/>
  <c r="GE7" i="7"/>
  <c r="GE16" i="7"/>
  <c r="GE11" i="41"/>
  <c r="GE14" i="41"/>
  <c r="GE15" i="7"/>
  <c r="GE33" i="39"/>
  <c r="GE33" i="7" s="1"/>
  <c r="GE14" i="7"/>
  <c r="GE33" i="41"/>
  <c r="GE8" i="41"/>
  <c r="GE13" i="7"/>
  <c r="GE22" i="41"/>
  <c r="GE28" i="41"/>
  <c r="GE10" i="41"/>
  <c r="GE9" i="41"/>
  <c r="GE32" i="41"/>
  <c r="GE27" i="41"/>
  <c r="GD12" i="41"/>
  <c r="GD15" i="41"/>
  <c r="GD14" i="41"/>
  <c r="GD32" i="7"/>
  <c r="GD11" i="41"/>
  <c r="GD28" i="41"/>
  <c r="GD31" i="41"/>
  <c r="GD22" i="7"/>
  <c r="GD23" i="41"/>
  <c r="GD24" i="41"/>
  <c r="GD30" i="41"/>
  <c r="GD32" i="41"/>
  <c r="GD22" i="41"/>
  <c r="GD29" i="41"/>
  <c r="GD27" i="41"/>
  <c r="GD33" i="41"/>
  <c r="GD26" i="41"/>
  <c r="GD18" i="41"/>
  <c r="GD17" i="41"/>
  <c r="GD15" i="7"/>
  <c r="GD28" i="7"/>
  <c r="GD13" i="7"/>
  <c r="GD11" i="7"/>
  <c r="GD25" i="7"/>
  <c r="GD10" i="7"/>
  <c r="GD20" i="41"/>
  <c r="GD19" i="41"/>
  <c r="GD30" i="7"/>
  <c r="GD13" i="41"/>
  <c r="GD27" i="7"/>
  <c r="GD12" i="7"/>
  <c r="GD18" i="7"/>
  <c r="GD10" i="41"/>
  <c r="GD9" i="41"/>
  <c r="GD24" i="7"/>
  <c r="GD26" i="7"/>
  <c r="GD9" i="7"/>
  <c r="GD17" i="7"/>
  <c r="GD16" i="41"/>
  <c r="GD33" i="39"/>
  <c r="GD33" i="7" s="1"/>
  <c r="GD16" i="7"/>
  <c r="GD14" i="7"/>
  <c r="GD23" i="7"/>
  <c r="GD8" i="7"/>
  <c r="GD7" i="7"/>
  <c r="GD21" i="41"/>
  <c r="GD31" i="7"/>
  <c r="GD29" i="7"/>
  <c r="GC13" i="41"/>
  <c r="GC14" i="41" l="1"/>
  <c r="GC21" i="41"/>
  <c r="GC12" i="41"/>
  <c r="GC11" i="41"/>
  <c r="GC33" i="39"/>
  <c r="GC33" i="7" s="1"/>
  <c r="GC15" i="7"/>
  <c r="GC19" i="41"/>
  <c r="GC10" i="41"/>
  <c r="GC16" i="7"/>
  <c r="GC14" i="7"/>
  <c r="GC20" i="41"/>
  <c r="GC9" i="41"/>
  <c r="GC15" i="41"/>
  <c r="GC22" i="7"/>
  <c r="GC21" i="7"/>
  <c r="GC13" i="7"/>
  <c r="GC12" i="7"/>
  <c r="GC7" i="7"/>
  <c r="GC19" i="7"/>
  <c r="GC7" i="41"/>
  <c r="GC32" i="41"/>
  <c r="GC26" i="41"/>
  <c r="GC18" i="7"/>
  <c r="GC17" i="7"/>
  <c r="GC23" i="41"/>
  <c r="GC11" i="7"/>
  <c r="GC10" i="7"/>
  <c r="GC8" i="41"/>
  <c r="GC9" i="7"/>
  <c r="GC8" i="7"/>
  <c r="GC33" i="41"/>
  <c r="GC31" i="41"/>
  <c r="GC32" i="7"/>
  <c r="GC23" i="7"/>
  <c r="GC25" i="7"/>
  <c r="GC27" i="7"/>
  <c r="GC30" i="41"/>
  <c r="GC24" i="41"/>
  <c r="GC27" i="41"/>
  <c r="GC30" i="7"/>
  <c r="GC29" i="7"/>
  <c r="GC18" i="41"/>
  <c r="GC17" i="41"/>
  <c r="GC31" i="7"/>
  <c r="GC24" i="7"/>
  <c r="GC25" i="41"/>
  <c r="GC22" i="41"/>
  <c r="GC16" i="41"/>
  <c r="GC26" i="7"/>
  <c r="GC20" i="7"/>
  <c r="GC29" i="41"/>
  <c r="GC28" i="41"/>
  <c r="GC28" i="7"/>
  <c r="GB19" i="41" l="1"/>
  <c r="GB20" i="41"/>
  <c r="GB16" i="41"/>
  <c r="GB11" i="41"/>
  <c r="GB15" i="41"/>
  <c r="GB18" i="41"/>
  <c r="GB17" i="41"/>
  <c r="GB7" i="41"/>
  <c r="GB10" i="41"/>
  <c r="GB13" i="41"/>
  <c r="GB30" i="41"/>
  <c r="GB25" i="41"/>
  <c r="GB24" i="41"/>
  <c r="GB33" i="41"/>
  <c r="GB28" i="41"/>
  <c r="GB23" i="41"/>
  <c r="GB32" i="41"/>
  <c r="GB27" i="41"/>
  <c r="GB22" i="41"/>
  <c r="GB31" i="41"/>
  <c r="GB21" i="41"/>
  <c r="GB29" i="7"/>
  <c r="GB27" i="7"/>
  <c r="GB26" i="7"/>
  <c r="GB26" i="41"/>
  <c r="GB29" i="41"/>
  <c r="GB12" i="7"/>
  <c r="GB12" i="41"/>
  <c r="GB31" i="7"/>
  <c r="GB21" i="7"/>
  <c r="GB16" i="7"/>
  <c r="GB11" i="7"/>
  <c r="GB30" i="7"/>
  <c r="GB25" i="7"/>
  <c r="GB20" i="7"/>
  <c r="GB15" i="7"/>
  <c r="GB10" i="7"/>
  <c r="GB33" i="39"/>
  <c r="GB33" i="7" s="1"/>
  <c r="GB24" i="7"/>
  <c r="GB19" i="7"/>
  <c r="GB14" i="7"/>
  <c r="GB9" i="7"/>
  <c r="GB14" i="41"/>
  <c r="GB9" i="41"/>
  <c r="GB28" i="7"/>
  <c r="GB23" i="7"/>
  <c r="GB18" i="7"/>
  <c r="GB13" i="7"/>
  <c r="GB8" i="7"/>
  <c r="GB8" i="41"/>
  <c r="GB32" i="7"/>
  <c r="GB22" i="7"/>
  <c r="GB17" i="7"/>
  <c r="GB7" i="7"/>
  <c r="GA7" i="7"/>
  <c r="GA11" i="7"/>
  <c r="GA12" i="7"/>
  <c r="GA13" i="7"/>
  <c r="GA14" i="7"/>
  <c r="GA15" i="7"/>
  <c r="GA16" i="7"/>
  <c r="GA17" i="7"/>
  <c r="GA19" i="7"/>
  <c r="GA20" i="7"/>
  <c r="GA21" i="7"/>
  <c r="GA22" i="7"/>
  <c r="GA24" i="7"/>
  <c r="GA25" i="7"/>
  <c r="GA26" i="7"/>
  <c r="GA27" i="7"/>
  <c r="GA29" i="7"/>
  <c r="GA30" i="7"/>
  <c r="GA31" i="7"/>
  <c r="GA33" i="39"/>
  <c r="GA33" i="7" s="1"/>
  <c r="GA7" i="41"/>
  <c r="GA8" i="41"/>
  <c r="GA10" i="41"/>
  <c r="GA11" i="41"/>
  <c r="GA12" i="41"/>
  <c r="GA14" i="41"/>
  <c r="GA15" i="41"/>
  <c r="GA16" i="41"/>
  <c r="GA17" i="41"/>
  <c r="GA20" i="41"/>
  <c r="GA21" i="41"/>
  <c r="GA24" i="41"/>
  <c r="GA25" i="41"/>
  <c r="GA27" i="41"/>
  <c r="GA28" i="41"/>
  <c r="GA29" i="41"/>
  <c r="GA31" i="41"/>
  <c r="GA32" i="41"/>
  <c r="GA33" i="41"/>
  <c r="GA18" i="7"/>
  <c r="GA23" i="7"/>
  <c r="GA28" i="7"/>
  <c r="GA32" i="7"/>
  <c r="FZ7" i="7"/>
  <c r="FZ10" i="7"/>
  <c r="FZ12" i="7"/>
  <c r="FZ13" i="7"/>
  <c r="FZ21" i="7"/>
  <c r="FZ30" i="7"/>
  <c r="FZ22" i="41"/>
  <c r="FZ7" i="41"/>
  <c r="FZ9" i="41"/>
  <c r="FZ10" i="41"/>
  <c r="FZ11" i="41"/>
  <c r="FZ15" i="41"/>
  <c r="FZ16" i="41"/>
  <c r="FZ17" i="41"/>
  <c r="FZ18" i="41"/>
  <c r="FZ20" i="41"/>
  <c r="FZ23" i="41"/>
  <c r="FZ24" i="41"/>
  <c r="FZ25" i="41"/>
  <c r="FZ28" i="41"/>
  <c r="FZ32" i="41"/>
  <c r="FZ33" i="41"/>
  <c r="FY20" i="7"/>
  <c r="FY23" i="7"/>
  <c r="FY31" i="7"/>
  <c r="FY24" i="7"/>
  <c r="FY9" i="7"/>
  <c r="FY26" i="7"/>
  <c r="FY11" i="7"/>
  <c r="FY7" i="7"/>
  <c r="FY33" i="39"/>
  <c r="FY25" i="7"/>
  <c r="FY27" i="7"/>
  <c r="FY25" i="41"/>
  <c r="FY27" i="41"/>
  <c r="FY7" i="41"/>
  <c r="FY8" i="41"/>
  <c r="FY9" i="41"/>
  <c r="FO33" i="41"/>
  <c r="FW32" i="41"/>
  <c r="FW29" i="41"/>
  <c r="FV29" i="41"/>
  <c r="FU29" i="41"/>
  <c r="FX28" i="41"/>
  <c r="FV26" i="41"/>
  <c r="FU26" i="41"/>
  <c r="FX24" i="41"/>
  <c r="FT17" i="41"/>
  <c r="FS17" i="41"/>
  <c r="FU14" i="41"/>
  <c r="FT14" i="41"/>
  <c r="FS14" i="41"/>
  <c r="FX11" i="41"/>
  <c r="FV11" i="41"/>
  <c r="FU11" i="41"/>
  <c r="FT11" i="41"/>
  <c r="FR9" i="41"/>
  <c r="FX8" i="41"/>
  <c r="FV8" i="41"/>
  <c r="FT8" i="41"/>
  <c r="FT32" i="41"/>
  <c r="FS32" i="41"/>
  <c r="FR32" i="41"/>
  <c r="FX30" i="41"/>
  <c r="FS29" i="41"/>
  <c r="FR29" i="41"/>
  <c r="FQ29" i="41"/>
  <c r="FP26" i="41"/>
  <c r="FO26" i="41"/>
  <c r="FW22" i="41"/>
  <c r="FV22" i="41"/>
  <c r="FU22" i="41"/>
  <c r="FT19" i="41"/>
  <c r="FS19" i="41"/>
  <c r="FR19" i="41"/>
  <c r="FR17" i="41"/>
  <c r="FP16" i="41"/>
  <c r="FO16" i="41"/>
  <c r="FO14" i="41"/>
  <c r="FO13" i="41"/>
  <c r="FX12" i="41"/>
  <c r="FW12" i="41"/>
  <c r="FX10" i="41"/>
  <c r="FX9" i="41"/>
  <c r="FW9" i="41"/>
  <c r="FV9" i="41"/>
  <c r="FV7" i="41"/>
  <c r="FX33" i="41"/>
  <c r="FW33" i="41"/>
  <c r="FU33" i="41"/>
  <c r="FS33" i="41"/>
  <c r="FT31" i="41"/>
  <c r="FR30" i="41"/>
  <c r="FQ30" i="41"/>
  <c r="FP30" i="41"/>
  <c r="FQ28" i="41"/>
  <c r="FO27" i="41"/>
  <c r="FX26" i="41"/>
  <c r="FW26" i="41"/>
  <c r="FW25" i="41"/>
  <c r="FP25" i="41"/>
  <c r="FX23" i="41"/>
  <c r="FV23" i="41"/>
  <c r="FU23" i="41"/>
  <c r="FT23" i="41"/>
  <c r="FT22" i="41"/>
  <c r="FX21" i="41"/>
  <c r="FW21" i="41"/>
  <c r="FV20" i="41"/>
  <c r="FT20" i="41"/>
  <c r="FS20" i="41"/>
  <c r="FR20" i="41"/>
  <c r="FT18" i="41"/>
  <c r="FX17" i="41"/>
  <c r="FQ17" i="41"/>
  <c r="FP17" i="41"/>
  <c r="FO17" i="41"/>
  <c r="FT15" i="41"/>
  <c r="FX13" i="41"/>
  <c r="FW13" i="41"/>
  <c r="FV13" i="41"/>
  <c r="FR12" i="41"/>
  <c r="FT10" i="41"/>
  <c r="FS10" i="41"/>
  <c r="FR10" i="41"/>
  <c r="FU8" i="41"/>
  <c r="FW7" i="41"/>
  <c r="FR7" i="41"/>
  <c r="FQ7" i="41"/>
  <c r="FP7" i="41"/>
  <c r="FP18" i="7"/>
  <c r="FT8" i="7"/>
  <c r="FV33" i="39"/>
  <c r="FR33" i="39"/>
  <c r="FP33" i="39"/>
  <c r="FX33" i="39"/>
  <c r="FQ22" i="7"/>
  <c r="FU12" i="7"/>
  <c r="FR31" i="7"/>
  <c r="FQ28" i="7"/>
  <c r="FS25" i="7"/>
  <c r="FX21" i="7"/>
  <c r="FV21" i="7"/>
  <c r="FR15" i="7"/>
  <c r="FR12" i="7"/>
  <c r="FP12" i="7"/>
  <c r="FQ9" i="7"/>
  <c r="FW18" i="7"/>
  <c r="FX17" i="7"/>
  <c r="FP9" i="7"/>
  <c r="FT32" i="7"/>
  <c r="FQ32" i="7"/>
  <c r="FP32" i="7"/>
  <c r="FX31" i="7"/>
  <c r="FW31" i="7"/>
  <c r="FV31" i="7"/>
  <c r="FV29" i="7"/>
  <c r="FS29" i="7"/>
  <c r="FQ29" i="7"/>
  <c r="FP29" i="7"/>
  <c r="FT28" i="7"/>
  <c r="FU26" i="7"/>
  <c r="FR26" i="7"/>
  <c r="FQ26" i="7"/>
  <c r="FO26" i="7"/>
  <c r="FX25" i="7"/>
  <c r="FU25" i="7"/>
  <c r="FO23" i="7"/>
  <c r="FW22" i="7"/>
  <c r="FV22" i="7"/>
  <c r="FT22" i="7"/>
  <c r="FR22" i="7"/>
  <c r="FU19" i="7"/>
  <c r="FS19" i="7"/>
  <c r="FP19" i="7"/>
  <c r="FX16" i="7"/>
  <c r="FS16" i="7"/>
  <c r="FP16" i="7"/>
  <c r="FO16" i="7"/>
  <c r="FQ13" i="7"/>
  <c r="FP13" i="7"/>
  <c r="FO13" i="7"/>
  <c r="FX12" i="7"/>
  <c r="FV12" i="7"/>
  <c r="FS10" i="7"/>
  <c r="FO10" i="7"/>
  <c r="FW9" i="7"/>
  <c r="FV9" i="7"/>
  <c r="FT9" i="7"/>
  <c r="FS9" i="7"/>
  <c r="FR9" i="7"/>
  <c r="FQ31" i="7"/>
  <c r="FP31" i="7"/>
  <c r="FW30" i="7"/>
  <c r="FU30" i="7"/>
  <c r="FT30" i="7"/>
  <c r="FS30" i="7"/>
  <c r="FR30" i="7"/>
  <c r="FP30" i="7"/>
  <c r="FO30" i="7"/>
  <c r="FX29" i="7"/>
  <c r="FO28" i="7"/>
  <c r="FV27" i="7"/>
  <c r="FT27" i="7"/>
  <c r="FS27" i="7"/>
  <c r="FR27" i="7"/>
  <c r="FQ27" i="7"/>
  <c r="FP27" i="7"/>
  <c r="FX26" i="7"/>
  <c r="FW26" i="7"/>
  <c r="FV26" i="7"/>
  <c r="FW24" i="7"/>
  <c r="FS24" i="7"/>
  <c r="FR24" i="7"/>
  <c r="FP24" i="7"/>
  <c r="FO24" i="7"/>
  <c r="FX23" i="7"/>
  <c r="FW23" i="7"/>
  <c r="FU21" i="7"/>
  <c r="FR21" i="7"/>
  <c r="FQ21" i="7"/>
  <c r="FP21" i="7"/>
  <c r="FO21" i="7"/>
  <c r="FX20" i="7"/>
  <c r="FV20" i="7"/>
  <c r="FQ20" i="7"/>
  <c r="FS18" i="7"/>
  <c r="FO18" i="7"/>
  <c r="FQ17" i="7"/>
  <c r="FW16" i="7"/>
  <c r="FV16" i="7"/>
  <c r="FU16" i="7"/>
  <c r="FO15" i="7"/>
  <c r="FW14" i="7"/>
  <c r="FT14" i="7"/>
  <c r="FO14" i="7"/>
  <c r="FW13" i="7"/>
  <c r="FU13" i="7"/>
  <c r="FT13" i="7"/>
  <c r="FS13" i="7"/>
  <c r="FU11" i="7"/>
  <c r="FQ11" i="7"/>
  <c r="FW10" i="7"/>
  <c r="FU10" i="7"/>
  <c r="FT10" i="7"/>
  <c r="FR10" i="7"/>
  <c r="FQ10" i="7"/>
  <c r="FW7" i="7"/>
  <c r="FU7" i="7"/>
  <c r="FS7" i="7"/>
  <c r="FR7" i="7"/>
  <c r="FQ7" i="7"/>
  <c r="FO7" i="7"/>
  <c r="FX20" i="41"/>
  <c r="FX32" i="41"/>
  <c r="Z36" i="45"/>
  <c r="AL36" i="45"/>
  <c r="AX36" i="45"/>
  <c r="BJ36" i="45"/>
  <c r="BV36" i="45"/>
  <c r="CH36" i="45"/>
  <c r="CT36" i="45"/>
  <c r="Z36" i="44"/>
  <c r="AL36" i="44" s="1"/>
  <c r="AX36" i="44" s="1"/>
  <c r="BJ36" i="44" s="1"/>
  <c r="BV36" i="44" s="1"/>
  <c r="CH36" i="44" s="1"/>
  <c r="CT36" i="44" s="1"/>
  <c r="Z36" i="43"/>
  <c r="AL36" i="43"/>
  <c r="AX36" i="43"/>
  <c r="BJ36" i="43"/>
  <c r="BV36" i="43"/>
  <c r="CH36" i="43"/>
  <c r="CT36" i="43"/>
  <c r="Z36" i="41"/>
  <c r="AL36" i="41"/>
  <c r="AX36" i="41"/>
  <c r="BJ36" i="41"/>
  <c r="BV36" i="41"/>
  <c r="CH36" i="41"/>
  <c r="CT36" i="41"/>
  <c r="Z36" i="40"/>
  <c r="AL36" i="40"/>
  <c r="AX36" i="40"/>
  <c r="BJ36" i="40"/>
  <c r="BV36" i="40" s="1"/>
  <c r="CH36" i="40" s="1"/>
  <c r="CT36" i="40" s="1"/>
  <c r="Z36" i="39"/>
  <c r="AL36" i="39"/>
  <c r="AX36" i="39" s="1"/>
  <c r="BJ36" i="39" s="1"/>
  <c r="BV36" i="39" s="1"/>
  <c r="CH36" i="39" s="1"/>
  <c r="CT36" i="39" s="1"/>
  <c r="Z36" i="37"/>
  <c r="AL36" i="37"/>
  <c r="AX36" i="37"/>
  <c r="BJ36" i="37"/>
  <c r="BV36" i="37"/>
  <c r="CH36" i="37"/>
  <c r="Z36" i="36"/>
  <c r="AL36" i="36"/>
  <c r="AX36" i="36"/>
  <c r="BJ36" i="36"/>
  <c r="BV36" i="36"/>
  <c r="CH36" i="36"/>
  <c r="CT36" i="36"/>
  <c r="Z36" i="34"/>
  <c r="AL36" i="34" s="1"/>
  <c r="AX36" i="34" s="1"/>
  <c r="BJ36" i="34" s="1"/>
  <c r="BV36" i="34" s="1"/>
  <c r="CH36" i="34" s="1"/>
  <c r="CT36" i="34" s="1"/>
  <c r="Z36" i="14"/>
  <c r="AL36" i="14"/>
  <c r="AX36" i="14"/>
  <c r="BJ36" i="14"/>
  <c r="BV36" i="14"/>
  <c r="CH36" i="14"/>
  <c r="CT36" i="14"/>
  <c r="Z36" i="7"/>
  <c r="AL36" i="7"/>
  <c r="AX36" i="7"/>
  <c r="BJ36" i="7"/>
  <c r="BV36" i="7"/>
  <c r="CH36" i="7"/>
  <c r="CT36" i="7"/>
  <c r="Z36" i="8"/>
  <c r="AL36" i="8"/>
  <c r="AX36" i="8"/>
  <c r="BJ36" i="8"/>
  <c r="BV36" i="8" s="1"/>
  <c r="CH36" i="8" s="1"/>
  <c r="CT36" i="8" s="1"/>
  <c r="Z36" i="9"/>
  <c r="AL36" i="9"/>
  <c r="AX36" i="9" s="1"/>
  <c r="BJ36" i="9" s="1"/>
  <c r="BV36" i="9" s="1"/>
  <c r="CH36" i="9" s="1"/>
  <c r="CT36" i="9" s="1"/>
  <c r="FY19" i="7"/>
  <c r="FS8" i="41"/>
  <c r="FW31" i="41"/>
  <c r="FY28" i="7"/>
  <c r="FX14" i="41"/>
  <c r="FX18" i="41"/>
  <c r="FX22" i="41"/>
  <c r="FX7" i="41"/>
  <c r="FR14" i="41"/>
  <c r="FX15" i="41"/>
  <c r="FX27" i="41"/>
  <c r="FX31" i="41"/>
  <c r="FY19" i="41"/>
  <c r="FY11" i="41"/>
  <c r="FW15" i="41"/>
  <c r="FY26" i="41"/>
  <c r="FY18" i="41"/>
  <c r="FY10" i="41"/>
  <c r="FY23" i="41"/>
  <c r="FY33" i="41"/>
  <c r="FY17" i="41"/>
  <c r="FY32" i="41"/>
  <c r="FY24" i="41"/>
  <c r="FY16" i="41"/>
  <c r="FY29" i="7"/>
  <c r="FY21" i="7"/>
  <c r="FW20" i="41"/>
  <c r="FW28" i="41"/>
  <c r="FQ24" i="41"/>
  <c r="FW10" i="41"/>
  <c r="FW14" i="41"/>
  <c r="FW18" i="41"/>
  <c r="FW30" i="41"/>
  <c r="FY30" i="41"/>
  <c r="FY22" i="41"/>
  <c r="FY14" i="41"/>
  <c r="FY29" i="41"/>
  <c r="FY21" i="41"/>
  <c r="FY13" i="41"/>
  <c r="FW27" i="41"/>
  <c r="FW19" i="41"/>
  <c r="FW11" i="41"/>
  <c r="FW20" i="7"/>
  <c r="FV25" i="7"/>
  <c r="FV17" i="7"/>
  <c r="FW17" i="41"/>
  <c r="FW24" i="41"/>
  <c r="FW8" i="41"/>
  <c r="FV28" i="41"/>
  <c r="FV12" i="41"/>
  <c r="FR16" i="41"/>
  <c r="FT7" i="41"/>
  <c r="FT28" i="41"/>
  <c r="FT12" i="41"/>
  <c r="FQ13" i="41"/>
  <c r="FR26" i="41"/>
  <c r="FV27" i="41"/>
  <c r="FV19" i="41"/>
  <c r="FU7" i="41"/>
  <c r="FU27" i="7"/>
  <c r="FU25" i="41"/>
  <c r="FU17" i="41"/>
  <c r="FU9" i="41"/>
  <c r="FU32" i="41"/>
  <c r="FU24" i="41"/>
  <c r="FU16" i="41"/>
  <c r="FU31" i="41"/>
  <c r="FU15" i="41"/>
  <c r="FV31" i="41"/>
  <c r="FP9" i="41"/>
  <c r="FR28" i="41"/>
  <c r="FT24" i="41"/>
  <c r="FT16" i="41"/>
  <c r="FT27" i="41"/>
  <c r="FV18" i="41"/>
  <c r="FV10" i="41"/>
  <c r="FV33" i="41"/>
  <c r="FV25" i="41"/>
  <c r="FV17" i="41"/>
  <c r="FQ15" i="41"/>
  <c r="FR22" i="41"/>
  <c r="FU21" i="41"/>
  <c r="FU13" i="41"/>
  <c r="FV32" i="41"/>
  <c r="FV24" i="41"/>
  <c r="FV16" i="41"/>
  <c r="FS30" i="41"/>
  <c r="FS22" i="41"/>
  <c r="FS12" i="41"/>
  <c r="FS7" i="41"/>
  <c r="FU30" i="41"/>
  <c r="FU28" i="41"/>
  <c r="FU12" i="41"/>
  <c r="FQ31" i="41"/>
  <c r="FP19" i="41"/>
  <c r="FU27" i="41"/>
  <c r="FU19" i="41"/>
  <c r="FU15" i="7"/>
  <c r="FV30" i="41"/>
  <c r="FV14" i="41"/>
  <c r="FU18" i="41"/>
  <c r="FU10" i="41"/>
  <c r="FV21" i="41"/>
  <c r="FS16" i="41"/>
  <c r="FO30" i="41"/>
  <c r="FO22" i="41"/>
  <c r="FP33" i="41"/>
  <c r="FP18" i="41"/>
  <c r="FP20" i="41"/>
  <c r="FQ32" i="41"/>
  <c r="FR24" i="41"/>
  <c r="FT26" i="41"/>
  <c r="FO29" i="41"/>
  <c r="FO21" i="41"/>
  <c r="FQ27" i="41"/>
  <c r="FR33" i="41"/>
  <c r="FS28" i="41"/>
  <c r="FT25" i="41"/>
  <c r="FT9" i="41"/>
  <c r="FS23" i="41"/>
  <c r="FS8" i="7"/>
  <c r="FO7" i="41"/>
  <c r="FO18" i="41"/>
  <c r="FO10" i="41"/>
  <c r="FQ33" i="41"/>
  <c r="FQ11" i="41"/>
  <c r="FT30" i="41"/>
  <c r="FQ25" i="41"/>
  <c r="FS13" i="41"/>
  <c r="FO25" i="41"/>
  <c r="FO9" i="41"/>
  <c r="FP21" i="41"/>
  <c r="FP15" i="41"/>
  <c r="FQ23" i="41"/>
  <c r="FQ8" i="41"/>
  <c r="FR8" i="41"/>
  <c r="FR13" i="7"/>
  <c r="FS24" i="41"/>
  <c r="FT29" i="41"/>
  <c r="FT21" i="41"/>
  <c r="FT13" i="41"/>
  <c r="FP29" i="41"/>
  <c r="FP24" i="41"/>
  <c r="FQ18" i="41"/>
  <c r="FS25" i="41"/>
  <c r="FS9" i="41"/>
  <c r="FO32" i="41"/>
  <c r="FO24" i="41"/>
  <c r="FP27" i="41"/>
  <c r="FP23" i="41"/>
  <c r="FP12" i="41"/>
  <c r="FQ20" i="41"/>
  <c r="FR21" i="41"/>
  <c r="FR32" i="7"/>
  <c r="FR23" i="7"/>
  <c r="FS27" i="41"/>
  <c r="FS11" i="41"/>
  <c r="FP23" i="7"/>
  <c r="FO8" i="41"/>
  <c r="FO31" i="41"/>
  <c r="FO23" i="41"/>
  <c r="FO15" i="41"/>
  <c r="FP31" i="41"/>
  <c r="FP10" i="41"/>
  <c r="FP32" i="41"/>
  <c r="FQ22" i="41"/>
  <c r="FR23" i="41"/>
  <c r="FR25" i="41"/>
  <c r="FS31" i="41"/>
  <c r="FP11" i="41"/>
  <c r="FP22" i="41"/>
  <c r="FP8" i="41"/>
  <c r="FQ26" i="41"/>
  <c r="FQ10" i="41"/>
  <c r="FR11" i="41"/>
  <c r="FO28" i="41"/>
  <c r="FO20" i="41"/>
  <c r="FO12" i="41"/>
  <c r="FO29" i="7"/>
  <c r="FO25" i="7"/>
  <c r="FP28" i="41"/>
  <c r="FR13" i="41"/>
  <c r="FO19" i="41"/>
  <c r="FO11" i="41"/>
  <c r="FP13" i="41"/>
  <c r="FQ14" i="41"/>
  <c r="FR31" i="41"/>
  <c r="FR15" i="41"/>
  <c r="FS21" i="41"/>
  <c r="FY33" i="7" l="1"/>
  <c r="FU28" i="7"/>
  <c r="FZ9" i="7"/>
  <c r="GA9" i="7"/>
  <c r="FP7" i="7"/>
  <c r="FV13" i="7"/>
  <c r="FS20" i="7"/>
  <c r="FV23" i="7"/>
  <c r="FU9" i="7"/>
  <c r="FQ16" i="7"/>
  <c r="FR19" i="7"/>
  <c r="FU22" i="7"/>
  <c r="FW25" i="7"/>
  <c r="FW28" i="7"/>
  <c r="FO32" i="7"/>
  <c r="FQ8" i="7"/>
  <c r="FS12" i="7"/>
  <c r="FY32" i="7"/>
  <c r="GA8" i="7"/>
  <c r="FT20" i="7"/>
  <c r="FZ26" i="7"/>
  <c r="GA18" i="41"/>
  <c r="FZ8" i="41"/>
  <c r="FS33" i="39"/>
  <c r="FS33" i="7" s="1"/>
  <c r="FY31" i="41"/>
  <c r="FY18" i="7"/>
  <c r="FZ19" i="41"/>
  <c r="FV33" i="7"/>
  <c r="FY17" i="7"/>
  <c r="FZ8" i="7"/>
  <c r="FP14" i="7"/>
  <c r="FS17" i="7"/>
  <c r="FR27" i="41"/>
  <c r="FY30" i="7"/>
  <c r="FO11" i="7"/>
  <c r="FQ14" i="7"/>
  <c r="FT17" i="7"/>
  <c r="FQ21" i="41"/>
  <c r="FZ30" i="41"/>
  <c r="FZ31" i="7"/>
  <c r="FR20" i="7"/>
  <c r="FV10" i="7"/>
  <c r="FR14" i="7"/>
  <c r="FU17" i="7"/>
  <c r="FR18" i="41"/>
  <c r="FY20" i="41"/>
  <c r="FQ12" i="41"/>
  <c r="FS15" i="41"/>
  <c r="FS18" i="41"/>
  <c r="GA26" i="41"/>
  <c r="FS23" i="7"/>
  <c r="FT23" i="7"/>
  <c r="FR11" i="7"/>
  <c r="FZ19" i="7"/>
  <c r="FU20" i="41"/>
  <c r="FW23" i="41"/>
  <c r="FT33" i="41"/>
  <c r="FP14" i="41"/>
  <c r="FP33" i="7"/>
  <c r="FZ27" i="7"/>
  <c r="FZ31" i="41"/>
  <c r="FZ14" i="41"/>
  <c r="FZ32" i="7"/>
  <c r="FZ29" i="41"/>
  <c r="FY28" i="41"/>
  <c r="FY14" i="7"/>
  <c r="FP11" i="7"/>
  <c r="FZ29" i="7"/>
  <c r="FZ25" i="7"/>
  <c r="FZ23" i="7"/>
  <c r="FY12" i="41"/>
  <c r="FZ27" i="41"/>
  <c r="FZ22" i="7"/>
  <c r="FZ18" i="7"/>
  <c r="FU23" i="7"/>
  <c r="FV7" i="7"/>
  <c r="FV28" i="7"/>
  <c r="FQ9" i="41"/>
  <c r="FV15" i="41"/>
  <c r="FY10" i="7"/>
  <c r="FZ24" i="7"/>
  <c r="GA23" i="41"/>
  <c r="GA13" i="41"/>
  <c r="FZ20" i="7"/>
  <c r="FX13" i="7"/>
  <c r="FW21" i="7"/>
  <c r="FT15" i="7"/>
  <c r="FO19" i="7"/>
  <c r="FT25" i="7"/>
  <c r="FX9" i="7"/>
  <c r="FU20" i="7"/>
  <c r="FO27" i="7"/>
  <c r="FQ30" i="7"/>
  <c r="FW12" i="7"/>
  <c r="FQ19" i="7"/>
  <c r="FQ24" i="7"/>
  <c r="FO33" i="39"/>
  <c r="FO33" i="7" s="1"/>
  <c r="FQ33" i="39"/>
  <c r="FQ33" i="7" s="1"/>
  <c r="FU33" i="39"/>
  <c r="FU33" i="7" s="1"/>
  <c r="FW33" i="39"/>
  <c r="FW33" i="7" s="1"/>
  <c r="FZ11" i="7"/>
  <c r="GA9" i="41"/>
  <c r="FT7" i="7"/>
  <c r="FQ25" i="7"/>
  <c r="FS22" i="7"/>
  <c r="FX28" i="7"/>
  <c r="FQ19" i="41"/>
  <c r="FZ26" i="41"/>
  <c r="FX30" i="7"/>
  <c r="FX27" i="7"/>
  <c r="FP15" i="7"/>
  <c r="FO9" i="7"/>
  <c r="FT19" i="7"/>
  <c r="FX25" i="41"/>
  <c r="FY16" i="7"/>
  <c r="FZ16" i="7"/>
  <c r="GA22" i="41"/>
  <c r="FR33" i="7"/>
  <c r="FU18" i="7"/>
  <c r="FP10" i="7"/>
  <c r="FW16" i="41"/>
  <c r="FY15" i="7"/>
  <c r="FX7" i="7"/>
  <c r="FU24" i="7"/>
  <c r="FU8" i="7"/>
  <c r="FX10" i="7"/>
  <c r="FX15" i="7"/>
  <c r="FS32" i="7"/>
  <c r="FO12" i="7"/>
  <c r="FQ15" i="7"/>
  <c r="FT21" i="7"/>
  <c r="FW27" i="7"/>
  <c r="FO31" i="7"/>
  <c r="FQ16" i="41"/>
  <c r="FX19" i="41"/>
  <c r="FY13" i="7"/>
  <c r="FY22" i="7"/>
  <c r="FZ28" i="7"/>
  <c r="FP17" i="7"/>
  <c r="FV11" i="7"/>
  <c r="FP26" i="7"/>
  <c r="FT18" i="7"/>
  <c r="FX24" i="7"/>
  <c r="FT11" i="7"/>
  <c r="FV14" i="7"/>
  <c r="FV30" i="7"/>
  <c r="FV19" i="7"/>
  <c r="FX11" i="7"/>
  <c r="FR18" i="7"/>
  <c r="FV24" i="7"/>
  <c r="FX16" i="41"/>
  <c r="FZ33" i="39"/>
  <c r="FZ33" i="7" s="1"/>
  <c r="FZ17" i="7"/>
  <c r="GA10" i="7"/>
  <c r="FT24" i="7"/>
  <c r="FX22" i="7"/>
  <c r="FU32" i="7"/>
  <c r="FW8" i="7"/>
  <c r="FQ12" i="7"/>
  <c r="FS15" i="7"/>
  <c r="FR29" i="7"/>
  <c r="FV8" i="7"/>
  <c r="FZ21" i="41"/>
  <c r="FS11" i="7"/>
  <c r="FR8" i="7"/>
  <c r="FV18" i="7"/>
  <c r="FW11" i="7"/>
  <c r="FT29" i="7"/>
  <c r="FV32" i="7"/>
  <c r="FX8" i="7"/>
  <c r="FP25" i="7"/>
  <c r="FP28" i="7"/>
  <c r="FT33" i="39"/>
  <c r="FT33" i="7" s="1"/>
  <c r="FS26" i="41"/>
  <c r="FY15" i="41"/>
  <c r="FZ15" i="7"/>
  <c r="GA19" i="41"/>
  <c r="FW17" i="7"/>
  <c r="FP8" i="7"/>
  <c r="FR16" i="7"/>
  <c r="FW19" i="7"/>
  <c r="FS26" i="7"/>
  <c r="FO22" i="7"/>
  <c r="FS31" i="7"/>
  <c r="FP20" i="7"/>
  <c r="FQ18" i="7"/>
  <c r="FS21" i="7"/>
  <c r="FZ14" i="7"/>
  <c r="GA30" i="41"/>
  <c r="FR17" i="7"/>
  <c r="FS14" i="7"/>
  <c r="FO8" i="7"/>
  <c r="FX19" i="7"/>
  <c r="FQ23" i="7"/>
  <c r="FT26" i="7"/>
  <c r="FX32" i="7"/>
  <c r="FT12" i="7"/>
  <c r="FV15" i="7"/>
  <c r="FX18" i="7"/>
  <c r="FP22" i="7"/>
  <c r="FR25" i="7"/>
  <c r="FR28" i="7"/>
  <c r="FT31" i="7"/>
  <c r="FU29" i="7"/>
  <c r="FW32" i="7"/>
  <c r="FX29" i="41"/>
  <c r="FY12" i="7"/>
  <c r="FY8" i="7"/>
  <c r="FZ13" i="41"/>
  <c r="FU14" i="7"/>
  <c r="FX14" i="7"/>
  <c r="FT16" i="7"/>
  <c r="FO20" i="7"/>
  <c r="FW29" i="7"/>
  <c r="FW15" i="7"/>
  <c r="FS28" i="7"/>
  <c r="FO17" i="7"/>
  <c r="FU31" i="7"/>
  <c r="FZ12" i="41"/>
  <c r="FX33" i="7"/>
</calcChain>
</file>

<file path=xl/sharedStrings.xml><?xml version="1.0" encoding="utf-8"?>
<sst xmlns="http://schemas.openxmlformats.org/spreadsheetml/2006/main" count="15186" uniqueCount="229">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</sst>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190</xdr:col>
      <xdr:colOff>40105</xdr:colOff>
      <xdr:row>2</xdr:row>
      <xdr:rowOff>0</xdr:rowOff>
    </xdr:from>
    <xdr:to>
      <xdr:col>191</xdr:col>
      <xdr:colOff>367195</xdr:colOff>
      <xdr:row>3</xdr:row>
      <xdr:rowOff>180472</xdr:rowOff>
    </xdr:to>
    <xdr:pic>
      <xdr:nvPicPr>
        <xdr:cNvPr id="3" name="Imagen 2">
          <a:extLst>
            <a:ext uri="{FF2B5EF4-FFF2-40B4-BE49-F238E27FC236}">
              <a16:creationId xmlns:a16="http://schemas.microsoft.com/office/drawing/2014/main" id="{29362C5D-639D-4573-9909-7399DC52A6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188579" y="4211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190</xdr:col>
      <xdr:colOff>50132</xdr:colOff>
      <xdr:row>2</xdr:row>
      <xdr:rowOff>40105</xdr:rowOff>
    </xdr:from>
    <xdr:to>
      <xdr:col>191</xdr:col>
      <xdr:colOff>377222</xdr:colOff>
      <xdr:row>4</xdr:row>
      <xdr:rowOff>10024</xdr:rowOff>
    </xdr:to>
    <xdr:pic>
      <xdr:nvPicPr>
        <xdr:cNvPr id="3" name="Imagen 2">
          <a:extLst>
            <a:ext uri="{FF2B5EF4-FFF2-40B4-BE49-F238E27FC236}">
              <a16:creationId xmlns:a16="http://schemas.microsoft.com/office/drawing/2014/main" id="{BCDB1628-188D-4AFD-B310-42AFEF07B9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198606" y="46121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190</xdr:col>
      <xdr:colOff>40105</xdr:colOff>
      <xdr:row>1</xdr:row>
      <xdr:rowOff>210552</xdr:rowOff>
    </xdr:from>
    <xdr:to>
      <xdr:col>191</xdr:col>
      <xdr:colOff>367195</xdr:colOff>
      <xdr:row>3</xdr:row>
      <xdr:rowOff>180472</xdr:rowOff>
    </xdr:to>
    <xdr:pic>
      <xdr:nvPicPr>
        <xdr:cNvPr id="3" name="Imagen 2">
          <a:extLst>
            <a:ext uri="{FF2B5EF4-FFF2-40B4-BE49-F238E27FC236}">
              <a16:creationId xmlns:a16="http://schemas.microsoft.com/office/drawing/2014/main" id="{2967DB8B-83C1-458F-B874-CB77942FA2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188579" y="370973"/>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190</xdr:col>
      <xdr:colOff>80210</xdr:colOff>
      <xdr:row>2</xdr:row>
      <xdr:rowOff>30080</xdr:rowOff>
    </xdr:from>
    <xdr:to>
      <xdr:col>191</xdr:col>
      <xdr:colOff>407300</xdr:colOff>
      <xdr:row>3</xdr:row>
      <xdr:rowOff>210552</xdr:rowOff>
    </xdr:to>
    <xdr:pic>
      <xdr:nvPicPr>
        <xdr:cNvPr id="3" name="Imagen 2">
          <a:extLst>
            <a:ext uri="{FF2B5EF4-FFF2-40B4-BE49-F238E27FC236}">
              <a16:creationId xmlns:a16="http://schemas.microsoft.com/office/drawing/2014/main" id="{2BD3660D-BE53-4E44-B558-F4087417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228684" y="45118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190</xdr:col>
      <xdr:colOff>110289</xdr:colOff>
      <xdr:row>2</xdr:row>
      <xdr:rowOff>30079</xdr:rowOff>
    </xdr:from>
    <xdr:to>
      <xdr:col>191</xdr:col>
      <xdr:colOff>437379</xdr:colOff>
      <xdr:row>3</xdr:row>
      <xdr:rowOff>210551</xdr:rowOff>
    </xdr:to>
    <xdr:pic>
      <xdr:nvPicPr>
        <xdr:cNvPr id="3" name="Imagen 2">
          <a:extLst>
            <a:ext uri="{FF2B5EF4-FFF2-40B4-BE49-F238E27FC236}">
              <a16:creationId xmlns:a16="http://schemas.microsoft.com/office/drawing/2014/main" id="{513C22A8-2AF5-4D00-A40A-7CDD1CA29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258763" y="4511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190</xdr:col>
      <xdr:colOff>100262</xdr:colOff>
      <xdr:row>2</xdr:row>
      <xdr:rowOff>50132</xdr:rowOff>
    </xdr:from>
    <xdr:to>
      <xdr:col>191</xdr:col>
      <xdr:colOff>427352</xdr:colOff>
      <xdr:row>4</xdr:row>
      <xdr:rowOff>20051</xdr:rowOff>
    </xdr:to>
    <xdr:pic>
      <xdr:nvPicPr>
        <xdr:cNvPr id="3" name="Imagen 2">
          <a:extLst>
            <a:ext uri="{FF2B5EF4-FFF2-40B4-BE49-F238E27FC236}">
              <a16:creationId xmlns:a16="http://schemas.microsoft.com/office/drawing/2014/main" id="{EA793200-EB36-48A1-88D6-8EF67F94D8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218657" y="4712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190</xdr:col>
      <xdr:colOff>90237</xdr:colOff>
      <xdr:row>2</xdr:row>
      <xdr:rowOff>40106</xdr:rowOff>
    </xdr:from>
    <xdr:to>
      <xdr:col>191</xdr:col>
      <xdr:colOff>417327</xdr:colOff>
      <xdr:row>4</xdr:row>
      <xdr:rowOff>10025</xdr:rowOff>
    </xdr:to>
    <xdr:pic>
      <xdr:nvPicPr>
        <xdr:cNvPr id="3" name="Imagen 2">
          <a:extLst>
            <a:ext uri="{FF2B5EF4-FFF2-40B4-BE49-F238E27FC236}">
              <a16:creationId xmlns:a16="http://schemas.microsoft.com/office/drawing/2014/main" id="{51A0C4D1-815D-4C3B-AFCC-D1E408904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238711" y="4612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190</xdr:col>
      <xdr:colOff>100263</xdr:colOff>
      <xdr:row>1</xdr:row>
      <xdr:rowOff>200527</xdr:rowOff>
    </xdr:from>
    <xdr:to>
      <xdr:col>191</xdr:col>
      <xdr:colOff>427353</xdr:colOff>
      <xdr:row>3</xdr:row>
      <xdr:rowOff>170447</xdr:rowOff>
    </xdr:to>
    <xdr:pic>
      <xdr:nvPicPr>
        <xdr:cNvPr id="3" name="Imagen 2">
          <a:extLst>
            <a:ext uri="{FF2B5EF4-FFF2-40B4-BE49-F238E27FC236}">
              <a16:creationId xmlns:a16="http://schemas.microsoft.com/office/drawing/2014/main" id="{40090ABB-A7F3-4BA2-BA64-EAC466938E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248737" y="41108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190</xdr:col>
      <xdr:colOff>140368</xdr:colOff>
      <xdr:row>2</xdr:row>
      <xdr:rowOff>10027</xdr:rowOff>
    </xdr:from>
    <xdr:to>
      <xdr:col>191</xdr:col>
      <xdr:colOff>467458</xdr:colOff>
      <xdr:row>3</xdr:row>
      <xdr:rowOff>190499</xdr:rowOff>
    </xdr:to>
    <xdr:pic>
      <xdr:nvPicPr>
        <xdr:cNvPr id="3" name="Imagen 2">
          <a:extLst>
            <a:ext uri="{FF2B5EF4-FFF2-40B4-BE49-F238E27FC236}">
              <a16:creationId xmlns:a16="http://schemas.microsoft.com/office/drawing/2014/main" id="{6370D0F3-EDC2-4CD6-A69F-0E368B2450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138447" y="4311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190</xdr:col>
      <xdr:colOff>140368</xdr:colOff>
      <xdr:row>2</xdr:row>
      <xdr:rowOff>20053</xdr:rowOff>
    </xdr:from>
    <xdr:to>
      <xdr:col>191</xdr:col>
      <xdr:colOff>467458</xdr:colOff>
      <xdr:row>3</xdr:row>
      <xdr:rowOff>200525</xdr:rowOff>
    </xdr:to>
    <xdr:pic>
      <xdr:nvPicPr>
        <xdr:cNvPr id="3" name="Imagen 2">
          <a:extLst>
            <a:ext uri="{FF2B5EF4-FFF2-40B4-BE49-F238E27FC236}">
              <a16:creationId xmlns:a16="http://schemas.microsoft.com/office/drawing/2014/main" id="{9AB27FC5-D3CC-4237-9340-EFCE9BC253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288842" y="4411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190</xdr:col>
      <xdr:colOff>50132</xdr:colOff>
      <xdr:row>1</xdr:row>
      <xdr:rowOff>170447</xdr:rowOff>
    </xdr:from>
    <xdr:to>
      <xdr:col>191</xdr:col>
      <xdr:colOff>377222</xdr:colOff>
      <xdr:row>3</xdr:row>
      <xdr:rowOff>140367</xdr:rowOff>
    </xdr:to>
    <xdr:pic>
      <xdr:nvPicPr>
        <xdr:cNvPr id="3" name="Imagen 2">
          <a:extLst>
            <a:ext uri="{FF2B5EF4-FFF2-40B4-BE49-F238E27FC236}">
              <a16:creationId xmlns:a16="http://schemas.microsoft.com/office/drawing/2014/main" id="{246AB12D-5983-4D33-92E8-68A2874E10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198606" y="38100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190</xdr:col>
      <xdr:colOff>30078</xdr:colOff>
      <xdr:row>2</xdr:row>
      <xdr:rowOff>40106</xdr:rowOff>
    </xdr:from>
    <xdr:to>
      <xdr:col>191</xdr:col>
      <xdr:colOff>357168</xdr:colOff>
      <xdr:row>4</xdr:row>
      <xdr:rowOff>10025</xdr:rowOff>
    </xdr:to>
    <xdr:pic>
      <xdr:nvPicPr>
        <xdr:cNvPr id="3" name="Imagen 2">
          <a:extLst>
            <a:ext uri="{FF2B5EF4-FFF2-40B4-BE49-F238E27FC236}">
              <a16:creationId xmlns:a16="http://schemas.microsoft.com/office/drawing/2014/main" id="{333500EE-09B7-410C-AAD8-EFA1146783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178552" y="4612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190</xdr:col>
      <xdr:colOff>50130</xdr:colOff>
      <xdr:row>2</xdr:row>
      <xdr:rowOff>60158</xdr:rowOff>
    </xdr:from>
    <xdr:to>
      <xdr:col>191</xdr:col>
      <xdr:colOff>377220</xdr:colOff>
      <xdr:row>4</xdr:row>
      <xdr:rowOff>30077</xdr:rowOff>
    </xdr:to>
    <xdr:pic>
      <xdr:nvPicPr>
        <xdr:cNvPr id="3" name="Imagen 2">
          <a:extLst>
            <a:ext uri="{FF2B5EF4-FFF2-40B4-BE49-F238E27FC236}">
              <a16:creationId xmlns:a16="http://schemas.microsoft.com/office/drawing/2014/main" id="{82B62B33-ED42-44CD-B230-B42F613DFF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198604" y="48126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75">
      <c r="D10" s="10" t="s">
        <v>24</v>
      </c>
      <c r="E10" s="8"/>
      <c r="F10" s="8"/>
      <c r="G10" s="8"/>
      <c r="H10" s="8"/>
      <c r="I10" s="8"/>
      <c r="J10" s="8"/>
    </row>
    <row r="11" spans="4:10" ht="20.100000000000001" customHeight="1"/>
    <row r="12" spans="4:10" ht="23.25">
      <c r="D12" s="11"/>
      <c r="E12" s="8"/>
      <c r="F12" s="8"/>
      <c r="G12" s="8"/>
      <c r="H12" s="8"/>
      <c r="I12" s="8"/>
      <c r="J12" s="8"/>
    </row>
    <row r="39" spans="3:3">
      <c r="C39" s="55" t="s">
        <v>67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GU42"/>
  <sheetViews>
    <sheetView zoomScale="95" zoomScaleNormal="95" workbookViewId="0">
      <pane xSplit="2" ySplit="6" topLeftCell="FY7" activePane="bottomRight" state="frozenSplit"/>
      <selection activeCell="GX23" sqref="GX23"/>
      <selection pane="topRight" activeCell="GX23" sqref="GX23"/>
      <selection pane="bottomLeft" activeCell="GX23" sqref="GX23"/>
      <selection pane="bottomRight" activeCell="GX23" sqref="GX23"/>
    </sheetView>
  </sheetViews>
  <sheetFormatPr baseColWidth="10" defaultColWidth="11.42578125" defaultRowHeight="9"/>
  <cols>
    <col min="1" max="1" width="10.7109375" style="22" customWidth="1"/>
    <col min="2" max="2" width="28.7109375" style="22" customWidth="1"/>
    <col min="3" max="203" width="9.7109375" style="22" customWidth="1"/>
    <col min="204" max="16384" width="11.42578125" style="22"/>
  </cols>
  <sheetData>
    <row r="1" spans="1:203"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row>
    <row r="2" spans="1:203" ht="17.100000000000001"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row>
    <row r="3" spans="1:203" ht="27.95"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row>
    <row r="4" spans="1:20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row>
    <row r="5" spans="1:203"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row>
    <row r="6" spans="1:20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row>
    <row r="7" spans="1:203"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v>62949.542118999998</v>
      </c>
      <c r="FP7" s="32">
        <v>63821.052671999998</v>
      </c>
      <c r="FQ7" s="32">
        <v>66796.073686000003</v>
      </c>
      <c r="FR7" s="32">
        <v>66425.812751000005</v>
      </c>
      <c r="FS7" s="32">
        <v>66340.951644000001</v>
      </c>
      <c r="FT7" s="32">
        <v>62939.548213000002</v>
      </c>
      <c r="FU7" s="32">
        <v>62704.560156</v>
      </c>
      <c r="FV7" s="32">
        <v>64015.415333999998</v>
      </c>
      <c r="FW7" s="32">
        <v>64262.278878999998</v>
      </c>
      <c r="FX7" s="32">
        <v>64226.961762999999</v>
      </c>
      <c r="FY7" s="32">
        <v>63881.652933999998</v>
      </c>
      <c r="FZ7" s="32">
        <v>63609.458963999998</v>
      </c>
      <c r="GA7" s="32">
        <v>62343.419977999998</v>
      </c>
      <c r="GB7" s="32">
        <v>62783.917978999998</v>
      </c>
      <c r="GC7" s="32">
        <v>62520.578997999997</v>
      </c>
      <c r="GD7" s="32">
        <v>62373.966944</v>
      </c>
      <c r="GE7" s="32">
        <v>62816.496019999999</v>
      </c>
      <c r="GF7" s="32">
        <v>61860.282196</v>
      </c>
      <c r="GG7" s="32">
        <v>59034.990769999997</v>
      </c>
      <c r="GH7" s="32">
        <v>62738.846713999999</v>
      </c>
      <c r="GI7" s="32">
        <v>62368.431364999997</v>
      </c>
      <c r="GJ7" s="32">
        <v>62215.935318000003</v>
      </c>
      <c r="GK7" s="32">
        <v>62687.039255000003</v>
      </c>
      <c r="GL7" s="32">
        <v>58570.150318</v>
      </c>
      <c r="GM7" s="32">
        <v>57719.261007000001</v>
      </c>
      <c r="GN7" s="32">
        <v>58002.329903999998</v>
      </c>
      <c r="GO7" s="32">
        <v>54973.495667000003</v>
      </c>
      <c r="GP7" s="32">
        <v>58615.597967000002</v>
      </c>
      <c r="GQ7" s="32">
        <v>60909.360182999997</v>
      </c>
      <c r="GR7" s="32">
        <v>60166.689786000003</v>
      </c>
      <c r="GS7" s="32">
        <v>59410.350237999999</v>
      </c>
      <c r="GT7" s="32">
        <v>59560.974290999999</v>
      </c>
      <c r="GU7" s="32">
        <v>59468.832356999999</v>
      </c>
    </row>
    <row r="8" spans="1:203"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v>119216.508049</v>
      </c>
      <c r="FP8" s="32">
        <v>121226.889207</v>
      </c>
      <c r="FQ8" s="32">
        <v>134115.731416</v>
      </c>
      <c r="FR8" s="32">
        <v>142343.19884900001</v>
      </c>
      <c r="FS8" s="32">
        <v>123807.266766</v>
      </c>
      <c r="FT8" s="32">
        <v>124865.722654</v>
      </c>
      <c r="FU8" s="32">
        <v>123557.95714499999</v>
      </c>
      <c r="FV8" s="32">
        <v>185723.422639</v>
      </c>
      <c r="FW8" s="32">
        <v>179152.54978999999</v>
      </c>
      <c r="FX8" s="32">
        <v>162589.69933900001</v>
      </c>
      <c r="FY8" s="32">
        <v>133307.34381200001</v>
      </c>
      <c r="FZ8" s="32">
        <v>126016.157983</v>
      </c>
      <c r="GA8" s="32">
        <v>118011.189304</v>
      </c>
      <c r="GB8" s="32">
        <v>115601.68220900001</v>
      </c>
      <c r="GC8" s="32">
        <v>116580.75377700001</v>
      </c>
      <c r="GD8" s="32">
        <v>127319.246606</v>
      </c>
      <c r="GE8" s="32">
        <v>149014.95154499999</v>
      </c>
      <c r="GF8" s="32">
        <v>168858.73308800001</v>
      </c>
      <c r="GG8" s="32">
        <v>184471.24015999999</v>
      </c>
      <c r="GH8" s="32">
        <v>208843.92616599999</v>
      </c>
      <c r="GI8" s="32">
        <v>232172.76079100001</v>
      </c>
      <c r="GJ8" s="32">
        <v>205937.40863799999</v>
      </c>
      <c r="GK8" s="32">
        <v>222605.53006799999</v>
      </c>
      <c r="GL8" s="32">
        <v>234062.909503</v>
      </c>
      <c r="GM8" s="32">
        <v>238119.14911500001</v>
      </c>
      <c r="GN8" s="32">
        <v>243235.83432200001</v>
      </c>
      <c r="GO8" s="32">
        <v>244066.516099</v>
      </c>
      <c r="GP8" s="32">
        <v>234613.20558400001</v>
      </c>
      <c r="GQ8" s="32">
        <v>257474.29353200001</v>
      </c>
      <c r="GR8" s="32">
        <v>252738.62486800001</v>
      </c>
      <c r="GS8" s="32">
        <v>253423.840903</v>
      </c>
      <c r="GT8" s="32">
        <v>262764.26452999999</v>
      </c>
      <c r="GU8" s="32">
        <v>253137.41973699999</v>
      </c>
    </row>
    <row r="9" spans="1:203"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v>316709.02983499999</v>
      </c>
      <c r="FP9" s="32">
        <v>317889.20478199999</v>
      </c>
      <c r="FQ9" s="32">
        <v>320059.555872</v>
      </c>
      <c r="FR9" s="32">
        <v>327071.460265</v>
      </c>
      <c r="FS9" s="32">
        <v>335148.03221799998</v>
      </c>
      <c r="FT9" s="32">
        <v>344286.48308999999</v>
      </c>
      <c r="FU9" s="32">
        <v>351449.40347899997</v>
      </c>
      <c r="FV9" s="32">
        <v>356684.63007999997</v>
      </c>
      <c r="FW9" s="32">
        <v>356374.31288099999</v>
      </c>
      <c r="FX9" s="32">
        <v>341041.38572600001</v>
      </c>
      <c r="FY9" s="32">
        <v>348328.53955300001</v>
      </c>
      <c r="FZ9" s="32">
        <v>352448.42444199999</v>
      </c>
      <c r="GA9" s="32">
        <v>369201.88802399999</v>
      </c>
      <c r="GB9" s="32">
        <v>370744.557386</v>
      </c>
      <c r="GC9" s="32">
        <v>370493.86454400001</v>
      </c>
      <c r="GD9" s="32">
        <v>360671.69142500003</v>
      </c>
      <c r="GE9" s="32">
        <v>353896.86122199998</v>
      </c>
      <c r="GF9" s="32">
        <v>353420.86428500002</v>
      </c>
      <c r="GG9" s="32">
        <v>360144.03977799998</v>
      </c>
      <c r="GH9" s="32">
        <v>354968.71973499999</v>
      </c>
      <c r="GI9" s="32">
        <v>350900.77259499999</v>
      </c>
      <c r="GJ9" s="32">
        <v>344945.76870900003</v>
      </c>
      <c r="GK9" s="32">
        <v>348889.90629900002</v>
      </c>
      <c r="GL9" s="32">
        <v>347271.49758999998</v>
      </c>
      <c r="GM9" s="32">
        <v>347046.83209400001</v>
      </c>
      <c r="GN9" s="32">
        <v>347605.621078</v>
      </c>
      <c r="GO9" s="32">
        <v>349563.21332699998</v>
      </c>
      <c r="GP9" s="32">
        <v>338800.94160000002</v>
      </c>
      <c r="GQ9" s="32">
        <v>303045.68536800001</v>
      </c>
      <c r="GR9" s="32">
        <v>276836.55199299997</v>
      </c>
      <c r="GS9" s="32">
        <v>264793.18998899998</v>
      </c>
      <c r="GT9" s="32">
        <v>254566.213838</v>
      </c>
      <c r="GU9" s="32">
        <v>234321.744144</v>
      </c>
    </row>
    <row r="10" spans="1:203"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v>27723.767844000002</v>
      </c>
      <c r="FP10" s="32">
        <v>28689.664292000001</v>
      </c>
      <c r="FQ10" s="32">
        <v>18731.686677999998</v>
      </c>
      <c r="FR10" s="32">
        <v>19111.273722999998</v>
      </c>
      <c r="FS10" s="32">
        <v>19408.452511</v>
      </c>
      <c r="FT10" s="32">
        <v>21460.475989999999</v>
      </c>
      <c r="FU10" s="32">
        <v>21676.447551000001</v>
      </c>
      <c r="FV10" s="32">
        <v>31810.618124000001</v>
      </c>
      <c r="FW10" s="32">
        <v>31876.268306999998</v>
      </c>
      <c r="FX10" s="32">
        <v>44689.753667999998</v>
      </c>
      <c r="FY10" s="32">
        <v>45750.985471</v>
      </c>
      <c r="FZ10" s="32">
        <v>45994.738542999999</v>
      </c>
      <c r="GA10" s="32">
        <v>44619.608192</v>
      </c>
      <c r="GB10" s="32">
        <v>44805.467400000001</v>
      </c>
      <c r="GC10" s="32">
        <v>48575.778066999999</v>
      </c>
      <c r="GD10" s="32">
        <v>62632.085883</v>
      </c>
      <c r="GE10" s="32">
        <v>62541.296863000003</v>
      </c>
      <c r="GF10" s="32">
        <v>63114.630223</v>
      </c>
      <c r="GG10" s="32">
        <v>62311.712508999997</v>
      </c>
      <c r="GH10" s="32">
        <v>62230.566589000002</v>
      </c>
      <c r="GI10" s="32">
        <v>60648.129008999997</v>
      </c>
      <c r="GJ10" s="32">
        <v>58719.189436000001</v>
      </c>
      <c r="GK10" s="32">
        <v>59027.162450999997</v>
      </c>
      <c r="GL10" s="32">
        <v>59921.484928999998</v>
      </c>
      <c r="GM10" s="32">
        <v>60353.250384999999</v>
      </c>
      <c r="GN10" s="32">
        <v>59581.580550999999</v>
      </c>
      <c r="GO10" s="32">
        <v>44388.633261000003</v>
      </c>
      <c r="GP10" s="32">
        <v>49703.996777</v>
      </c>
      <c r="GQ10" s="32">
        <v>48798.478665000002</v>
      </c>
      <c r="GR10" s="32">
        <v>47953.455599000001</v>
      </c>
      <c r="GS10" s="32">
        <v>48095.005724000002</v>
      </c>
      <c r="GT10" s="32">
        <v>49111.325130999998</v>
      </c>
      <c r="GU10" s="32">
        <v>50648.830275</v>
      </c>
    </row>
    <row r="11" spans="1:203"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v>8776.0994609999998</v>
      </c>
      <c r="FP11" s="32">
        <v>8878.414299</v>
      </c>
      <c r="FQ11" s="32">
        <v>9165.6656459999995</v>
      </c>
      <c r="FR11" s="32">
        <v>9394.674352</v>
      </c>
      <c r="FS11" s="32">
        <v>9525.5776470000001</v>
      </c>
      <c r="FT11" s="32">
        <v>9618.556407</v>
      </c>
      <c r="FU11" s="32">
        <v>9740.9897430000001</v>
      </c>
      <c r="FV11" s="32">
        <v>9618.9870109999993</v>
      </c>
      <c r="FW11" s="32">
        <v>9422.2299810000004</v>
      </c>
      <c r="FX11" s="32">
        <v>9544.8178320000006</v>
      </c>
      <c r="FY11" s="32">
        <v>9827.1320950000008</v>
      </c>
      <c r="FZ11" s="32">
        <v>9959.4527999999991</v>
      </c>
      <c r="GA11" s="32">
        <v>9879.796499</v>
      </c>
      <c r="GB11" s="32">
        <v>9998.3551389999993</v>
      </c>
      <c r="GC11" s="32">
        <v>10070.20105</v>
      </c>
      <c r="GD11" s="32">
        <v>9955.5962029999992</v>
      </c>
      <c r="GE11" s="32">
        <v>9905.6022560000001</v>
      </c>
      <c r="GF11" s="32">
        <v>10127.962317</v>
      </c>
      <c r="GG11" s="32">
        <v>10103.300931</v>
      </c>
      <c r="GH11" s="32">
        <v>10152.219773000001</v>
      </c>
      <c r="GI11" s="32">
        <v>10123.323262</v>
      </c>
      <c r="GJ11" s="32">
        <v>10164.164119999999</v>
      </c>
      <c r="GK11" s="32">
        <v>10317.838349</v>
      </c>
      <c r="GL11" s="32">
        <v>10396.219150999999</v>
      </c>
      <c r="GM11" s="32">
        <v>10362.572706999999</v>
      </c>
      <c r="GN11" s="32">
        <v>10442.959024</v>
      </c>
      <c r="GO11" s="32">
        <v>10644.195532</v>
      </c>
      <c r="GP11" s="32">
        <v>10788.151293000001</v>
      </c>
      <c r="GQ11" s="32">
        <v>10827.320584999999</v>
      </c>
      <c r="GR11" s="32">
        <v>10972.885075</v>
      </c>
      <c r="GS11" s="32">
        <v>11018.09261</v>
      </c>
      <c r="GT11" s="32">
        <v>11153.026217000001</v>
      </c>
      <c r="GU11" s="32">
        <v>11211.712989</v>
      </c>
    </row>
    <row r="12" spans="1:203"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row>
    <row r="13" spans="1:203"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v>18514.115828000002</v>
      </c>
      <c r="FP13" s="32">
        <v>18349.403256000001</v>
      </c>
      <c r="FQ13" s="32">
        <v>14477.007772000001</v>
      </c>
      <c r="FR13" s="32">
        <v>20394.253723000002</v>
      </c>
      <c r="FS13" s="32">
        <v>20502.904236999999</v>
      </c>
      <c r="FT13" s="32">
        <v>20054.450852999998</v>
      </c>
      <c r="FU13" s="32">
        <v>20161.527976000001</v>
      </c>
      <c r="FV13" s="32">
        <v>20269.181532999999</v>
      </c>
      <c r="FW13" s="32">
        <v>19823.17311</v>
      </c>
      <c r="FX13" s="32">
        <v>19929.007841999999</v>
      </c>
      <c r="FY13" s="32">
        <v>20031.983904000001</v>
      </c>
      <c r="FZ13" s="32">
        <v>19595.133206999999</v>
      </c>
      <c r="GA13" s="32">
        <v>19699.763347</v>
      </c>
      <c r="GB13" s="32">
        <v>19794.736099000002</v>
      </c>
      <c r="GC13" s="32">
        <v>19361.190031999999</v>
      </c>
      <c r="GD13" s="32">
        <v>19461.198705999999</v>
      </c>
      <c r="GE13" s="32">
        <v>19565.106905000001</v>
      </c>
      <c r="GF13" s="32">
        <v>19119.515292</v>
      </c>
      <c r="GG13" s="32">
        <v>19189.502195000001</v>
      </c>
      <c r="GH13" s="32">
        <v>19291.826878</v>
      </c>
      <c r="GI13" s="32">
        <v>18848.911789000002</v>
      </c>
      <c r="GJ13" s="32">
        <v>18949.790965</v>
      </c>
      <c r="GK13" s="32">
        <v>19047.926282</v>
      </c>
      <c r="GL13" s="32">
        <v>45.218862000000001</v>
      </c>
      <c r="GM13" s="32">
        <v>16.023136999999998</v>
      </c>
      <c r="GN13" s="32">
        <v>15.704181</v>
      </c>
      <c r="GO13" s="32">
        <v>15.76746</v>
      </c>
      <c r="GP13" s="32">
        <v>15.828939999999999</v>
      </c>
      <c r="GQ13" s="32">
        <v>15.892721999999999</v>
      </c>
      <c r="GR13" s="32">
        <v>15.954691</v>
      </c>
      <c r="GS13" s="32">
        <v>16.018979999999999</v>
      </c>
      <c r="GT13" s="32">
        <v>7.5950499999999996</v>
      </c>
      <c r="GU13" s="32">
        <v>6.1288020000000003</v>
      </c>
    </row>
    <row r="14" spans="1:203"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row>
    <row r="15" spans="1:203"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row>
    <row r="16" spans="1:203"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v>4339.6410040000001</v>
      </c>
      <c r="FP16" s="32">
        <v>4361.8623809999999</v>
      </c>
      <c r="FQ16" s="32">
        <v>4461.0530840000001</v>
      </c>
      <c r="FR16" s="32">
        <v>4512.8058709999996</v>
      </c>
      <c r="FS16" s="32">
        <v>4611.0373980000004</v>
      </c>
      <c r="FT16" s="32">
        <v>4684.9791539999997</v>
      </c>
      <c r="FU16" s="32">
        <v>4765.323163</v>
      </c>
      <c r="FV16" s="32">
        <v>4754.5672640000003</v>
      </c>
      <c r="FW16" s="32">
        <v>4750.9387859999997</v>
      </c>
      <c r="FX16" s="32">
        <v>4837.2461640000001</v>
      </c>
      <c r="FY16" s="32">
        <v>4933.6573289999997</v>
      </c>
      <c r="FZ16" s="32">
        <v>4929.0312750000003</v>
      </c>
      <c r="GA16" s="32">
        <v>4948.3195610000002</v>
      </c>
      <c r="GB16" s="32">
        <v>4931.8836119999996</v>
      </c>
      <c r="GC16" s="32">
        <v>4973.7398039999998</v>
      </c>
      <c r="GD16" s="32">
        <v>5009.5699269999996</v>
      </c>
      <c r="GE16" s="32">
        <v>5113.8494490000003</v>
      </c>
      <c r="GF16" s="32">
        <v>5140.230243</v>
      </c>
      <c r="GG16" s="32">
        <v>5183.486981</v>
      </c>
      <c r="GH16" s="32">
        <v>5223.8099350000002</v>
      </c>
      <c r="GI16" s="32">
        <v>5240.0327699999998</v>
      </c>
      <c r="GJ16" s="32">
        <v>5282.550405</v>
      </c>
      <c r="GK16" s="32">
        <v>5336.3192879999997</v>
      </c>
      <c r="GL16" s="32">
        <v>5404.2968000000001</v>
      </c>
      <c r="GM16" s="32">
        <v>5445.1873910000004</v>
      </c>
      <c r="GN16" s="32">
        <v>5441.6785739999996</v>
      </c>
      <c r="GO16" s="32">
        <v>5512.4440489999997</v>
      </c>
      <c r="GP16" s="32">
        <v>5580.936463</v>
      </c>
      <c r="GQ16" s="32">
        <v>5623.8090750000001</v>
      </c>
      <c r="GR16" s="32">
        <v>5681.0081270000001</v>
      </c>
      <c r="GS16" s="32">
        <v>5713.2766430000001</v>
      </c>
      <c r="GT16" s="32">
        <v>0</v>
      </c>
      <c r="GU16" s="32">
        <v>0</v>
      </c>
    </row>
    <row r="17" spans="2:203"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v>111.123344</v>
      </c>
      <c r="FP17" s="32">
        <v>111.247651</v>
      </c>
      <c r="FQ17" s="32">
        <v>111.413595</v>
      </c>
      <c r="FR17" s="32">
        <v>131.01814899999999</v>
      </c>
      <c r="FS17" s="32">
        <v>131.043386</v>
      </c>
      <c r="FT17" s="32">
        <v>131.32736199999999</v>
      </c>
      <c r="FU17" s="32">
        <v>131.928471</v>
      </c>
      <c r="FV17" s="32">
        <v>131.73355100000001</v>
      </c>
      <c r="FW17" s="32">
        <v>131.91598200000001</v>
      </c>
      <c r="FX17" s="32">
        <v>132.70719600000001</v>
      </c>
      <c r="FY17" s="32">
        <v>132.26319599999999</v>
      </c>
      <c r="FZ17" s="32">
        <v>132.77504300000001</v>
      </c>
      <c r="GA17" s="32">
        <v>132.65588199999999</v>
      </c>
      <c r="GB17" s="32">
        <v>132.80887100000001</v>
      </c>
      <c r="GC17" s="32">
        <v>132.99625</v>
      </c>
      <c r="GD17" s="32">
        <v>133.63789800000001</v>
      </c>
      <c r="GE17" s="32">
        <v>133.392428</v>
      </c>
      <c r="GF17" s="32">
        <v>133.56199699999999</v>
      </c>
      <c r="GG17" s="32">
        <v>78.885299000000003</v>
      </c>
      <c r="GH17" s="32">
        <v>79.360061000000002</v>
      </c>
      <c r="GI17" s="32">
        <v>79.91574</v>
      </c>
      <c r="GJ17" s="32">
        <v>80.010565999999997</v>
      </c>
      <c r="GK17" s="32">
        <v>80.336735000000004</v>
      </c>
      <c r="GL17" s="32">
        <v>81.285101999999995</v>
      </c>
      <c r="GM17" s="32">
        <v>31.461055999999999</v>
      </c>
      <c r="GN17" s="32">
        <v>30.950263</v>
      </c>
      <c r="GO17" s="32">
        <v>31.740876</v>
      </c>
      <c r="GP17" s="32">
        <v>31.219370999999999</v>
      </c>
      <c r="GQ17" s="32">
        <v>31.358547000000002</v>
      </c>
      <c r="GR17" s="32">
        <v>31.978541</v>
      </c>
      <c r="GS17" s="32">
        <v>31.630181</v>
      </c>
      <c r="GT17" s="32">
        <v>17.510259000000001</v>
      </c>
      <c r="GU17" s="32">
        <v>15.010014</v>
      </c>
    </row>
    <row r="18" spans="2:203"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row>
    <row r="19" spans="2:203"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row>
    <row r="20" spans="2:203"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7905.7712680000004</v>
      </c>
      <c r="FP20" s="32">
        <v>9663.4929639999991</v>
      </c>
      <c r="FQ20" s="32">
        <v>24026.643831000001</v>
      </c>
      <c r="FR20" s="32">
        <v>23925.970893000002</v>
      </c>
      <c r="FS20" s="32">
        <v>24070.596603000002</v>
      </c>
      <c r="FT20" s="32">
        <v>0</v>
      </c>
      <c r="FU20" s="32">
        <v>968.19984199999999</v>
      </c>
      <c r="FV20" s="32">
        <v>19594.215067000001</v>
      </c>
      <c r="FW20" s="32">
        <v>23333.923212000002</v>
      </c>
      <c r="FX20" s="32">
        <v>29548.492204999999</v>
      </c>
      <c r="FY20" s="32">
        <v>40050.749940000002</v>
      </c>
      <c r="FZ20" s="32">
        <v>36409.367176</v>
      </c>
      <c r="GA20" s="32">
        <v>36850.965566999999</v>
      </c>
      <c r="GB20" s="32">
        <v>34794.696311</v>
      </c>
      <c r="GC20" s="32">
        <v>35076.290998999997</v>
      </c>
      <c r="GD20" s="32">
        <v>34793.33541</v>
      </c>
      <c r="GE20" s="32">
        <v>49851.513720000003</v>
      </c>
      <c r="GF20" s="32">
        <v>58455.732087999997</v>
      </c>
      <c r="GG20" s="32">
        <v>45579.7952</v>
      </c>
      <c r="GH20" s="32">
        <v>36559.496571000003</v>
      </c>
      <c r="GI20" s="32">
        <v>30663.065789</v>
      </c>
      <c r="GJ20" s="32">
        <v>26543.500757000002</v>
      </c>
      <c r="GK20" s="32">
        <v>25729.640803999999</v>
      </c>
      <c r="GL20" s="32">
        <v>26362.427208000001</v>
      </c>
      <c r="GM20" s="32">
        <v>26402.338663999999</v>
      </c>
      <c r="GN20" s="32">
        <v>19038.705730999998</v>
      </c>
      <c r="GO20" s="32">
        <v>0</v>
      </c>
      <c r="GP20" s="32">
        <v>0</v>
      </c>
      <c r="GQ20" s="32">
        <v>0</v>
      </c>
      <c r="GR20" s="32">
        <v>0</v>
      </c>
      <c r="GS20" s="32">
        <v>0</v>
      </c>
      <c r="GT20" s="32">
        <v>0</v>
      </c>
      <c r="GU20" s="32">
        <v>0</v>
      </c>
    </row>
    <row r="21" spans="2:203"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v>4683.0022200000003</v>
      </c>
      <c r="FP21" s="32">
        <v>8720.4229099999993</v>
      </c>
      <c r="FQ21" s="32">
        <v>5309.1446999999998</v>
      </c>
      <c r="FR21" s="32">
        <v>3152.0070089999999</v>
      </c>
      <c r="FS21" s="32">
        <v>6851.1691440000004</v>
      </c>
      <c r="FT21" s="32">
        <v>4778.3548639999999</v>
      </c>
      <c r="FU21" s="32">
        <v>11051.881398</v>
      </c>
      <c r="FV21" s="32">
        <v>11035.195081</v>
      </c>
      <c r="FW21" s="32">
        <v>26476.235690000001</v>
      </c>
      <c r="FX21" s="32">
        <v>0</v>
      </c>
      <c r="FY21" s="32">
        <v>4331.9299080000001</v>
      </c>
      <c r="FZ21" s="32">
        <v>0</v>
      </c>
      <c r="GA21" s="32">
        <v>4601.1312310000003</v>
      </c>
      <c r="GB21" s="32">
        <v>3320.026503</v>
      </c>
      <c r="GC21" s="32">
        <v>0</v>
      </c>
      <c r="GD21" s="32">
        <v>0</v>
      </c>
      <c r="GE21" s="32">
        <v>0</v>
      </c>
      <c r="GF21" s="32">
        <v>0</v>
      </c>
      <c r="GG21" s="32">
        <v>0</v>
      </c>
      <c r="GH21" s="32">
        <v>0</v>
      </c>
      <c r="GI21" s="32">
        <v>0</v>
      </c>
      <c r="GJ21" s="32">
        <v>8647.9705680000006</v>
      </c>
      <c r="GK21" s="32">
        <v>9263.6495840000007</v>
      </c>
      <c r="GL21" s="32">
        <v>0</v>
      </c>
      <c r="GM21" s="32">
        <v>14936.620306999999</v>
      </c>
      <c r="GN21" s="32">
        <v>14880.895272</v>
      </c>
      <c r="GO21" s="32">
        <v>0</v>
      </c>
      <c r="GP21" s="32">
        <v>9289.4732449999992</v>
      </c>
      <c r="GQ21" s="32">
        <v>0</v>
      </c>
      <c r="GR21" s="32">
        <v>0</v>
      </c>
      <c r="GS21" s="32">
        <v>13345.314998</v>
      </c>
      <c r="GT21" s="32">
        <v>0</v>
      </c>
      <c r="GU21" s="32">
        <v>5835.3914329999998</v>
      </c>
    </row>
    <row r="22" spans="2:203"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v>172098.45265200001</v>
      </c>
      <c r="FP22" s="32">
        <v>172451.90320199999</v>
      </c>
      <c r="FQ22" s="32">
        <v>166813.648468</v>
      </c>
      <c r="FR22" s="32">
        <v>163792.72799099999</v>
      </c>
      <c r="FS22" s="32">
        <v>166031.574238</v>
      </c>
      <c r="FT22" s="32">
        <v>182109.226383</v>
      </c>
      <c r="FU22" s="32">
        <v>174589.42341700001</v>
      </c>
      <c r="FV22" s="32">
        <v>171832.50714199999</v>
      </c>
      <c r="FW22" s="32">
        <v>170590.73022600001</v>
      </c>
      <c r="FX22" s="32">
        <v>184096.61210599999</v>
      </c>
      <c r="FY22" s="32">
        <v>187197.10959400001</v>
      </c>
      <c r="FZ22" s="32">
        <v>189405.915916</v>
      </c>
      <c r="GA22" s="32">
        <v>188812.38338700001</v>
      </c>
      <c r="GB22" s="32">
        <v>188625.73314299999</v>
      </c>
      <c r="GC22" s="32">
        <v>190355.47794000001</v>
      </c>
      <c r="GD22" s="32">
        <v>164969.42664799999</v>
      </c>
      <c r="GE22" s="32">
        <v>163921.873116</v>
      </c>
      <c r="GF22" s="32">
        <v>162707.355698</v>
      </c>
      <c r="GG22" s="32">
        <v>166620.32175</v>
      </c>
      <c r="GH22" s="32">
        <v>169401.681564</v>
      </c>
      <c r="GI22" s="32">
        <v>160998.60609099999</v>
      </c>
      <c r="GJ22" s="32">
        <v>158922.73569500001</v>
      </c>
      <c r="GK22" s="32">
        <v>159056.27677</v>
      </c>
      <c r="GL22" s="32">
        <v>159551.297635</v>
      </c>
      <c r="GM22" s="32">
        <v>173058.128257</v>
      </c>
      <c r="GN22" s="32">
        <v>172671.40206699999</v>
      </c>
      <c r="GO22" s="32">
        <v>168926.57724799999</v>
      </c>
      <c r="GP22" s="32">
        <v>145410.71667200001</v>
      </c>
      <c r="GQ22" s="32">
        <v>154865.448477</v>
      </c>
      <c r="GR22" s="32">
        <v>150200.02540499999</v>
      </c>
      <c r="GS22" s="32">
        <v>156330.251945</v>
      </c>
      <c r="GT22" s="32">
        <v>169548.72360500001</v>
      </c>
      <c r="GU22" s="32">
        <v>167481.81372899999</v>
      </c>
    </row>
    <row r="23" spans="2:203"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row>
    <row r="24" spans="2:20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row>
    <row r="25" spans="2:203"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row>
    <row r="26" spans="2:203"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row>
    <row r="27" spans="2:203"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row>
    <row r="28" spans="2:203"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row>
    <row r="29" spans="2:203"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row>
    <row r="30" spans="2:203"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v>3015.8090360000001</v>
      </c>
      <c r="FP30" s="32">
        <v>3082.3096620000001</v>
      </c>
      <c r="FQ30" s="32">
        <v>2279.7701160000001</v>
      </c>
      <c r="FR30" s="32">
        <v>2340.9757479999998</v>
      </c>
      <c r="FS30" s="32">
        <v>2417.3898429999999</v>
      </c>
      <c r="FT30" s="32">
        <v>2417.5528450000002</v>
      </c>
      <c r="FU30" s="32">
        <v>2446.952479</v>
      </c>
      <c r="FV30" s="32">
        <v>2442.4213009999999</v>
      </c>
      <c r="FW30" s="32">
        <v>2407.5027399999999</v>
      </c>
      <c r="FX30" s="32">
        <v>1877.6678569999999</v>
      </c>
      <c r="FY30" s="32">
        <v>1915.394931</v>
      </c>
      <c r="FZ30" s="32">
        <v>1924.396338</v>
      </c>
      <c r="GA30" s="32">
        <v>1922.410329</v>
      </c>
      <c r="GB30" s="32">
        <v>1924.305298</v>
      </c>
      <c r="GC30" s="32">
        <v>1957.049047</v>
      </c>
      <c r="GD30" s="32">
        <v>1959.649138</v>
      </c>
      <c r="GE30" s="32">
        <v>1935.6799329999999</v>
      </c>
      <c r="GF30" s="32">
        <v>1964.0916110000001</v>
      </c>
      <c r="GG30" s="32">
        <v>1968.3477869999999</v>
      </c>
      <c r="GH30" s="32">
        <v>1964.6981880000001</v>
      </c>
      <c r="GI30" s="32">
        <v>1924.2860780000001</v>
      </c>
      <c r="GJ30" s="32">
        <v>1905.616201</v>
      </c>
      <c r="GK30" s="32">
        <v>1998.7311299999999</v>
      </c>
      <c r="GL30" s="32">
        <v>32952.984833000002</v>
      </c>
      <c r="GM30" s="32">
        <v>33195.201882000001</v>
      </c>
      <c r="GN30" s="32">
        <v>32175.357816</v>
      </c>
      <c r="GO30" s="32">
        <v>31733.296833</v>
      </c>
      <c r="GP30" s="32">
        <v>31973.098785999999</v>
      </c>
      <c r="GQ30" s="32">
        <v>32228.024708000001</v>
      </c>
      <c r="GR30" s="32">
        <v>31574.366232</v>
      </c>
      <c r="GS30" s="32">
        <v>31821.564629</v>
      </c>
      <c r="GT30" s="32">
        <v>32070.689653000001</v>
      </c>
      <c r="GU30" s="32">
        <v>30986.840252000002</v>
      </c>
    </row>
    <row r="31" spans="2:203"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row>
    <row r="32" spans="2:203"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row>
    <row r="33" spans="1:203"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v>746042.86265999998</v>
      </c>
      <c r="FP33" s="33">
        <v>757245.86727799999</v>
      </c>
      <c r="FQ33" s="33">
        <v>766347.39486399991</v>
      </c>
      <c r="FR33" s="33">
        <v>782596.17932399991</v>
      </c>
      <c r="FS33" s="33">
        <v>778845.99563499994</v>
      </c>
      <c r="FT33" s="33">
        <v>777346.67781500006</v>
      </c>
      <c r="FU33" s="33">
        <v>783244.59482000011</v>
      </c>
      <c r="FV33" s="33">
        <v>877912.89412700001</v>
      </c>
      <c r="FW33" s="33">
        <v>888602.05958400003</v>
      </c>
      <c r="FX33" s="33">
        <v>862514.35169799998</v>
      </c>
      <c r="FY33" s="33">
        <v>859688.74266700004</v>
      </c>
      <c r="FZ33" s="33">
        <v>850424.8516869999</v>
      </c>
      <c r="GA33" s="33">
        <v>861023.53130099981</v>
      </c>
      <c r="GB33" s="33">
        <v>857458.16994999989</v>
      </c>
      <c r="GC33" s="33">
        <v>860097.92050799995</v>
      </c>
      <c r="GD33" s="33">
        <v>849279.40478800004</v>
      </c>
      <c r="GE33" s="33">
        <v>878696.62345700001</v>
      </c>
      <c r="GF33" s="33">
        <v>904902.95903800009</v>
      </c>
      <c r="GG33" s="33">
        <v>914685.62335999997</v>
      </c>
      <c r="GH33" s="33">
        <v>931455.15217400005</v>
      </c>
      <c r="GI33" s="33">
        <v>933968.23527900013</v>
      </c>
      <c r="GJ33" s="33">
        <v>902314.64137800015</v>
      </c>
      <c r="GK33" s="33">
        <v>924040.35701499984</v>
      </c>
      <c r="GL33" s="33">
        <v>934619.77193099994</v>
      </c>
      <c r="GM33" s="33">
        <v>966686.02600200009</v>
      </c>
      <c r="GN33" s="33">
        <v>963123.01878299995</v>
      </c>
      <c r="GO33" s="33">
        <v>909855.88035200012</v>
      </c>
      <c r="GP33" s="33">
        <v>884823.16669800016</v>
      </c>
      <c r="GQ33" s="33">
        <v>873819.67186200013</v>
      </c>
      <c r="GR33" s="33">
        <v>836171.54031699989</v>
      </c>
      <c r="GS33" s="33">
        <v>843998.53684000019</v>
      </c>
      <c r="GT33" s="33">
        <v>838800.32257399999</v>
      </c>
      <c r="GU33" s="33">
        <v>813113.72373199987</v>
      </c>
    </row>
    <row r="34" spans="1:203"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20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row>
    <row r="36" spans="1:203"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row>
    <row r="39" spans="1:20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row>
    <row r="40" spans="1:20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row>
    <row r="41" spans="1:20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row>
    <row r="42" spans="1:20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GU42"/>
  <sheetViews>
    <sheetView zoomScale="95" zoomScaleNormal="95" workbookViewId="0">
      <pane xSplit="2" ySplit="6" topLeftCell="FX7" activePane="bottomRight" state="frozenSplit"/>
      <selection activeCell="GX23" sqref="GX23"/>
      <selection pane="topRight" activeCell="GX23" sqref="GX23"/>
      <selection pane="bottomLeft" activeCell="GX23" sqref="GX23"/>
      <selection pane="bottomRight" activeCell="GX23" sqref="GX23"/>
    </sheetView>
  </sheetViews>
  <sheetFormatPr baseColWidth="10" defaultColWidth="11.42578125" defaultRowHeight="9"/>
  <cols>
    <col min="1" max="1" width="10.7109375" style="22" customWidth="1"/>
    <col min="2" max="2" width="28.7109375" style="22" customWidth="1"/>
    <col min="3" max="203" width="9.7109375" style="22" customWidth="1"/>
    <col min="204" max="16384" width="11.42578125" style="22"/>
  </cols>
  <sheetData>
    <row r="1" spans="1:203"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row>
    <row r="2" spans="1:203" ht="17.100000000000001"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row>
    <row r="3" spans="1:203" ht="27.95"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row>
    <row r="4" spans="1:20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row>
    <row r="5" spans="1:203"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row>
    <row r="6" spans="1:20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row>
    <row r="7" spans="1:203"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1108.7383359999999</v>
      </c>
      <c r="FU7" s="32">
        <v>1108.7383359999999</v>
      </c>
      <c r="FV7" s="32">
        <v>1108.7383359999999</v>
      </c>
      <c r="FW7" s="32">
        <v>1108.7383359999999</v>
      </c>
      <c r="FX7" s="32">
        <v>1108.7383359999999</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row>
    <row r="8" spans="1:203"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row>
    <row r="9" spans="1:203"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row>
    <row r="10" spans="1:203"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row>
    <row r="11" spans="1:203"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2833.5030400000001</v>
      </c>
      <c r="GM11" s="32">
        <v>2855.3936210000002</v>
      </c>
      <c r="GN11" s="32">
        <v>2876.0309499999998</v>
      </c>
      <c r="GO11" s="32">
        <v>2833.3075819999999</v>
      </c>
      <c r="GP11" s="32">
        <v>2854.4883239999999</v>
      </c>
      <c r="GQ11" s="32">
        <v>2876.5467060000001</v>
      </c>
      <c r="GR11" s="32">
        <v>2833.1260130000001</v>
      </c>
      <c r="GS11" s="32">
        <v>2855.0111809999999</v>
      </c>
      <c r="GT11" s="32">
        <v>2877.0756369999999</v>
      </c>
      <c r="GU11" s="32">
        <v>15009.321392</v>
      </c>
    </row>
    <row r="12" spans="1:203"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row>
    <row r="13" spans="1:203"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row>
    <row r="14" spans="1:203"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row>
    <row r="15" spans="1:203"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row>
    <row r="16" spans="1:203"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c r="GO16" s="32">
        <v>0</v>
      </c>
      <c r="GP16" s="32">
        <v>0</v>
      </c>
      <c r="GQ16" s="32">
        <v>0</v>
      </c>
      <c r="GR16" s="32">
        <v>0</v>
      </c>
      <c r="GS16" s="32">
        <v>0</v>
      </c>
      <c r="GT16" s="32">
        <v>0</v>
      </c>
      <c r="GU16" s="32">
        <v>0</v>
      </c>
    </row>
    <row r="17" spans="2:203"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row>
    <row r="18" spans="2:203"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row>
    <row r="19" spans="2:203"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row>
    <row r="20" spans="2:203"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row>
    <row r="21" spans="2:203"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23726.856721</v>
      </c>
      <c r="FX21" s="32">
        <v>0</v>
      </c>
      <c r="FY21" s="32">
        <v>0</v>
      </c>
      <c r="FZ21" s="32">
        <v>0</v>
      </c>
      <c r="GA21" s="32">
        <v>0</v>
      </c>
      <c r="GB21" s="32">
        <v>2534.2916460000001</v>
      </c>
      <c r="GC21" s="32">
        <v>0</v>
      </c>
      <c r="GD21" s="32">
        <v>0</v>
      </c>
      <c r="GE21" s="32">
        <v>0</v>
      </c>
      <c r="GF21" s="32">
        <v>0</v>
      </c>
      <c r="GG21" s="32">
        <v>0</v>
      </c>
      <c r="GH21" s="32">
        <v>0</v>
      </c>
      <c r="GI21" s="32">
        <v>0</v>
      </c>
      <c r="GJ21" s="32">
        <v>0</v>
      </c>
      <c r="GK21" s="32">
        <v>0</v>
      </c>
      <c r="GL21" s="32">
        <v>0</v>
      </c>
      <c r="GM21" s="32">
        <v>5667.5333700000001</v>
      </c>
      <c r="GN21" s="32">
        <v>5740.3526830000001</v>
      </c>
      <c r="GO21" s="32">
        <v>0</v>
      </c>
      <c r="GP21" s="32">
        <v>0</v>
      </c>
      <c r="GQ21" s="32">
        <v>0</v>
      </c>
      <c r="GR21" s="32">
        <v>0</v>
      </c>
      <c r="GS21" s="32">
        <v>0</v>
      </c>
      <c r="GT21" s="32">
        <v>0</v>
      </c>
      <c r="GU21" s="32">
        <v>0</v>
      </c>
    </row>
    <row r="22" spans="2:203"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row>
    <row r="23" spans="2:203"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row>
    <row r="24" spans="2:20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row>
    <row r="25" spans="2:203"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row>
    <row r="26" spans="2:203"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row>
    <row r="27" spans="2:203"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row>
    <row r="28" spans="2:203"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row>
    <row r="29" spans="2:203"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row>
    <row r="30" spans="2:203"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row>
    <row r="31" spans="2:203"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row>
    <row r="32" spans="2:203"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row>
    <row r="33" spans="1:203"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v>0</v>
      </c>
      <c r="FP33" s="33">
        <v>0</v>
      </c>
      <c r="FQ33" s="33">
        <v>0</v>
      </c>
      <c r="FR33" s="33">
        <v>0</v>
      </c>
      <c r="FS33" s="33">
        <v>0</v>
      </c>
      <c r="FT33" s="33">
        <v>1108.7383359999999</v>
      </c>
      <c r="FU33" s="33">
        <v>1108.7383359999999</v>
      </c>
      <c r="FV33" s="33">
        <v>1108.7383359999999</v>
      </c>
      <c r="FW33" s="33">
        <v>24835.595056999999</v>
      </c>
      <c r="FX33" s="33">
        <v>1108.7383359999999</v>
      </c>
      <c r="FY33" s="33">
        <v>0</v>
      </c>
      <c r="FZ33" s="33">
        <v>0</v>
      </c>
      <c r="GA33" s="33">
        <v>0</v>
      </c>
      <c r="GB33" s="33">
        <v>2534.2916460000001</v>
      </c>
      <c r="GC33" s="33">
        <v>0</v>
      </c>
      <c r="GD33" s="33">
        <v>0</v>
      </c>
      <c r="GE33" s="33">
        <v>0</v>
      </c>
      <c r="GF33" s="33">
        <v>0</v>
      </c>
      <c r="GG33" s="33">
        <v>0</v>
      </c>
      <c r="GH33" s="33">
        <v>0</v>
      </c>
      <c r="GI33" s="33">
        <v>0</v>
      </c>
      <c r="GJ33" s="33">
        <v>0</v>
      </c>
      <c r="GK33" s="33">
        <v>0</v>
      </c>
      <c r="GL33" s="33">
        <v>2833.5030400000001</v>
      </c>
      <c r="GM33" s="33">
        <v>8522.9269910000003</v>
      </c>
      <c r="GN33" s="33">
        <v>8616.3836329999995</v>
      </c>
      <c r="GO33" s="33">
        <v>2833.3075819999999</v>
      </c>
      <c r="GP33" s="33">
        <v>2854.4883239999999</v>
      </c>
      <c r="GQ33" s="33">
        <v>2876.5467060000001</v>
      </c>
      <c r="GR33" s="33">
        <v>2833.1260130000001</v>
      </c>
      <c r="GS33" s="33">
        <v>2855.0111809999999</v>
      </c>
      <c r="GT33" s="33">
        <v>2877.0756369999999</v>
      </c>
      <c r="GU33" s="33">
        <v>15009.321392</v>
      </c>
    </row>
    <row r="34" spans="1:203" ht="2.1" customHeight="1"/>
    <row r="35" spans="1:20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row>
    <row r="36" spans="1:203" ht="12.75">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row>
    <row r="39" spans="1:20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row>
    <row r="40" spans="1:20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row>
    <row r="42" spans="1:203">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4"/>
      <c r="GQ42" s="24"/>
      <c r="GR42" s="24"/>
      <c r="GS42" s="24"/>
      <c r="GT42" s="24"/>
      <c r="GU42" s="24"/>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GU42"/>
  <sheetViews>
    <sheetView zoomScale="95" zoomScaleNormal="95" workbookViewId="0">
      <pane xSplit="2" ySplit="6" topLeftCell="FW7" activePane="bottomRight" state="frozenSplit"/>
      <selection activeCell="GX23" sqref="GX23"/>
      <selection pane="topRight" activeCell="GX23" sqref="GX23"/>
      <selection pane="bottomLeft" activeCell="GX23" sqref="GX23"/>
      <selection pane="bottomRight" activeCell="GX23" sqref="GX23"/>
    </sheetView>
  </sheetViews>
  <sheetFormatPr baseColWidth="10" defaultColWidth="11.42578125" defaultRowHeight="9"/>
  <cols>
    <col min="1" max="1" width="10.7109375" style="22" customWidth="1"/>
    <col min="2" max="2" width="28.7109375" style="22" customWidth="1"/>
    <col min="3" max="203" width="9.7109375" style="22" customWidth="1"/>
    <col min="204" max="16384" width="11.42578125" style="22"/>
  </cols>
  <sheetData>
    <row r="1" spans="1:203"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row>
    <row r="2" spans="1:203" ht="17.100000000000001"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row>
    <row r="3" spans="1:203" ht="27.95"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row>
    <row r="4" spans="1:20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row>
    <row r="5" spans="1:203"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row>
    <row r="6" spans="1:20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row>
    <row r="7" spans="1:203"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9068.2855619999991</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row>
    <row r="8" spans="1:203"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row>
    <row r="9" spans="1:203"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row>
    <row r="10" spans="1:203"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row>
    <row r="11" spans="1:203"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v>2344.1606999999999</v>
      </c>
      <c r="FP11" s="32">
        <v>2353.4193399999999</v>
      </c>
      <c r="FQ11" s="32">
        <v>2336.0987719999998</v>
      </c>
      <c r="FR11" s="32">
        <v>2188.1523000000002</v>
      </c>
      <c r="FS11" s="32">
        <v>2200.7420579999998</v>
      </c>
      <c r="FT11" s="32">
        <v>2168.2776669999998</v>
      </c>
      <c r="FU11" s="32">
        <v>2176.6085750000002</v>
      </c>
      <c r="FV11" s="32">
        <v>2191.4398329999999</v>
      </c>
      <c r="FW11" s="32">
        <v>2212.5472920000002</v>
      </c>
      <c r="FX11" s="32">
        <v>2152.0641500000002</v>
      </c>
      <c r="FY11" s="32">
        <v>2177.4304579999998</v>
      </c>
      <c r="FZ11" s="32">
        <v>2191.8134169999998</v>
      </c>
      <c r="GA11" s="32">
        <v>2210.6793750000002</v>
      </c>
      <c r="GB11" s="32">
        <v>2242.0728279999998</v>
      </c>
      <c r="GC11" s="32">
        <v>2261.2999169999998</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row>
    <row r="12" spans="1:203"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row>
    <row r="13" spans="1:203"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row>
    <row r="14" spans="1:203"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row>
    <row r="15" spans="1:203"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row>
    <row r="16" spans="1:203"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177.80860300000001</v>
      </c>
      <c r="GA16" s="32">
        <v>177.52984900000001</v>
      </c>
      <c r="GB16" s="32">
        <v>195.50863200000001</v>
      </c>
      <c r="GC16" s="32">
        <v>177.67885200000001</v>
      </c>
      <c r="GD16" s="32">
        <v>186.72216599999999</v>
      </c>
      <c r="GE16" s="32">
        <v>203.584059</v>
      </c>
      <c r="GF16" s="32">
        <v>227.69359900000001</v>
      </c>
      <c r="GG16" s="32">
        <v>253.06177099999999</v>
      </c>
      <c r="GH16" s="32">
        <v>259.26077900000001</v>
      </c>
      <c r="GI16" s="32">
        <v>242.952316</v>
      </c>
      <c r="GJ16" s="32">
        <v>261.27060299999999</v>
      </c>
      <c r="GK16" s="32">
        <v>272.44572799999997</v>
      </c>
      <c r="GL16" s="32">
        <v>278.63698399999998</v>
      </c>
      <c r="GM16" s="32">
        <v>288.56467199999997</v>
      </c>
      <c r="GN16" s="32">
        <v>347.96353900000003</v>
      </c>
      <c r="GO16" s="32">
        <v>374.49784</v>
      </c>
      <c r="GP16" s="32">
        <v>349.75709699999999</v>
      </c>
      <c r="GQ16" s="32">
        <v>354.69282500000003</v>
      </c>
      <c r="GR16" s="32">
        <v>359.95838500000002</v>
      </c>
      <c r="GS16" s="32">
        <v>391.99654399999997</v>
      </c>
      <c r="GT16" s="32">
        <v>368.66138899999999</v>
      </c>
      <c r="GU16" s="32">
        <v>375.75818199999998</v>
      </c>
    </row>
    <row r="17" spans="2:203"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row>
    <row r="18" spans="2:203"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row>
    <row r="19" spans="2:203"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row>
    <row r="20" spans="2:203"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row>
    <row r="21" spans="2:203"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row>
    <row r="22" spans="2:203"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row>
    <row r="23" spans="2:203"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row>
    <row r="24" spans="2:20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row>
    <row r="25" spans="2:203"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row>
    <row r="26" spans="2:203"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row>
    <row r="27" spans="2:203"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row>
    <row r="28" spans="2:203"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row>
    <row r="29" spans="2:203"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row>
    <row r="30" spans="2:203"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row>
    <row r="31" spans="2:203"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row>
    <row r="32" spans="2:203"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row>
    <row r="33" spans="1:203"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33">
        <f t="shared" ref="FO33:FU33" si="0">SUM(FO7:FO32)</f>
        <v>2344.1606999999999</v>
      </c>
      <c r="FP33" s="33">
        <f t="shared" si="0"/>
        <v>2353.4193399999999</v>
      </c>
      <c r="FQ33" s="33">
        <f t="shared" si="0"/>
        <v>2336.0987719999998</v>
      </c>
      <c r="FR33" s="33">
        <f t="shared" si="0"/>
        <v>2188.1523000000002</v>
      </c>
      <c r="FS33" s="33">
        <f t="shared" si="0"/>
        <v>2200.7420579999998</v>
      </c>
      <c r="FT33" s="33">
        <f t="shared" si="0"/>
        <v>2168.2776669999998</v>
      </c>
      <c r="FU33" s="33">
        <f t="shared" si="0"/>
        <v>2176.6085750000002</v>
      </c>
      <c r="FV33" s="33">
        <f t="shared" ref="FV33:FX33" si="1">SUM(FV7:FV32)</f>
        <v>2191.4398329999999</v>
      </c>
      <c r="FW33" s="33">
        <f t="shared" ref="FW33:FZ33" si="2">SUM(FW7:FW32)</f>
        <v>2212.5472920000002</v>
      </c>
      <c r="FX33" s="33">
        <f t="shared" si="1"/>
        <v>2152.0641500000002</v>
      </c>
      <c r="FY33" s="33">
        <f t="shared" si="2"/>
        <v>2177.4304579999998</v>
      </c>
      <c r="FZ33" s="33">
        <f t="shared" si="2"/>
        <v>2369.6220199999998</v>
      </c>
      <c r="GA33" s="33">
        <f t="shared" ref="GA33:GC33" si="3">SUM(GA7:GA32)</f>
        <v>11456.494785999999</v>
      </c>
      <c r="GB33" s="33">
        <f t="shared" si="3"/>
        <v>2437.5814599999999</v>
      </c>
      <c r="GC33" s="33">
        <f t="shared" si="3"/>
        <v>2438.9787689999998</v>
      </c>
      <c r="GD33" s="33">
        <f t="shared" ref="GD33:GE33" si="4">SUM(GD7:GD32)</f>
        <v>186.72216599999999</v>
      </c>
      <c r="GE33" s="33">
        <f t="shared" si="4"/>
        <v>203.584059</v>
      </c>
      <c r="GF33" s="33">
        <f t="shared" ref="GF33:GG33" si="5">SUM(GF7:GF32)</f>
        <v>227.69359900000001</v>
      </c>
      <c r="GG33" s="33">
        <f t="shared" si="5"/>
        <v>253.06177099999999</v>
      </c>
      <c r="GH33" s="33">
        <f t="shared" ref="GH33:GK33" si="6">SUM(GH7:GH32)</f>
        <v>259.26077900000001</v>
      </c>
      <c r="GI33" s="33">
        <f t="shared" si="6"/>
        <v>242.952316</v>
      </c>
      <c r="GJ33" s="33">
        <f t="shared" si="6"/>
        <v>261.27060299999999</v>
      </c>
      <c r="GK33" s="33">
        <f t="shared" si="6"/>
        <v>272.44572799999997</v>
      </c>
      <c r="GL33" s="33">
        <f t="shared" ref="GL33:GN33" si="7">SUM(GL7:GL32)</f>
        <v>278.63698399999998</v>
      </c>
      <c r="GM33" s="33">
        <f t="shared" si="7"/>
        <v>288.56467199999997</v>
      </c>
      <c r="GN33" s="33">
        <f t="shared" si="7"/>
        <v>347.96353900000003</v>
      </c>
      <c r="GO33" s="33">
        <f t="shared" ref="GO33:GP33" si="8">SUM(GO7:GO32)</f>
        <v>374.49784</v>
      </c>
      <c r="GP33" s="33">
        <f t="shared" si="8"/>
        <v>349.75709699999999</v>
      </c>
      <c r="GQ33" s="33">
        <f t="shared" ref="GQ33:GR33" si="9">SUM(GQ7:GQ32)</f>
        <v>354.69282500000003</v>
      </c>
      <c r="GR33" s="33">
        <f t="shared" si="9"/>
        <v>359.95838500000002</v>
      </c>
      <c r="GS33" s="33">
        <f t="shared" ref="GS33:GT33" si="10">SUM(GS7:GS32)</f>
        <v>391.99654399999997</v>
      </c>
      <c r="GT33" s="33">
        <f t="shared" si="10"/>
        <v>368.66138899999999</v>
      </c>
      <c r="GU33" s="33">
        <f t="shared" ref="GU33" si="11">SUM(GU7:GU32)</f>
        <v>375.75818199999998</v>
      </c>
    </row>
    <row r="34" spans="1:203" ht="2.1" customHeight="1"/>
    <row r="35" spans="1:20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row>
    <row r="36" spans="1:203"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row>
    <row r="39" spans="1:20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row>
    <row r="40" spans="1:20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row>
    <row r="41" spans="1:203">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row>
    <row r="42" spans="1:203">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GU42"/>
  <sheetViews>
    <sheetView zoomScale="95" zoomScaleNormal="95" workbookViewId="0">
      <pane xSplit="2" ySplit="6" topLeftCell="FX7" activePane="bottomRight" state="frozenSplit"/>
      <selection activeCell="GX23" sqref="GX23"/>
      <selection pane="topRight" activeCell="GX23" sqref="GX23"/>
      <selection pane="bottomLeft" activeCell="GX23" sqref="GX23"/>
      <selection pane="bottomRight" activeCell="GX23" sqref="GX23"/>
    </sheetView>
  </sheetViews>
  <sheetFormatPr baseColWidth="10" defaultColWidth="11.42578125" defaultRowHeight="9"/>
  <cols>
    <col min="1" max="1" width="10.7109375" style="22" customWidth="1"/>
    <col min="2" max="2" width="28.7109375" style="22" customWidth="1"/>
    <col min="3" max="203" width="9.7109375" style="22" customWidth="1"/>
    <col min="204" max="16384" width="11.42578125" style="22"/>
  </cols>
  <sheetData>
    <row r="1" spans="1:203"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row>
    <row r="2" spans="1:203" ht="17.100000000000001"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row>
    <row r="3" spans="1:203" ht="27.95"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row>
    <row r="4" spans="1:20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row>
    <row r="5" spans="1:203"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row>
    <row r="6" spans="1:203" s="66" customFormat="1" ht="12.75" customHeight="1">
      <c r="A6" s="63"/>
      <c r="B6" s="64"/>
      <c r="C6" s="67">
        <v>39478</v>
      </c>
      <c r="D6" s="67">
        <v>39507</v>
      </c>
      <c r="E6" s="67">
        <v>39538</v>
      </c>
      <c r="F6" s="67">
        <v>39568</v>
      </c>
      <c r="G6" s="67">
        <v>39599</v>
      </c>
      <c r="H6" s="67">
        <v>39629</v>
      </c>
      <c r="I6" s="67">
        <v>39660</v>
      </c>
      <c r="J6" s="67">
        <v>39691</v>
      </c>
      <c r="K6" s="67">
        <v>39721</v>
      </c>
      <c r="L6" s="67">
        <v>39752</v>
      </c>
      <c r="M6" s="67">
        <v>39782</v>
      </c>
      <c r="N6" s="67">
        <v>39813</v>
      </c>
      <c r="O6" s="67">
        <v>39844</v>
      </c>
      <c r="P6" s="67">
        <v>39872</v>
      </c>
      <c r="Q6" s="67">
        <v>39903</v>
      </c>
      <c r="R6" s="67">
        <v>39933</v>
      </c>
      <c r="S6" s="67">
        <v>39964</v>
      </c>
      <c r="T6" s="67">
        <v>39994</v>
      </c>
      <c r="U6" s="67">
        <v>40025</v>
      </c>
      <c r="V6" s="67">
        <v>40056</v>
      </c>
      <c r="W6" s="67">
        <v>40086</v>
      </c>
      <c r="X6" s="67">
        <v>40117</v>
      </c>
      <c r="Y6" s="67">
        <v>40147</v>
      </c>
      <c r="Z6" s="67">
        <v>40178</v>
      </c>
      <c r="AA6" s="67">
        <v>40209</v>
      </c>
      <c r="AB6" s="67">
        <v>40237</v>
      </c>
      <c r="AC6" s="67">
        <v>40268</v>
      </c>
      <c r="AD6" s="67">
        <v>40298</v>
      </c>
      <c r="AE6" s="67">
        <v>40329</v>
      </c>
      <c r="AF6" s="67">
        <v>40359</v>
      </c>
      <c r="AG6" s="67">
        <v>40390</v>
      </c>
      <c r="AH6" s="67">
        <v>40421</v>
      </c>
      <c r="AI6" s="67">
        <v>40451</v>
      </c>
      <c r="AJ6" s="67">
        <v>40482</v>
      </c>
      <c r="AK6" s="67">
        <v>40512</v>
      </c>
      <c r="AL6" s="67">
        <v>40543</v>
      </c>
      <c r="AM6" s="67">
        <v>40574</v>
      </c>
      <c r="AN6" s="67">
        <v>40602</v>
      </c>
      <c r="AO6" s="67">
        <v>40633</v>
      </c>
      <c r="AP6" s="67">
        <v>40663</v>
      </c>
      <c r="AQ6" s="67">
        <v>40694</v>
      </c>
      <c r="AR6" s="67">
        <v>40724</v>
      </c>
      <c r="AS6" s="67">
        <v>40755</v>
      </c>
      <c r="AT6" s="67">
        <v>40786</v>
      </c>
      <c r="AU6" s="67">
        <v>40816</v>
      </c>
      <c r="AV6" s="67">
        <v>40847</v>
      </c>
      <c r="AW6" s="67">
        <v>40877</v>
      </c>
      <c r="AX6" s="67">
        <v>40908</v>
      </c>
      <c r="AY6" s="67">
        <v>40939</v>
      </c>
      <c r="AZ6" s="67">
        <v>40968</v>
      </c>
      <c r="BA6" s="67">
        <v>40999</v>
      </c>
      <c r="BB6" s="67">
        <v>41029</v>
      </c>
      <c r="BC6" s="67">
        <v>41060</v>
      </c>
      <c r="BD6" s="67">
        <v>41090</v>
      </c>
      <c r="BE6" s="67">
        <v>41121</v>
      </c>
      <c r="BF6" s="67">
        <v>41152</v>
      </c>
      <c r="BG6" s="67">
        <v>41182</v>
      </c>
      <c r="BH6" s="67">
        <v>41213</v>
      </c>
      <c r="BI6" s="67">
        <v>41243</v>
      </c>
      <c r="BJ6" s="67">
        <v>41274</v>
      </c>
      <c r="BK6" s="67">
        <v>41305</v>
      </c>
      <c r="BL6" s="67">
        <v>41333</v>
      </c>
      <c r="BM6" s="67">
        <v>41364</v>
      </c>
      <c r="BN6" s="67">
        <v>41394</v>
      </c>
      <c r="BO6" s="67">
        <v>41425</v>
      </c>
      <c r="BP6" s="67">
        <v>41455</v>
      </c>
      <c r="BQ6" s="67">
        <v>41486</v>
      </c>
      <c r="BR6" s="67">
        <v>41517</v>
      </c>
      <c r="BS6" s="67">
        <v>41547</v>
      </c>
      <c r="BT6" s="67">
        <v>41578</v>
      </c>
      <c r="BU6" s="67">
        <v>41608</v>
      </c>
      <c r="BV6" s="67">
        <v>41639</v>
      </c>
      <c r="BW6" s="67">
        <v>41670</v>
      </c>
      <c r="BX6" s="67">
        <v>41698</v>
      </c>
      <c r="BY6" s="67">
        <v>41729</v>
      </c>
      <c r="BZ6" s="67">
        <v>41759</v>
      </c>
      <c r="CA6" s="67">
        <v>41790</v>
      </c>
      <c r="CB6" s="67">
        <v>41820</v>
      </c>
      <c r="CC6" s="67">
        <v>41851</v>
      </c>
      <c r="CD6" s="67">
        <v>41882</v>
      </c>
      <c r="CE6" s="67">
        <v>41912</v>
      </c>
      <c r="CF6" s="67">
        <v>41943</v>
      </c>
      <c r="CG6" s="67">
        <v>41973</v>
      </c>
      <c r="CH6" s="67">
        <v>42004</v>
      </c>
      <c r="CI6" s="67">
        <v>42035</v>
      </c>
      <c r="CJ6" s="67">
        <v>42063</v>
      </c>
      <c r="CK6" s="67">
        <v>42094</v>
      </c>
      <c r="CL6" s="67">
        <v>42124</v>
      </c>
      <c r="CM6" s="67">
        <v>42155</v>
      </c>
      <c r="CN6" s="67">
        <v>42185</v>
      </c>
      <c r="CO6" s="67">
        <v>42216</v>
      </c>
      <c r="CP6" s="67">
        <v>42247</v>
      </c>
      <c r="CQ6" s="67">
        <v>42277</v>
      </c>
      <c r="CR6" s="67">
        <v>42308</v>
      </c>
      <c r="CS6" s="67">
        <v>42338</v>
      </c>
      <c r="CT6" s="67">
        <v>42369</v>
      </c>
      <c r="CU6" s="67">
        <v>42400</v>
      </c>
      <c r="CV6" s="67">
        <v>42429</v>
      </c>
      <c r="CW6" s="67">
        <v>42460</v>
      </c>
      <c r="CX6" s="67">
        <v>42490</v>
      </c>
      <c r="CY6" s="67">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row>
    <row r="7" spans="1:203"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row>
    <row r="8" spans="1:203"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30018.553852000001</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row>
    <row r="9" spans="1:203"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row>
    <row r="10" spans="1:203"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v>0</v>
      </c>
      <c r="FP10" s="32">
        <v>200030.66666700001</v>
      </c>
      <c r="FQ10" s="32">
        <v>0</v>
      </c>
      <c r="FR10" s="32">
        <v>100059</v>
      </c>
      <c r="FS10" s="32">
        <v>0</v>
      </c>
      <c r="FT10" s="32">
        <v>0</v>
      </c>
      <c r="FU10" s="32">
        <v>0</v>
      </c>
      <c r="FV10" s="32">
        <v>100027</v>
      </c>
      <c r="FW10" s="32">
        <v>0</v>
      </c>
      <c r="FX10" s="32">
        <v>0</v>
      </c>
      <c r="FY10" s="32">
        <v>0</v>
      </c>
      <c r="FZ10" s="32">
        <v>250312</v>
      </c>
      <c r="GA10" s="32">
        <v>250078</v>
      </c>
      <c r="GB10" s="32">
        <v>100031.2</v>
      </c>
      <c r="GC10" s="32">
        <v>0</v>
      </c>
      <c r="GD10" s="32">
        <v>0</v>
      </c>
      <c r="GE10" s="32">
        <v>0</v>
      </c>
      <c r="GF10" s="32">
        <v>300277.5</v>
      </c>
      <c r="GG10" s="32">
        <v>400121.33333400002</v>
      </c>
      <c r="GH10" s="32">
        <v>200056</v>
      </c>
      <c r="GI10" s="32">
        <v>400315.96</v>
      </c>
      <c r="GJ10" s="32">
        <v>400200</v>
      </c>
      <c r="GK10" s="32">
        <v>100024.666667</v>
      </c>
      <c r="GL10" s="32">
        <v>400373.33333400002</v>
      </c>
      <c r="GM10" s="32">
        <v>400092</v>
      </c>
      <c r="GN10" s="32">
        <v>400081.33333300002</v>
      </c>
      <c r="GO10" s="32">
        <v>200157.33333299999</v>
      </c>
      <c r="GP10" s="32">
        <v>300107</v>
      </c>
      <c r="GQ10" s="32">
        <v>400204</v>
      </c>
      <c r="GR10" s="32">
        <v>400192</v>
      </c>
      <c r="GS10" s="32">
        <v>300047.5</v>
      </c>
      <c r="GT10" s="32">
        <v>300142.5</v>
      </c>
      <c r="GU10" s="32">
        <v>400061.33333400002</v>
      </c>
    </row>
    <row r="11" spans="1:203"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row>
    <row r="12" spans="1:203"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row>
    <row r="13" spans="1:203"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row>
    <row r="14" spans="1:203"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row>
    <row r="15" spans="1:203"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row>
    <row r="16" spans="1:203"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v>19506.870239</v>
      </c>
      <c r="FP16" s="32">
        <v>20006.841649999998</v>
      </c>
      <c r="FQ16" s="32">
        <v>10006.871652</v>
      </c>
      <c r="FR16" s="32">
        <v>10006.857017</v>
      </c>
      <c r="FS16" s="32">
        <v>10006.805834999999</v>
      </c>
      <c r="FT16" s="32">
        <v>10007.436534</v>
      </c>
      <c r="FU16" s="32">
        <v>10007.517331999999</v>
      </c>
      <c r="FV16" s="32">
        <v>10452.999175000001</v>
      </c>
      <c r="FW16" s="32">
        <v>15448.365421</v>
      </c>
      <c r="FX16" s="32">
        <v>20474.892634</v>
      </c>
      <c r="FY16" s="32">
        <v>16041.329075</v>
      </c>
      <c r="FZ16" s="32">
        <v>20054.582298000001</v>
      </c>
      <c r="GA16" s="32">
        <v>20024.335542000001</v>
      </c>
      <c r="GB16" s="32">
        <v>21123.488160000001</v>
      </c>
      <c r="GC16" s="32">
        <v>29108.842214</v>
      </c>
      <c r="GD16" s="32">
        <v>30102.333183999999</v>
      </c>
      <c r="GE16" s="32">
        <v>26115.273824</v>
      </c>
      <c r="GF16" s="32">
        <v>30228.996911999999</v>
      </c>
      <c r="GG16" s="32">
        <v>30230.377936000001</v>
      </c>
      <c r="GH16" s="32">
        <v>30228.994744</v>
      </c>
      <c r="GI16" s="32">
        <v>30176.865267000001</v>
      </c>
      <c r="GJ16" s="32">
        <v>30194.974881999999</v>
      </c>
      <c r="GK16" s="32">
        <v>30165.757629</v>
      </c>
      <c r="GL16" s="32">
        <v>30240.902267000001</v>
      </c>
      <c r="GM16" s="32">
        <v>30176.676578999999</v>
      </c>
      <c r="GN16" s="32">
        <v>30128.091356000001</v>
      </c>
      <c r="GO16" s="32">
        <v>30533.458603999999</v>
      </c>
      <c r="GP16" s="32">
        <v>30106.377530999998</v>
      </c>
      <c r="GQ16" s="32">
        <v>30123.791550000002</v>
      </c>
      <c r="GR16" s="32">
        <v>30100.922381</v>
      </c>
      <c r="GS16" s="32">
        <v>30115.743654999998</v>
      </c>
      <c r="GT16" s="32">
        <v>30103.007636999999</v>
      </c>
      <c r="GU16" s="32">
        <v>30109.043457</v>
      </c>
    </row>
    <row r="17" spans="2:203"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row>
    <row r="18" spans="2:203"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row>
    <row r="19" spans="2:203"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row>
    <row r="20" spans="2:203"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row>
    <row r="21" spans="2:203"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row>
    <row r="22" spans="2:203"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row>
    <row r="23" spans="2:203"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row>
    <row r="24" spans="2:20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row>
    <row r="25" spans="2:203"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row>
    <row r="26" spans="2:203"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row>
    <row r="27" spans="2:203"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row>
    <row r="28" spans="2:203"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row>
    <row r="29" spans="2:203"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row>
    <row r="30" spans="2:203"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v>95011.725678000003</v>
      </c>
      <c r="FP30" s="32">
        <v>50007.681579999997</v>
      </c>
      <c r="FQ30" s="32">
        <v>100015.997489</v>
      </c>
      <c r="FR30" s="32">
        <v>50030.262424</v>
      </c>
      <c r="FS30" s="32">
        <v>50011.261615000003</v>
      </c>
      <c r="FT30" s="32">
        <v>50012.252613999997</v>
      </c>
      <c r="FU30" s="32">
        <v>50039.926398000003</v>
      </c>
      <c r="FV30" s="32">
        <v>50013.517155000001</v>
      </c>
      <c r="FW30" s="32">
        <v>50042.679175999998</v>
      </c>
      <c r="FX30" s="32">
        <v>50075.979106999999</v>
      </c>
      <c r="FY30" s="32">
        <v>50086.074180000003</v>
      </c>
      <c r="FZ30" s="32">
        <v>50062.171634999999</v>
      </c>
      <c r="GA30" s="32">
        <v>43013.340203</v>
      </c>
      <c r="GB30" s="32">
        <v>49615.938587999997</v>
      </c>
      <c r="GC30" s="32">
        <v>39537.934129000001</v>
      </c>
      <c r="GD30" s="32">
        <v>50063.860030999997</v>
      </c>
      <c r="GE30" s="32">
        <v>50033.615862999999</v>
      </c>
      <c r="GF30" s="32">
        <v>20039.046378999999</v>
      </c>
      <c r="GG30" s="32">
        <v>0</v>
      </c>
      <c r="GH30" s="32">
        <v>50000</v>
      </c>
      <c r="GI30" s="32">
        <v>50000</v>
      </c>
      <c r="GJ30" s="32">
        <v>8000</v>
      </c>
      <c r="GK30" s="32">
        <v>50000</v>
      </c>
      <c r="GL30" s="32">
        <v>0</v>
      </c>
      <c r="GM30" s="32">
        <v>50000</v>
      </c>
      <c r="GN30" s="32">
        <v>0</v>
      </c>
      <c r="GO30" s="32">
        <v>50000</v>
      </c>
      <c r="GP30" s="32">
        <v>0</v>
      </c>
      <c r="GQ30" s="32">
        <v>50000</v>
      </c>
      <c r="GR30" s="32">
        <v>50000</v>
      </c>
      <c r="GS30" s="32">
        <v>0</v>
      </c>
      <c r="GT30" s="32">
        <v>0</v>
      </c>
      <c r="GU30" s="32">
        <v>0</v>
      </c>
    </row>
    <row r="31" spans="2:203"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row>
    <row r="32" spans="2:203"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row>
    <row r="33" spans="1:203"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v>114518.595917</v>
      </c>
      <c r="FP33" s="33">
        <v>270045.18989699997</v>
      </c>
      <c r="FQ33" s="33">
        <v>110022.869141</v>
      </c>
      <c r="FR33" s="33">
        <v>160096.11944099999</v>
      </c>
      <c r="FS33" s="33">
        <v>60018.067450000002</v>
      </c>
      <c r="FT33" s="33">
        <v>60019.689147999998</v>
      </c>
      <c r="FU33" s="33">
        <v>60047.443729999999</v>
      </c>
      <c r="FV33" s="33">
        <v>160493.51633000001</v>
      </c>
      <c r="FW33" s="33">
        <v>65491.044597</v>
      </c>
      <c r="FX33" s="33">
        <v>70550.871740999995</v>
      </c>
      <c r="FY33" s="33">
        <v>66127.403254999997</v>
      </c>
      <c r="FZ33" s="33">
        <v>320428.75393299997</v>
      </c>
      <c r="GA33" s="33">
        <v>313115.67574500002</v>
      </c>
      <c r="GB33" s="33">
        <v>170770.62674799998</v>
      </c>
      <c r="GC33" s="33">
        <v>68646.776343000005</v>
      </c>
      <c r="GD33" s="33">
        <v>110184.74706699999</v>
      </c>
      <c r="GE33" s="33">
        <v>76148.889687000003</v>
      </c>
      <c r="GF33" s="33">
        <v>350545.54329100001</v>
      </c>
      <c r="GG33" s="33">
        <v>430351.71127000003</v>
      </c>
      <c r="GH33" s="33">
        <v>280284.99474400003</v>
      </c>
      <c r="GI33" s="33">
        <v>480492.82526700001</v>
      </c>
      <c r="GJ33" s="33">
        <v>438394.97488200001</v>
      </c>
      <c r="GK33" s="33">
        <v>180190.42429599998</v>
      </c>
      <c r="GL33" s="33">
        <v>430614.23560100002</v>
      </c>
      <c r="GM33" s="33">
        <v>480268.67657900002</v>
      </c>
      <c r="GN33" s="33">
        <v>430209.42468900001</v>
      </c>
      <c r="GO33" s="33">
        <v>280690.791937</v>
      </c>
      <c r="GP33" s="33">
        <v>330213.37753100001</v>
      </c>
      <c r="GQ33" s="33">
        <v>480327.79155000002</v>
      </c>
      <c r="GR33" s="33">
        <v>480292.92238100001</v>
      </c>
      <c r="GS33" s="33">
        <v>330163.243655</v>
      </c>
      <c r="GT33" s="33">
        <v>330245.507637</v>
      </c>
      <c r="GU33" s="33">
        <v>430170.37679100002</v>
      </c>
    </row>
    <row r="34" spans="1:203" ht="2.1" customHeight="1"/>
    <row r="35" spans="1:20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row>
    <row r="36" spans="1:203"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row>
    <row r="39" spans="1:20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row>
    <row r="40" spans="1:20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row>
    <row r="41" spans="1:20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row>
    <row r="42" spans="1:20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row>
  </sheetData>
  <sortState xmlns:xlrd2="http://schemas.microsoft.com/office/spreadsheetml/2017/richdata2" ref="B7:BM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GU42"/>
  <sheetViews>
    <sheetView zoomScale="95" zoomScaleNormal="95" workbookViewId="0">
      <pane xSplit="2" ySplit="6" topLeftCell="GA7" activePane="bottomRight" state="frozenSplit"/>
      <selection activeCell="GX23" sqref="GX23"/>
      <selection pane="topRight" activeCell="GX23" sqref="GX23"/>
      <selection pane="bottomLeft" activeCell="GX23" sqref="GX23"/>
      <selection pane="bottomRight" activeCell="GX23" sqref="GX23"/>
    </sheetView>
  </sheetViews>
  <sheetFormatPr baseColWidth="10" defaultColWidth="11.42578125" defaultRowHeight="9"/>
  <cols>
    <col min="1" max="1" width="10.7109375" style="22" customWidth="1"/>
    <col min="2" max="2" width="28.7109375" style="22" customWidth="1"/>
    <col min="3" max="203" width="9.7109375" style="22" customWidth="1"/>
    <col min="204" max="16384" width="11.42578125" style="22"/>
  </cols>
  <sheetData>
    <row r="1" spans="1:203"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row>
    <row r="2" spans="1:203" ht="17.100000000000001"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row>
    <row r="3" spans="1:203" ht="27.95"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row>
    <row r="4" spans="1:20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row>
    <row r="5" spans="1:203"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row>
    <row r="6" spans="1:203"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row>
    <row r="7" spans="1:203"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c r="GA7" s="32">
        <f>IFERROR('3_11'!GA7+'3_12'!GA7+'3_13'!GA7,"ND")</f>
        <v>331628.93072300003</v>
      </c>
      <c r="GB7" s="32">
        <f>IFERROR('3_11'!GB7+'3_12'!GB7+'3_13'!GB7,"ND")</f>
        <v>350181.26611500001</v>
      </c>
      <c r="GC7" s="32">
        <f>IFERROR('3_11'!GC7+'3_12'!GC7+'3_13'!GC7,"ND")</f>
        <v>334546.86009999999</v>
      </c>
      <c r="GD7" s="32">
        <f>IFERROR('3_11'!GD7+'3_12'!GD7+'3_13'!GD7,"ND")</f>
        <v>333445.06705299998</v>
      </c>
      <c r="GE7" s="32">
        <f>IFERROR('3_11'!GE7+'3_12'!GE7+'3_13'!GE7,"ND")</f>
        <v>309010.82161400001</v>
      </c>
      <c r="GF7" s="32">
        <f>IFERROR('3_11'!GF7+'3_12'!GF7+'3_13'!GF7,"ND")</f>
        <v>335042.22619100002</v>
      </c>
      <c r="GG7" s="32">
        <f>IFERROR('3_11'!GG7+'3_12'!GG7+'3_13'!GG7,"ND")</f>
        <v>352493.82929000002</v>
      </c>
      <c r="GH7" s="32">
        <f>IFERROR('3_11'!GH7+'3_12'!GH7+'3_13'!GH7,"ND")</f>
        <v>359201.33172800002</v>
      </c>
      <c r="GI7" s="32">
        <f>IFERROR('3_11'!GI7+'3_12'!GI7+'3_13'!GI7,"ND")</f>
        <v>373337.52135699999</v>
      </c>
      <c r="GJ7" s="32">
        <f>IFERROR('3_11'!GJ7+'3_12'!GJ7+'3_13'!GJ7,"ND")</f>
        <v>370399.82655</v>
      </c>
      <c r="GK7" s="32">
        <f>IFERROR('3_11'!GK7+'3_12'!GK7+'3_13'!GK7,"ND")</f>
        <v>346593.656823</v>
      </c>
      <c r="GL7" s="32">
        <f>IFERROR('3_11'!GL7+'3_12'!GL7+'3_13'!GL7,"ND")</f>
        <v>333587.986783</v>
      </c>
      <c r="GM7" s="32">
        <f>IFERROR('3_11'!GM7+'3_12'!GM7+'3_13'!GM7,"ND")</f>
        <v>376372.646374</v>
      </c>
      <c r="GN7" s="32">
        <f>IFERROR('3_11'!GN7+'3_12'!GN7+'3_13'!GN7,"ND")</f>
        <v>435061.26704100001</v>
      </c>
      <c r="GO7" s="32">
        <f>IFERROR('3_11'!GO7+'3_12'!GO7+'3_13'!GO7,"ND")</f>
        <v>450854.23218400002</v>
      </c>
      <c r="GP7" s="32">
        <f>IFERROR('3_11'!GP7+'3_12'!GP7+'3_13'!GP7,"ND")</f>
        <v>459811.58093300002</v>
      </c>
      <c r="GQ7" s="32">
        <f>IFERROR('3_11'!GQ7+'3_12'!GQ7+'3_13'!GQ7,"ND")</f>
        <v>423947.15358699998</v>
      </c>
      <c r="GR7" s="32">
        <f>IFERROR('3_11'!GR7+'3_12'!GR7+'3_13'!GR7,"ND")</f>
        <v>437519.67692900001</v>
      </c>
      <c r="GS7" s="32">
        <f>IFERROR('3_11'!GS7+'3_12'!GS7+'3_13'!GS7,"ND")</f>
        <v>436178.16240899998</v>
      </c>
      <c r="GT7" s="32">
        <f>IFERROR('3_11'!GT7+'3_12'!GT7+'3_13'!GT7,"ND")</f>
        <v>367144.34348500002</v>
      </c>
      <c r="GU7" s="32">
        <f>IFERROR('3_11'!GU7+'3_12'!GU7+'3_13'!GU7,"ND")</f>
        <v>368009.41077399999</v>
      </c>
    </row>
    <row r="8" spans="1:203"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c r="GA8" s="32">
        <f>IFERROR('3_11'!GA8+'3_12'!GA8+'3_13'!GA8,"ND")</f>
        <v>0</v>
      </c>
      <c r="GB8" s="32">
        <f>IFERROR('3_11'!GB8+'3_12'!GB8+'3_13'!GB8,"ND")</f>
        <v>0</v>
      </c>
      <c r="GC8" s="32">
        <f>IFERROR('3_11'!GC8+'3_12'!GC8+'3_13'!GC8,"ND")</f>
        <v>0</v>
      </c>
      <c r="GD8" s="32">
        <f>IFERROR('3_11'!GD8+'3_12'!GD8+'3_13'!GD8,"ND")</f>
        <v>0</v>
      </c>
      <c r="GE8" s="32">
        <f>IFERROR('3_11'!GE8+'3_12'!GE8+'3_13'!GE8,"ND")</f>
        <v>0</v>
      </c>
      <c r="GF8" s="32">
        <f>IFERROR('3_11'!GF8+'3_12'!GF8+'3_13'!GF8,"ND")</f>
        <v>0</v>
      </c>
      <c r="GG8" s="32">
        <f>IFERROR('3_11'!GG8+'3_12'!GG8+'3_13'!GG8,"ND")</f>
        <v>0</v>
      </c>
      <c r="GH8" s="32">
        <f>IFERROR('3_11'!GH8+'3_12'!GH8+'3_13'!GH8,"ND")</f>
        <v>0</v>
      </c>
      <c r="GI8" s="32">
        <f>IFERROR('3_11'!GI8+'3_12'!GI8+'3_13'!GI8,"ND")</f>
        <v>0</v>
      </c>
      <c r="GJ8" s="32">
        <f>IFERROR('3_11'!GJ8+'3_12'!GJ8+'3_13'!GJ8,"ND")</f>
        <v>0</v>
      </c>
      <c r="GK8" s="32">
        <f>IFERROR('3_11'!GK8+'3_12'!GK8+'3_13'!GK8,"ND")</f>
        <v>0</v>
      </c>
      <c r="GL8" s="32">
        <f>IFERROR('3_11'!GL8+'3_12'!GL8+'3_13'!GL8,"ND")</f>
        <v>0</v>
      </c>
      <c r="GM8" s="32">
        <f>IFERROR('3_11'!GM8+'3_12'!GM8+'3_13'!GM8,"ND")</f>
        <v>0</v>
      </c>
      <c r="GN8" s="32">
        <f>IFERROR('3_11'!GN8+'3_12'!GN8+'3_13'!GN8,"ND")</f>
        <v>0</v>
      </c>
      <c r="GO8" s="32">
        <f>IFERROR('3_11'!GO8+'3_12'!GO8+'3_13'!GO8,"ND")</f>
        <v>0</v>
      </c>
      <c r="GP8" s="32">
        <f>IFERROR('3_11'!GP8+'3_12'!GP8+'3_13'!GP8,"ND")</f>
        <v>0</v>
      </c>
      <c r="GQ8" s="32">
        <f>IFERROR('3_11'!GQ8+'3_12'!GQ8+'3_13'!GQ8,"ND")</f>
        <v>0</v>
      </c>
      <c r="GR8" s="32">
        <f>IFERROR('3_11'!GR8+'3_12'!GR8+'3_13'!GR8,"ND")</f>
        <v>0</v>
      </c>
      <c r="GS8" s="32">
        <f>IFERROR('3_11'!GS8+'3_12'!GS8+'3_13'!GS8,"ND")</f>
        <v>0</v>
      </c>
      <c r="GT8" s="32">
        <f>IFERROR('3_11'!GT8+'3_12'!GT8+'3_13'!GT8,"ND")</f>
        <v>0</v>
      </c>
      <c r="GU8" s="32">
        <f>IFERROR('3_11'!GU8+'3_12'!GU8+'3_13'!GU8,"ND")</f>
        <v>0</v>
      </c>
    </row>
    <row r="9" spans="1:203"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c r="GA9" s="32">
        <f>IFERROR('3_11'!GA9+'3_12'!GA9+'3_13'!GA9,"ND")</f>
        <v>309088.49024999997</v>
      </c>
      <c r="GB9" s="32">
        <f>IFERROR('3_11'!GB9+'3_12'!GB9+'3_13'!GB9,"ND")</f>
        <v>319253.74821699999</v>
      </c>
      <c r="GC9" s="32">
        <f>IFERROR('3_11'!GC9+'3_12'!GC9+'3_13'!GC9,"ND")</f>
        <v>261580.06996699999</v>
      </c>
      <c r="GD9" s="32">
        <f>IFERROR('3_11'!GD9+'3_12'!GD9+'3_13'!GD9,"ND")</f>
        <v>265665.61174000002</v>
      </c>
      <c r="GE9" s="32">
        <f>IFERROR('3_11'!GE9+'3_12'!GE9+'3_13'!GE9,"ND")</f>
        <v>265008.41618599999</v>
      </c>
      <c r="GF9" s="32">
        <f>IFERROR('3_11'!GF9+'3_12'!GF9+'3_13'!GF9,"ND")</f>
        <v>261500.03357099998</v>
      </c>
      <c r="GG9" s="32">
        <f>IFERROR('3_11'!GG9+'3_12'!GG9+'3_13'!GG9,"ND")</f>
        <v>281933.06532500003</v>
      </c>
      <c r="GH9" s="32">
        <f>IFERROR('3_11'!GH9+'3_12'!GH9+'3_13'!GH9,"ND")</f>
        <v>269168.60736600001</v>
      </c>
      <c r="GI9" s="32">
        <f>IFERROR('3_11'!GI9+'3_12'!GI9+'3_13'!GI9,"ND")</f>
        <v>280417.32227499998</v>
      </c>
      <c r="GJ9" s="32">
        <f>IFERROR('3_11'!GJ9+'3_12'!GJ9+'3_13'!GJ9,"ND")</f>
        <v>283023.96597299998</v>
      </c>
      <c r="GK9" s="32">
        <f>IFERROR('3_11'!GK9+'3_12'!GK9+'3_13'!GK9,"ND")</f>
        <v>272961.623586</v>
      </c>
      <c r="GL9" s="32">
        <f>IFERROR('3_11'!GL9+'3_12'!GL9+'3_13'!GL9,"ND")</f>
        <v>251491.44550500001</v>
      </c>
      <c r="GM9" s="32">
        <f>IFERROR('3_11'!GM9+'3_12'!GM9+'3_13'!GM9,"ND")</f>
        <v>269284.51646900002</v>
      </c>
      <c r="GN9" s="32">
        <f>IFERROR('3_11'!GN9+'3_12'!GN9+'3_13'!GN9,"ND")</f>
        <v>281546.73735900002</v>
      </c>
      <c r="GO9" s="32">
        <f>IFERROR('3_11'!GO9+'3_12'!GO9+'3_13'!GO9,"ND")</f>
        <v>275275.159767</v>
      </c>
      <c r="GP9" s="32">
        <f>IFERROR('3_11'!GP9+'3_12'!GP9+'3_13'!GP9,"ND")</f>
        <v>341844.61899499997</v>
      </c>
      <c r="GQ9" s="32">
        <f>IFERROR('3_11'!GQ9+'3_12'!GQ9+'3_13'!GQ9,"ND")</f>
        <v>286004.49198400002</v>
      </c>
      <c r="GR9" s="32">
        <f>IFERROR('3_11'!GR9+'3_12'!GR9+'3_13'!GR9,"ND")</f>
        <v>267442.568592</v>
      </c>
      <c r="GS9" s="32">
        <f>IFERROR('3_11'!GS9+'3_12'!GS9+'3_13'!GS9,"ND")</f>
        <v>258054.99096200001</v>
      </c>
      <c r="GT9" s="32">
        <f>IFERROR('3_11'!GT9+'3_12'!GT9+'3_13'!GT9,"ND")</f>
        <v>226884.84856899999</v>
      </c>
      <c r="GU9" s="32">
        <f>IFERROR('3_11'!GU9+'3_12'!GU9+'3_13'!GU9,"ND")</f>
        <v>169215.71016700001</v>
      </c>
    </row>
    <row r="10" spans="1:203" ht="12.6"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c r="GA10" s="32">
        <f>IFERROR('3_11'!GA10+'3_12'!GA10+'3_13'!GA10,"ND")</f>
        <v>173108.25726400001</v>
      </c>
      <c r="GB10" s="32">
        <f>IFERROR('3_11'!GB10+'3_12'!GB10+'3_13'!GB10,"ND")</f>
        <v>135958.01388499999</v>
      </c>
      <c r="GC10" s="32">
        <f>IFERROR('3_11'!GC10+'3_12'!GC10+'3_13'!GC10,"ND")</f>
        <v>176010.41026200002</v>
      </c>
      <c r="GD10" s="32">
        <f>IFERROR('3_11'!GD10+'3_12'!GD10+'3_13'!GD10,"ND")</f>
        <v>127361.04743100001</v>
      </c>
      <c r="GE10" s="32">
        <f>IFERROR('3_11'!GE10+'3_12'!GE10+'3_13'!GE10,"ND")</f>
        <v>127538.780766</v>
      </c>
      <c r="GF10" s="32">
        <f>IFERROR('3_11'!GF10+'3_12'!GF10+'3_13'!GF10,"ND")</f>
        <v>125304.594438</v>
      </c>
      <c r="GG10" s="32">
        <f>IFERROR('3_11'!GG10+'3_12'!GG10+'3_13'!GG10,"ND")</f>
        <v>169045.411307</v>
      </c>
      <c r="GH10" s="32">
        <f>IFERROR('3_11'!GH10+'3_12'!GH10+'3_13'!GH10,"ND")</f>
        <v>199814.04119299998</v>
      </c>
      <c r="GI10" s="32">
        <f>IFERROR('3_11'!GI10+'3_12'!GI10+'3_13'!GI10,"ND")</f>
        <v>202590.41201500001</v>
      </c>
      <c r="GJ10" s="32">
        <f>IFERROR('3_11'!GJ10+'3_12'!GJ10+'3_13'!GJ10,"ND")</f>
        <v>201337.01826400001</v>
      </c>
      <c r="GK10" s="32">
        <f>IFERROR('3_11'!GK10+'3_12'!GK10+'3_13'!GK10,"ND")</f>
        <v>198448.50906099999</v>
      </c>
      <c r="GL10" s="32">
        <f>IFERROR('3_11'!GL10+'3_12'!GL10+'3_13'!GL10,"ND")</f>
        <v>213352.48532899999</v>
      </c>
      <c r="GM10" s="32">
        <f>IFERROR('3_11'!GM10+'3_12'!GM10+'3_13'!GM10,"ND")</f>
        <v>226967.363167</v>
      </c>
      <c r="GN10" s="32">
        <f>IFERROR('3_11'!GN10+'3_12'!GN10+'3_13'!GN10,"ND")</f>
        <v>280547.13568499999</v>
      </c>
      <c r="GO10" s="32">
        <f>IFERROR('3_11'!GO10+'3_12'!GO10+'3_13'!GO10,"ND")</f>
        <v>235142.68673700001</v>
      </c>
      <c r="GP10" s="32">
        <f>IFERROR('3_11'!GP10+'3_12'!GP10+'3_13'!GP10,"ND")</f>
        <v>222534.60034199999</v>
      </c>
      <c r="GQ10" s="32">
        <f>IFERROR('3_11'!GQ10+'3_12'!GQ10+'3_13'!GQ10,"ND")</f>
        <v>225531.736512</v>
      </c>
      <c r="GR10" s="32">
        <f>IFERROR('3_11'!GR10+'3_12'!GR10+'3_13'!GR10,"ND")</f>
        <v>166568.40077000001</v>
      </c>
      <c r="GS10" s="32">
        <f>IFERROR('3_11'!GS10+'3_12'!GS10+'3_13'!GS10,"ND")</f>
        <v>117677.24759699999</v>
      </c>
      <c r="GT10" s="32">
        <f>IFERROR('3_11'!GT10+'3_12'!GT10+'3_13'!GT10,"ND")</f>
        <v>49150.198592000001</v>
      </c>
      <c r="GU10" s="32">
        <f>IFERROR('3_11'!GU10+'3_12'!GU10+'3_13'!GU10,"ND")</f>
        <v>49420.304926999997</v>
      </c>
    </row>
    <row r="11" spans="1:203"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c r="GA11" s="32">
        <f>IFERROR('3_11'!GA11+'3_12'!GA11+'3_13'!GA11,"ND")</f>
        <v>444718.67603099998</v>
      </c>
      <c r="GB11" s="32">
        <f>IFERROR('3_11'!GB11+'3_12'!GB11+'3_13'!GB11,"ND")</f>
        <v>428023.99738599994</v>
      </c>
      <c r="GC11" s="32">
        <f>IFERROR('3_11'!GC11+'3_12'!GC11+'3_13'!GC11,"ND")</f>
        <v>408533.09754500003</v>
      </c>
      <c r="GD11" s="32">
        <f>IFERROR('3_11'!GD11+'3_12'!GD11+'3_13'!GD11,"ND")</f>
        <v>419710.96286500001</v>
      </c>
      <c r="GE11" s="32">
        <f>IFERROR('3_11'!GE11+'3_12'!GE11+'3_13'!GE11,"ND")</f>
        <v>378718.077444</v>
      </c>
      <c r="GF11" s="32">
        <f>IFERROR('3_11'!GF11+'3_12'!GF11+'3_13'!GF11,"ND")</f>
        <v>372223.81461100001</v>
      </c>
      <c r="GG11" s="32">
        <f>IFERROR('3_11'!GG11+'3_12'!GG11+'3_13'!GG11,"ND")</f>
        <v>351252.54983700003</v>
      </c>
      <c r="GH11" s="32">
        <f>IFERROR('3_11'!GH11+'3_12'!GH11+'3_13'!GH11,"ND")</f>
        <v>358710.64872100001</v>
      </c>
      <c r="GI11" s="32">
        <f>IFERROR('3_11'!GI11+'3_12'!GI11+'3_13'!GI11,"ND")</f>
        <v>376858.45228600001</v>
      </c>
      <c r="GJ11" s="32">
        <f>IFERROR('3_11'!GJ11+'3_12'!GJ11+'3_13'!GJ11,"ND")</f>
        <v>365126.51528599998</v>
      </c>
      <c r="GK11" s="32">
        <f>IFERROR('3_11'!GK11+'3_12'!GK11+'3_13'!GK11,"ND")</f>
        <v>395255.268698</v>
      </c>
      <c r="GL11" s="32">
        <f>IFERROR('3_11'!GL11+'3_12'!GL11+'3_13'!GL11,"ND")</f>
        <v>417348.69455700001</v>
      </c>
      <c r="GM11" s="32">
        <f>IFERROR('3_11'!GM11+'3_12'!GM11+'3_13'!GM11,"ND")</f>
        <v>449449.13776299998</v>
      </c>
      <c r="GN11" s="32">
        <f>IFERROR('3_11'!GN11+'3_12'!GN11+'3_13'!GN11,"ND")</f>
        <v>460002.004946</v>
      </c>
      <c r="GO11" s="32">
        <f>IFERROR('3_11'!GO11+'3_12'!GO11+'3_13'!GO11,"ND")</f>
        <v>466996.05091799999</v>
      </c>
      <c r="GP11" s="32">
        <f>IFERROR('3_11'!GP11+'3_12'!GP11+'3_13'!GP11,"ND")</f>
        <v>426990.08306700003</v>
      </c>
      <c r="GQ11" s="32">
        <f>IFERROR('3_11'!GQ11+'3_12'!GQ11+'3_13'!GQ11,"ND")</f>
        <v>425338.556194</v>
      </c>
      <c r="GR11" s="32">
        <f>IFERROR('3_11'!GR11+'3_12'!GR11+'3_13'!GR11,"ND")</f>
        <v>437940.25751800003</v>
      </c>
      <c r="GS11" s="32">
        <f>IFERROR('3_11'!GS11+'3_12'!GS11+'3_13'!GS11,"ND")</f>
        <v>437645.65226300003</v>
      </c>
      <c r="GT11" s="32">
        <f>IFERROR('3_11'!GT11+'3_12'!GT11+'3_13'!GT11,"ND")</f>
        <v>448715.44278899999</v>
      </c>
      <c r="GU11" s="32">
        <f>IFERROR('3_11'!GU11+'3_12'!GU11+'3_13'!GU11,"ND")</f>
        <v>453630.86897299998</v>
      </c>
    </row>
    <row r="12" spans="1:203"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c r="GA12" s="32" t="str">
        <f>IFERROR('3_11'!GA12+'3_12'!GA12+'3_13'!GA12,"ND")</f>
        <v>ND</v>
      </c>
      <c r="GB12" s="32" t="str">
        <f>IFERROR('3_11'!GB12+'3_12'!GB12+'3_13'!GB12,"ND")</f>
        <v>ND</v>
      </c>
      <c r="GC12" s="32" t="str">
        <f>IFERROR('3_11'!GC12+'3_12'!GC12+'3_13'!GC12,"ND")</f>
        <v>ND</v>
      </c>
      <c r="GD12" s="32" t="str">
        <f>IFERROR('3_11'!GD12+'3_12'!GD12+'3_13'!GD12,"ND")</f>
        <v>ND</v>
      </c>
      <c r="GE12" s="32" t="str">
        <f>IFERROR('3_11'!GE12+'3_12'!GE12+'3_13'!GE12,"ND")</f>
        <v>ND</v>
      </c>
      <c r="GF12" s="32" t="str">
        <f>IFERROR('3_11'!GF12+'3_12'!GF12+'3_13'!GF12,"ND")</f>
        <v>ND</v>
      </c>
      <c r="GG12" s="32" t="str">
        <f>IFERROR('3_11'!GG12+'3_12'!GG12+'3_13'!GG12,"ND")</f>
        <v>ND</v>
      </c>
      <c r="GH12" s="32" t="str">
        <f>IFERROR('3_11'!GH12+'3_12'!GH12+'3_13'!GH12,"ND")</f>
        <v>ND</v>
      </c>
      <c r="GI12" s="32" t="str">
        <f>IFERROR('3_11'!GI12+'3_12'!GI12+'3_13'!GI12,"ND")</f>
        <v>ND</v>
      </c>
      <c r="GJ12" s="32" t="str">
        <f>IFERROR('3_11'!GJ12+'3_12'!GJ12+'3_13'!GJ12,"ND")</f>
        <v>ND</v>
      </c>
      <c r="GK12" s="32" t="str">
        <f>IFERROR('3_11'!GK12+'3_12'!GK12+'3_13'!GK12,"ND")</f>
        <v>ND</v>
      </c>
      <c r="GL12" s="32" t="str">
        <f>IFERROR('3_11'!GL12+'3_12'!GL12+'3_13'!GL12,"ND")</f>
        <v>ND</v>
      </c>
      <c r="GM12" s="32" t="str">
        <f>IFERROR('3_11'!GM12+'3_12'!GM12+'3_13'!GM12,"ND")</f>
        <v>ND</v>
      </c>
      <c r="GN12" s="32" t="str">
        <f>IFERROR('3_11'!GN12+'3_12'!GN12+'3_13'!GN12,"ND")</f>
        <v>ND</v>
      </c>
      <c r="GO12" s="32" t="str">
        <f>IFERROR('3_11'!GO12+'3_12'!GO12+'3_13'!GO12,"ND")</f>
        <v>ND</v>
      </c>
      <c r="GP12" s="32" t="str">
        <f>IFERROR('3_11'!GP12+'3_12'!GP12+'3_13'!GP12,"ND")</f>
        <v>ND</v>
      </c>
      <c r="GQ12" s="32" t="str">
        <f>IFERROR('3_11'!GQ12+'3_12'!GQ12+'3_13'!GQ12,"ND")</f>
        <v>ND</v>
      </c>
      <c r="GR12" s="32" t="str">
        <f>IFERROR('3_11'!GR12+'3_12'!GR12+'3_13'!GR12,"ND")</f>
        <v>ND</v>
      </c>
      <c r="GS12" s="32" t="str">
        <f>IFERROR('3_11'!GS12+'3_12'!GS12+'3_13'!GS12,"ND")</f>
        <v>ND</v>
      </c>
      <c r="GT12" s="32" t="str">
        <f>IFERROR('3_11'!GT12+'3_12'!GT12+'3_13'!GT12,"ND")</f>
        <v>ND</v>
      </c>
      <c r="GU12" s="32" t="str">
        <f>IFERROR('3_11'!GU12+'3_12'!GU12+'3_13'!GU12,"ND")</f>
        <v>ND</v>
      </c>
    </row>
    <row r="13" spans="1:203" ht="12.6"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c r="GA13" s="32">
        <f>IFERROR('3_11'!GA13+'3_12'!GA13+'3_13'!GA13,"ND")</f>
        <v>67786.084732999996</v>
      </c>
      <c r="GB13" s="32">
        <f>IFERROR('3_11'!GB13+'3_12'!GB13+'3_13'!GB13,"ND")</f>
        <v>69992.955528000006</v>
      </c>
      <c r="GC13" s="32">
        <f>IFERROR('3_11'!GC13+'3_12'!GC13+'3_13'!GC13,"ND")</f>
        <v>66737.793999000001</v>
      </c>
      <c r="GD13" s="32">
        <f>IFERROR('3_11'!GD13+'3_12'!GD13+'3_13'!GD13,"ND")</f>
        <v>67859.942452000003</v>
      </c>
      <c r="GE13" s="32">
        <f>IFERROR('3_11'!GE13+'3_12'!GE13+'3_13'!GE13,"ND")</f>
        <v>133716.245819</v>
      </c>
      <c r="GF13" s="32">
        <f>IFERROR('3_11'!GF13+'3_12'!GF13+'3_13'!GF13,"ND")</f>
        <v>107877.370838</v>
      </c>
      <c r="GG13" s="32">
        <f>IFERROR('3_11'!GG13+'3_12'!GG13+'3_13'!GG13,"ND")</f>
        <v>154926.330193</v>
      </c>
      <c r="GH13" s="32">
        <f>IFERROR('3_11'!GH13+'3_12'!GH13+'3_13'!GH13,"ND")</f>
        <v>200769.10321100001</v>
      </c>
      <c r="GI13" s="32">
        <f>IFERROR('3_11'!GI13+'3_12'!GI13+'3_13'!GI13,"ND")</f>
        <v>147436.61462499999</v>
      </c>
      <c r="GJ13" s="32">
        <f>IFERROR('3_11'!GJ13+'3_12'!GJ13+'3_13'!GJ13,"ND")</f>
        <v>114561.45355999999</v>
      </c>
      <c r="GK13" s="32">
        <f>IFERROR('3_11'!GK13+'3_12'!GK13+'3_13'!GK13,"ND")</f>
        <v>93829.667361999993</v>
      </c>
      <c r="GL13" s="32">
        <f>IFERROR('3_11'!GL13+'3_12'!GL13+'3_13'!GL13,"ND")</f>
        <v>94501.687682999996</v>
      </c>
      <c r="GM13" s="32">
        <f>IFERROR('3_11'!GM13+'3_12'!GM13+'3_13'!GM13,"ND")</f>
        <v>81754.518719</v>
      </c>
      <c r="GN13" s="32">
        <f>IFERROR('3_11'!GN13+'3_12'!GN13+'3_13'!GN13,"ND")</f>
        <v>84764.102423000004</v>
      </c>
      <c r="GO13" s="32">
        <f>IFERROR('3_11'!GO13+'3_12'!GO13+'3_13'!GO13,"ND")</f>
        <v>94368.204123999996</v>
      </c>
      <c r="GP13" s="32">
        <f>IFERROR('3_11'!GP13+'3_12'!GP13+'3_13'!GP13,"ND")</f>
        <v>84332.680636000005</v>
      </c>
      <c r="GQ13" s="32">
        <f>IFERROR('3_11'!GQ13+'3_12'!GQ13+'3_13'!GQ13,"ND")</f>
        <v>81008.390954000002</v>
      </c>
      <c r="GR13" s="32">
        <f>IFERROR('3_11'!GR13+'3_12'!GR13+'3_13'!GR13,"ND")</f>
        <v>205673.12833499999</v>
      </c>
      <c r="GS13" s="32">
        <f>IFERROR('3_11'!GS13+'3_12'!GS13+'3_13'!GS13,"ND")</f>
        <v>110361.229129</v>
      </c>
      <c r="GT13" s="32">
        <f>IFERROR('3_11'!GT13+'3_12'!GT13+'3_13'!GT13,"ND")</f>
        <v>37460.837506000003</v>
      </c>
      <c r="GU13" s="32">
        <f>IFERROR('3_11'!GU13+'3_12'!GU13+'3_13'!GU13,"ND")</f>
        <v>36905.630915000002</v>
      </c>
    </row>
    <row r="14" spans="1:203"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c r="GA14" s="32" t="str">
        <f>IFERROR('3_11'!GA14+'3_12'!GA14+'3_13'!GA14,"ND")</f>
        <v>ND</v>
      </c>
      <c r="GB14" s="32" t="str">
        <f>IFERROR('3_11'!GB14+'3_12'!GB14+'3_13'!GB14,"ND")</f>
        <v>ND</v>
      </c>
      <c r="GC14" s="32" t="str">
        <f>IFERROR('3_11'!GC14+'3_12'!GC14+'3_13'!GC14,"ND")</f>
        <v>ND</v>
      </c>
      <c r="GD14" s="32" t="str">
        <f>IFERROR('3_11'!GD14+'3_12'!GD14+'3_13'!GD14,"ND")</f>
        <v>ND</v>
      </c>
      <c r="GE14" s="32" t="str">
        <f>IFERROR('3_11'!GE14+'3_12'!GE14+'3_13'!GE14,"ND")</f>
        <v>ND</v>
      </c>
      <c r="GF14" s="32" t="str">
        <f>IFERROR('3_11'!GF14+'3_12'!GF14+'3_13'!GF14,"ND")</f>
        <v>ND</v>
      </c>
      <c r="GG14" s="32" t="str">
        <f>IFERROR('3_11'!GG14+'3_12'!GG14+'3_13'!GG14,"ND")</f>
        <v>ND</v>
      </c>
      <c r="GH14" s="32" t="str">
        <f>IFERROR('3_11'!GH14+'3_12'!GH14+'3_13'!GH14,"ND")</f>
        <v>ND</v>
      </c>
      <c r="GI14" s="32" t="str">
        <f>IFERROR('3_11'!GI14+'3_12'!GI14+'3_13'!GI14,"ND")</f>
        <v>ND</v>
      </c>
      <c r="GJ14" s="32" t="str">
        <f>IFERROR('3_11'!GJ14+'3_12'!GJ14+'3_13'!GJ14,"ND")</f>
        <v>ND</v>
      </c>
      <c r="GK14" s="32" t="str">
        <f>IFERROR('3_11'!GK14+'3_12'!GK14+'3_13'!GK14,"ND")</f>
        <v>ND</v>
      </c>
      <c r="GL14" s="32" t="str">
        <f>IFERROR('3_11'!GL14+'3_12'!GL14+'3_13'!GL14,"ND")</f>
        <v>ND</v>
      </c>
      <c r="GM14" s="32" t="str">
        <f>IFERROR('3_11'!GM14+'3_12'!GM14+'3_13'!GM14,"ND")</f>
        <v>ND</v>
      </c>
      <c r="GN14" s="32" t="str">
        <f>IFERROR('3_11'!GN14+'3_12'!GN14+'3_13'!GN14,"ND")</f>
        <v>ND</v>
      </c>
      <c r="GO14" s="32" t="str">
        <f>IFERROR('3_11'!GO14+'3_12'!GO14+'3_13'!GO14,"ND")</f>
        <v>ND</v>
      </c>
      <c r="GP14" s="32" t="str">
        <f>IFERROR('3_11'!GP14+'3_12'!GP14+'3_13'!GP14,"ND")</f>
        <v>ND</v>
      </c>
      <c r="GQ14" s="32" t="str">
        <f>IFERROR('3_11'!GQ14+'3_12'!GQ14+'3_13'!GQ14,"ND")</f>
        <v>ND</v>
      </c>
      <c r="GR14" s="32" t="str">
        <f>IFERROR('3_11'!GR14+'3_12'!GR14+'3_13'!GR14,"ND")</f>
        <v>ND</v>
      </c>
      <c r="GS14" s="32" t="str">
        <f>IFERROR('3_11'!GS14+'3_12'!GS14+'3_13'!GS14,"ND")</f>
        <v>ND</v>
      </c>
      <c r="GT14" s="32" t="str">
        <f>IFERROR('3_11'!GT14+'3_12'!GT14+'3_13'!GT14,"ND")</f>
        <v>ND</v>
      </c>
      <c r="GU14" s="32" t="str">
        <f>IFERROR('3_11'!GU14+'3_12'!GU14+'3_13'!GU14,"ND")</f>
        <v>ND</v>
      </c>
    </row>
    <row r="15" spans="1:203"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c r="GA15" s="32">
        <f>IFERROR('3_11'!GA15+'3_12'!GA15+'3_13'!GA15,"ND")</f>
        <v>0</v>
      </c>
      <c r="GB15" s="32">
        <f>IFERROR('3_11'!GB15+'3_12'!GB15+'3_13'!GB15,"ND")</f>
        <v>0</v>
      </c>
      <c r="GC15" s="32">
        <f>IFERROR('3_11'!GC15+'3_12'!GC15+'3_13'!GC15,"ND")</f>
        <v>0</v>
      </c>
      <c r="GD15" s="32">
        <f>IFERROR('3_11'!GD15+'3_12'!GD15+'3_13'!GD15,"ND")</f>
        <v>0</v>
      </c>
      <c r="GE15" s="32">
        <f>IFERROR('3_11'!GE15+'3_12'!GE15+'3_13'!GE15,"ND")</f>
        <v>0</v>
      </c>
      <c r="GF15" s="32">
        <f>IFERROR('3_11'!GF15+'3_12'!GF15+'3_13'!GF15,"ND")</f>
        <v>0</v>
      </c>
      <c r="GG15" s="32">
        <f>IFERROR('3_11'!GG15+'3_12'!GG15+'3_13'!GG15,"ND")</f>
        <v>0</v>
      </c>
      <c r="GH15" s="32">
        <f>IFERROR('3_11'!GH15+'3_12'!GH15+'3_13'!GH15,"ND")</f>
        <v>0</v>
      </c>
      <c r="GI15" s="32">
        <f>IFERROR('3_11'!GI15+'3_12'!GI15+'3_13'!GI15,"ND")</f>
        <v>0</v>
      </c>
      <c r="GJ15" s="32">
        <f>IFERROR('3_11'!GJ15+'3_12'!GJ15+'3_13'!GJ15,"ND")</f>
        <v>0</v>
      </c>
      <c r="GK15" s="32">
        <f>IFERROR('3_11'!GK15+'3_12'!GK15+'3_13'!GK15,"ND")</f>
        <v>0</v>
      </c>
      <c r="GL15" s="32">
        <f>IFERROR('3_11'!GL15+'3_12'!GL15+'3_13'!GL15,"ND")</f>
        <v>0</v>
      </c>
      <c r="GM15" s="32">
        <f>IFERROR('3_11'!GM15+'3_12'!GM15+'3_13'!GM15,"ND")</f>
        <v>0</v>
      </c>
      <c r="GN15" s="32">
        <f>IFERROR('3_11'!GN15+'3_12'!GN15+'3_13'!GN15,"ND")</f>
        <v>9645.5</v>
      </c>
      <c r="GO15" s="32">
        <f>IFERROR('3_11'!GO15+'3_12'!GO15+'3_13'!GO15,"ND")</f>
        <v>7846.32</v>
      </c>
      <c r="GP15" s="32">
        <f>IFERROR('3_11'!GP15+'3_12'!GP15+'3_13'!GP15,"ND")</f>
        <v>0</v>
      </c>
      <c r="GQ15" s="32">
        <f>IFERROR('3_11'!GQ15+'3_12'!GQ15+'3_13'!GQ15,"ND")</f>
        <v>61477.86</v>
      </c>
      <c r="GR15" s="32">
        <f>IFERROR('3_11'!GR15+'3_12'!GR15+'3_13'!GR15,"ND")</f>
        <v>54662.68</v>
      </c>
      <c r="GS15" s="32">
        <f>IFERROR('3_11'!GS15+'3_12'!GS15+'3_13'!GS15,"ND")</f>
        <v>65915.5</v>
      </c>
      <c r="GT15" s="32">
        <f>IFERROR('3_11'!GT15+'3_12'!GT15+'3_13'!GT15,"ND")</f>
        <v>63856.1</v>
      </c>
      <c r="GU15" s="32">
        <f>IFERROR('3_11'!GU15+'3_12'!GU15+'3_13'!GU15,"ND")</f>
        <v>58349.2</v>
      </c>
    </row>
    <row r="16" spans="1:203"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c r="GA16" s="32">
        <f>IFERROR('3_11'!GA16+'3_12'!GA16+'3_13'!GA16,"ND")</f>
        <v>0</v>
      </c>
      <c r="GB16" s="32">
        <f>IFERROR('3_11'!GB16+'3_12'!GB16+'3_13'!GB16,"ND")</f>
        <v>0</v>
      </c>
      <c r="GC16" s="32">
        <f>IFERROR('3_11'!GC16+'3_12'!GC16+'3_13'!GC16,"ND")</f>
        <v>0</v>
      </c>
      <c r="GD16" s="32">
        <f>IFERROR('3_11'!GD16+'3_12'!GD16+'3_13'!GD16,"ND")</f>
        <v>0</v>
      </c>
      <c r="GE16" s="32">
        <f>IFERROR('3_11'!GE16+'3_12'!GE16+'3_13'!GE16,"ND")</f>
        <v>0</v>
      </c>
      <c r="GF16" s="32">
        <f>IFERROR('3_11'!GF16+'3_12'!GF16+'3_13'!GF16,"ND")</f>
        <v>0</v>
      </c>
      <c r="GG16" s="32">
        <f>IFERROR('3_11'!GG16+'3_12'!GG16+'3_13'!GG16,"ND")</f>
        <v>0</v>
      </c>
      <c r="GH16" s="32">
        <f>IFERROR('3_11'!GH16+'3_12'!GH16+'3_13'!GH16,"ND")</f>
        <v>4258.3972009999998</v>
      </c>
      <c r="GI16" s="32">
        <f>IFERROR('3_11'!GI16+'3_12'!GI16+'3_13'!GI16,"ND")</f>
        <v>0</v>
      </c>
      <c r="GJ16" s="32">
        <f>IFERROR('3_11'!GJ16+'3_12'!GJ16+'3_13'!GJ16,"ND")</f>
        <v>9005.2661819999994</v>
      </c>
      <c r="GK16" s="32">
        <f>IFERROR('3_11'!GK16+'3_12'!GK16+'3_13'!GK16,"ND")</f>
        <v>4382.4279399999996</v>
      </c>
      <c r="GL16" s="32">
        <f>IFERROR('3_11'!GL16+'3_12'!GL16+'3_13'!GL16,"ND")</f>
        <v>4436.6019749999996</v>
      </c>
      <c r="GM16" s="32">
        <f>IFERROR('3_11'!GM16+'3_12'!GM16+'3_13'!GM16,"ND")</f>
        <v>0</v>
      </c>
      <c r="GN16" s="32">
        <f>IFERROR('3_11'!GN16+'3_12'!GN16+'3_13'!GN16,"ND")</f>
        <v>0</v>
      </c>
      <c r="GO16" s="32">
        <f>IFERROR('3_11'!GO16+'3_12'!GO16+'3_13'!GO16,"ND")</f>
        <v>10056.053995</v>
      </c>
      <c r="GP16" s="32">
        <f>IFERROR('3_11'!GP16+'3_12'!GP16+'3_13'!GP16,"ND")</f>
        <v>13924.719709000001</v>
      </c>
      <c r="GQ16" s="32">
        <f>IFERROR('3_11'!GQ16+'3_12'!GQ16+'3_13'!GQ16,"ND")</f>
        <v>0</v>
      </c>
      <c r="GR16" s="32">
        <f>IFERROR('3_11'!GR16+'3_12'!GR16+'3_13'!GR16,"ND")</f>
        <v>0</v>
      </c>
      <c r="GS16" s="32">
        <f>IFERROR('3_11'!GS16+'3_12'!GS16+'3_13'!GS16,"ND")</f>
        <v>0</v>
      </c>
      <c r="GT16" s="32">
        <f>IFERROR('3_11'!GT16+'3_12'!GT16+'3_13'!GT16,"ND")</f>
        <v>436.67500999999999</v>
      </c>
      <c r="GU16" s="32">
        <f>IFERROR('3_11'!GU16+'3_12'!GU16+'3_13'!GU16,"ND")</f>
        <v>432.565133</v>
      </c>
    </row>
    <row r="17" spans="2:203"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c r="GA17" s="32">
        <f>IFERROR('3_11'!GA17+'3_12'!GA17+'3_13'!GA17,"ND")</f>
        <v>151931.33509800001</v>
      </c>
      <c r="GB17" s="32">
        <f>IFERROR('3_11'!GB17+'3_12'!GB17+'3_13'!GB17,"ND")</f>
        <v>180195.87581</v>
      </c>
      <c r="GC17" s="32">
        <f>IFERROR('3_11'!GC17+'3_12'!GC17+'3_13'!GC17,"ND")</f>
        <v>207722.20258499999</v>
      </c>
      <c r="GD17" s="32">
        <f>IFERROR('3_11'!GD17+'3_12'!GD17+'3_13'!GD17,"ND")</f>
        <v>179094.97159999999</v>
      </c>
      <c r="GE17" s="32">
        <f>IFERROR('3_11'!GE17+'3_12'!GE17+'3_13'!GE17,"ND")</f>
        <v>191215.60933400001</v>
      </c>
      <c r="GF17" s="32">
        <f>IFERROR('3_11'!GF17+'3_12'!GF17+'3_13'!GF17,"ND")</f>
        <v>182203.01122099999</v>
      </c>
      <c r="GG17" s="32">
        <f>IFERROR('3_11'!GG17+'3_12'!GG17+'3_13'!GG17,"ND")</f>
        <v>223501.69533799999</v>
      </c>
      <c r="GH17" s="32">
        <f>IFERROR('3_11'!GH17+'3_12'!GH17+'3_13'!GH17,"ND")</f>
        <v>238745.82669399999</v>
      </c>
      <c r="GI17" s="32">
        <f>IFERROR('3_11'!GI17+'3_12'!GI17+'3_13'!GI17,"ND")</f>
        <v>233392.14444900001</v>
      </c>
      <c r="GJ17" s="32">
        <f>IFERROR('3_11'!GJ17+'3_12'!GJ17+'3_13'!GJ17,"ND")</f>
        <v>248976.744041</v>
      </c>
      <c r="GK17" s="32">
        <f>IFERROR('3_11'!GK17+'3_12'!GK17+'3_13'!GK17,"ND")</f>
        <v>307799.96778800001</v>
      </c>
      <c r="GL17" s="32">
        <f>IFERROR('3_11'!GL17+'3_12'!GL17+'3_13'!GL17,"ND")</f>
        <v>315034.28421800002</v>
      </c>
      <c r="GM17" s="32">
        <f>IFERROR('3_11'!GM17+'3_12'!GM17+'3_13'!GM17,"ND")</f>
        <v>279262.80870300002</v>
      </c>
      <c r="GN17" s="32">
        <f>IFERROR('3_11'!GN17+'3_12'!GN17+'3_13'!GN17,"ND")</f>
        <v>316638.30388700002</v>
      </c>
      <c r="GO17" s="32">
        <f>IFERROR('3_11'!GO17+'3_12'!GO17+'3_13'!GO17,"ND")</f>
        <v>298438.84800499998</v>
      </c>
      <c r="GP17" s="32">
        <f>IFERROR('3_11'!GP17+'3_12'!GP17+'3_13'!GP17,"ND")</f>
        <v>330174.04071999999</v>
      </c>
      <c r="GQ17" s="32">
        <f>IFERROR('3_11'!GQ17+'3_12'!GQ17+'3_13'!GQ17,"ND")</f>
        <v>314407.93905599997</v>
      </c>
      <c r="GR17" s="32">
        <f>IFERROR('3_11'!GR17+'3_12'!GR17+'3_13'!GR17,"ND")</f>
        <v>332062.479162</v>
      </c>
      <c r="GS17" s="32">
        <f>IFERROR('3_11'!GS17+'3_12'!GS17+'3_13'!GS17,"ND")</f>
        <v>356981.64062700002</v>
      </c>
      <c r="GT17" s="32">
        <f>IFERROR('3_11'!GT17+'3_12'!GT17+'3_13'!GT17,"ND")</f>
        <v>350757.17507200001</v>
      </c>
      <c r="GU17" s="32">
        <f>IFERROR('3_11'!GU17+'3_12'!GU17+'3_13'!GU17,"ND")</f>
        <v>364820.09993000003</v>
      </c>
    </row>
    <row r="18" spans="2:203"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c r="GA18" s="32" t="str">
        <f>IFERROR('3_11'!GA18+'3_12'!GA18+'3_13'!GA18,"ND")</f>
        <v>ND</v>
      </c>
      <c r="GB18" s="32" t="str">
        <f>IFERROR('3_11'!GB18+'3_12'!GB18+'3_13'!GB18,"ND")</f>
        <v>ND</v>
      </c>
      <c r="GC18" s="32" t="str">
        <f>IFERROR('3_11'!GC18+'3_12'!GC18+'3_13'!GC18,"ND")</f>
        <v>ND</v>
      </c>
      <c r="GD18" s="32" t="str">
        <f>IFERROR('3_11'!GD18+'3_12'!GD18+'3_13'!GD18,"ND")</f>
        <v>ND</v>
      </c>
      <c r="GE18" s="32" t="str">
        <f>IFERROR('3_11'!GE18+'3_12'!GE18+'3_13'!GE18,"ND")</f>
        <v>ND</v>
      </c>
      <c r="GF18" s="32" t="str">
        <f>IFERROR('3_11'!GF18+'3_12'!GF18+'3_13'!GF18,"ND")</f>
        <v>ND</v>
      </c>
      <c r="GG18" s="32" t="str">
        <f>IFERROR('3_11'!GG18+'3_12'!GG18+'3_13'!GG18,"ND")</f>
        <v>ND</v>
      </c>
      <c r="GH18" s="32" t="str">
        <f>IFERROR('3_11'!GH18+'3_12'!GH18+'3_13'!GH18,"ND")</f>
        <v>ND</v>
      </c>
      <c r="GI18" s="32" t="str">
        <f>IFERROR('3_11'!GI18+'3_12'!GI18+'3_13'!GI18,"ND")</f>
        <v>ND</v>
      </c>
      <c r="GJ18" s="32" t="str">
        <f>IFERROR('3_11'!GJ18+'3_12'!GJ18+'3_13'!GJ18,"ND")</f>
        <v>ND</v>
      </c>
      <c r="GK18" s="32" t="str">
        <f>IFERROR('3_11'!GK18+'3_12'!GK18+'3_13'!GK18,"ND")</f>
        <v>ND</v>
      </c>
      <c r="GL18" s="32" t="str">
        <f>IFERROR('3_11'!GL18+'3_12'!GL18+'3_13'!GL18,"ND")</f>
        <v>ND</v>
      </c>
      <c r="GM18" s="32" t="str">
        <f>IFERROR('3_11'!GM18+'3_12'!GM18+'3_13'!GM18,"ND")</f>
        <v>ND</v>
      </c>
      <c r="GN18" s="32" t="str">
        <f>IFERROR('3_11'!GN18+'3_12'!GN18+'3_13'!GN18,"ND")</f>
        <v>ND</v>
      </c>
      <c r="GO18" s="32" t="str">
        <f>IFERROR('3_11'!GO18+'3_12'!GO18+'3_13'!GO18,"ND")</f>
        <v>ND</v>
      </c>
      <c r="GP18" s="32" t="str">
        <f>IFERROR('3_11'!GP18+'3_12'!GP18+'3_13'!GP18,"ND")</f>
        <v>ND</v>
      </c>
      <c r="GQ18" s="32" t="str">
        <f>IFERROR('3_11'!GQ18+'3_12'!GQ18+'3_13'!GQ18,"ND")</f>
        <v>ND</v>
      </c>
      <c r="GR18" s="32" t="str">
        <f>IFERROR('3_11'!GR18+'3_12'!GR18+'3_13'!GR18,"ND")</f>
        <v>ND</v>
      </c>
      <c r="GS18" s="32" t="str">
        <f>IFERROR('3_11'!GS18+'3_12'!GS18+'3_13'!GS18,"ND")</f>
        <v>ND</v>
      </c>
      <c r="GT18" s="32" t="str">
        <f>IFERROR('3_11'!GT18+'3_12'!GT18+'3_13'!GT18,"ND")</f>
        <v>ND</v>
      </c>
      <c r="GU18" s="32" t="str">
        <f>IFERROR('3_11'!GU18+'3_12'!GU18+'3_13'!GU18,"ND")</f>
        <v>ND</v>
      </c>
    </row>
    <row r="19" spans="2:203" ht="12.6"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c r="GA19" s="32" t="str">
        <f>IFERROR('3_11'!GA19+'3_12'!GA19+'3_13'!GA19,"ND")</f>
        <v>ND</v>
      </c>
      <c r="GB19" s="32" t="str">
        <f>IFERROR('3_11'!GB19+'3_12'!GB19+'3_13'!GB19,"ND")</f>
        <v>ND</v>
      </c>
      <c r="GC19" s="32" t="str">
        <f>IFERROR('3_11'!GC19+'3_12'!GC19+'3_13'!GC19,"ND")</f>
        <v>ND</v>
      </c>
      <c r="GD19" s="32" t="str">
        <f>IFERROR('3_11'!GD19+'3_12'!GD19+'3_13'!GD19,"ND")</f>
        <v>ND</v>
      </c>
      <c r="GE19" s="32" t="str">
        <f>IFERROR('3_11'!GE19+'3_12'!GE19+'3_13'!GE19,"ND")</f>
        <v>ND</v>
      </c>
      <c r="GF19" s="32" t="str">
        <f>IFERROR('3_11'!GF19+'3_12'!GF19+'3_13'!GF19,"ND")</f>
        <v>ND</v>
      </c>
      <c r="GG19" s="32" t="str">
        <f>IFERROR('3_11'!GG19+'3_12'!GG19+'3_13'!GG19,"ND")</f>
        <v>ND</v>
      </c>
      <c r="GH19" s="32" t="str">
        <f>IFERROR('3_11'!GH19+'3_12'!GH19+'3_13'!GH19,"ND")</f>
        <v>ND</v>
      </c>
      <c r="GI19" s="32" t="str">
        <f>IFERROR('3_11'!GI19+'3_12'!GI19+'3_13'!GI19,"ND")</f>
        <v>ND</v>
      </c>
      <c r="GJ19" s="32" t="str">
        <f>IFERROR('3_11'!GJ19+'3_12'!GJ19+'3_13'!GJ19,"ND")</f>
        <v>ND</v>
      </c>
      <c r="GK19" s="32" t="str">
        <f>IFERROR('3_11'!GK19+'3_12'!GK19+'3_13'!GK19,"ND")</f>
        <v>ND</v>
      </c>
      <c r="GL19" s="32" t="str">
        <f>IFERROR('3_11'!GL19+'3_12'!GL19+'3_13'!GL19,"ND")</f>
        <v>ND</v>
      </c>
      <c r="GM19" s="32" t="str">
        <f>IFERROR('3_11'!GM19+'3_12'!GM19+'3_13'!GM19,"ND")</f>
        <v>ND</v>
      </c>
      <c r="GN19" s="32" t="str">
        <f>IFERROR('3_11'!GN19+'3_12'!GN19+'3_13'!GN19,"ND")</f>
        <v>ND</v>
      </c>
      <c r="GO19" s="32" t="str">
        <f>IFERROR('3_11'!GO19+'3_12'!GO19+'3_13'!GO19,"ND")</f>
        <v>ND</v>
      </c>
      <c r="GP19" s="32" t="str">
        <f>IFERROR('3_11'!GP19+'3_12'!GP19+'3_13'!GP19,"ND")</f>
        <v>ND</v>
      </c>
      <c r="GQ19" s="32" t="str">
        <f>IFERROR('3_11'!GQ19+'3_12'!GQ19+'3_13'!GQ19,"ND")</f>
        <v>ND</v>
      </c>
      <c r="GR19" s="32" t="str">
        <f>IFERROR('3_11'!GR19+'3_12'!GR19+'3_13'!GR19,"ND")</f>
        <v>ND</v>
      </c>
      <c r="GS19" s="32" t="str">
        <f>IFERROR('3_11'!GS19+'3_12'!GS19+'3_13'!GS19,"ND")</f>
        <v>ND</v>
      </c>
      <c r="GT19" s="32" t="str">
        <f>IFERROR('3_11'!GT19+'3_12'!GT19+'3_13'!GT19,"ND")</f>
        <v>ND</v>
      </c>
      <c r="GU19" s="32" t="str">
        <f>IFERROR('3_11'!GU19+'3_12'!GU19+'3_13'!GU19,"ND")</f>
        <v>ND</v>
      </c>
    </row>
    <row r="20" spans="2:203"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c r="GA20" s="32">
        <f>IFERROR('3_11'!GA20+'3_12'!GA20+'3_13'!GA20,"ND")</f>
        <v>0</v>
      </c>
      <c r="GB20" s="32">
        <f>IFERROR('3_11'!GB20+'3_12'!GB20+'3_13'!GB20,"ND")</f>
        <v>0</v>
      </c>
      <c r="GC20" s="32">
        <f>IFERROR('3_11'!GC20+'3_12'!GC20+'3_13'!GC20,"ND")</f>
        <v>0</v>
      </c>
      <c r="GD20" s="32">
        <f>IFERROR('3_11'!GD20+'3_12'!GD20+'3_13'!GD20,"ND")</f>
        <v>0</v>
      </c>
      <c r="GE20" s="32">
        <f>IFERROR('3_11'!GE20+'3_12'!GE20+'3_13'!GE20,"ND")</f>
        <v>0</v>
      </c>
      <c r="GF20" s="32">
        <f>IFERROR('3_11'!GF20+'3_12'!GF20+'3_13'!GF20,"ND")</f>
        <v>0</v>
      </c>
      <c r="GG20" s="32">
        <f>IFERROR('3_11'!GG20+'3_12'!GG20+'3_13'!GG20,"ND")</f>
        <v>0</v>
      </c>
      <c r="GH20" s="32">
        <f>IFERROR('3_11'!GH20+'3_12'!GH20+'3_13'!GH20,"ND")</f>
        <v>0</v>
      </c>
      <c r="GI20" s="32">
        <f>IFERROR('3_11'!GI20+'3_12'!GI20+'3_13'!GI20,"ND")</f>
        <v>0</v>
      </c>
      <c r="GJ20" s="32">
        <f>IFERROR('3_11'!GJ20+'3_12'!GJ20+'3_13'!GJ20,"ND")</f>
        <v>0</v>
      </c>
      <c r="GK20" s="32">
        <f>IFERROR('3_11'!GK20+'3_12'!GK20+'3_13'!GK20,"ND")</f>
        <v>0</v>
      </c>
      <c r="GL20" s="32">
        <f>IFERROR('3_11'!GL20+'3_12'!GL20+'3_13'!GL20,"ND")</f>
        <v>0</v>
      </c>
      <c r="GM20" s="32">
        <f>IFERROR('3_11'!GM20+'3_12'!GM20+'3_13'!GM20,"ND")</f>
        <v>0</v>
      </c>
      <c r="GN20" s="32">
        <f>IFERROR('3_11'!GN20+'3_12'!GN20+'3_13'!GN20,"ND")</f>
        <v>0</v>
      </c>
      <c r="GO20" s="32">
        <f>IFERROR('3_11'!GO20+'3_12'!GO20+'3_13'!GO20,"ND")</f>
        <v>0</v>
      </c>
      <c r="GP20" s="32">
        <f>IFERROR('3_11'!GP20+'3_12'!GP20+'3_13'!GP20,"ND")</f>
        <v>0</v>
      </c>
      <c r="GQ20" s="32">
        <f>IFERROR('3_11'!GQ20+'3_12'!GQ20+'3_13'!GQ20,"ND")</f>
        <v>0</v>
      </c>
      <c r="GR20" s="32">
        <f>IFERROR('3_11'!GR20+'3_12'!GR20+'3_13'!GR20,"ND")</f>
        <v>0</v>
      </c>
      <c r="GS20" s="32">
        <f>IFERROR('3_11'!GS20+'3_12'!GS20+'3_13'!GS20,"ND")</f>
        <v>0</v>
      </c>
      <c r="GT20" s="32">
        <f>IFERROR('3_11'!GT20+'3_12'!GT20+'3_13'!GT20,"ND")</f>
        <v>0</v>
      </c>
      <c r="GU20" s="32">
        <f>IFERROR('3_11'!GU20+'3_12'!GU20+'3_13'!GU20,"ND")</f>
        <v>0</v>
      </c>
    </row>
    <row r="21" spans="2:203" ht="12.6"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c r="GA21" s="32">
        <f>IFERROR('3_11'!GA21+'3_12'!GA21+'3_13'!GA21,"ND")</f>
        <v>1598345.4996189999</v>
      </c>
      <c r="GB21" s="32">
        <f>IFERROR('3_11'!GB21+'3_12'!GB21+'3_13'!GB21,"ND")</f>
        <v>1505697.1926180001</v>
      </c>
      <c r="GC21" s="32">
        <f>IFERROR('3_11'!GC21+'3_12'!GC21+'3_13'!GC21,"ND")</f>
        <v>1500824.472664</v>
      </c>
      <c r="GD21" s="32">
        <f>IFERROR('3_11'!GD21+'3_12'!GD21+'3_13'!GD21,"ND")</f>
        <v>1558205.0648950001</v>
      </c>
      <c r="GE21" s="32">
        <f>IFERROR('3_11'!GE21+'3_12'!GE21+'3_13'!GE21,"ND")</f>
        <v>1554810.3095170001</v>
      </c>
      <c r="GF21" s="32">
        <f>IFERROR('3_11'!GF21+'3_12'!GF21+'3_13'!GF21,"ND")</f>
        <v>1517605.33503</v>
      </c>
      <c r="GG21" s="32">
        <f>IFERROR('3_11'!GG21+'3_12'!GG21+'3_13'!GG21,"ND")</f>
        <v>1595120.618695</v>
      </c>
      <c r="GH21" s="32">
        <f>IFERROR('3_11'!GH21+'3_12'!GH21+'3_13'!GH21,"ND")</f>
        <v>1690601.3628090001</v>
      </c>
      <c r="GI21" s="32">
        <f>IFERROR('3_11'!GI21+'3_12'!GI21+'3_13'!GI21,"ND")</f>
        <v>1765335.9887300001</v>
      </c>
      <c r="GJ21" s="32">
        <f>IFERROR('3_11'!GJ21+'3_12'!GJ21+'3_13'!GJ21,"ND")</f>
        <v>1506562.01464</v>
      </c>
      <c r="GK21" s="32">
        <f>IFERROR('3_11'!GK21+'3_12'!GK21+'3_13'!GK21,"ND")</f>
        <v>1465717.8692439999</v>
      </c>
      <c r="GL21" s="32">
        <f>IFERROR('3_11'!GL21+'3_12'!GL21+'3_13'!GL21,"ND")</f>
        <v>1504669.8888300001</v>
      </c>
      <c r="GM21" s="32">
        <f>IFERROR('3_11'!GM21+'3_12'!GM21+'3_13'!GM21,"ND")</f>
        <v>1480084.1696520001</v>
      </c>
      <c r="GN21" s="32">
        <f>IFERROR('3_11'!GN21+'3_12'!GN21+'3_13'!GN21,"ND")</f>
        <v>1720292.3610370001</v>
      </c>
      <c r="GO21" s="32">
        <f>IFERROR('3_11'!GO21+'3_12'!GO21+'3_13'!GO21,"ND")</f>
        <v>1118575.3794140001</v>
      </c>
      <c r="GP21" s="32">
        <f>IFERROR('3_11'!GP21+'3_12'!GP21+'3_13'!GP21,"ND")</f>
        <v>1069747.6495709999</v>
      </c>
      <c r="GQ21" s="32">
        <f>IFERROR('3_11'!GQ21+'3_12'!GQ21+'3_13'!GQ21,"ND")</f>
        <v>1311047.2933970001</v>
      </c>
      <c r="GR21" s="32">
        <f>IFERROR('3_11'!GR21+'3_12'!GR21+'3_13'!GR21,"ND")</f>
        <v>1355128.911813</v>
      </c>
      <c r="GS21" s="32">
        <f>IFERROR('3_11'!GS21+'3_12'!GS21+'3_13'!GS21,"ND")</f>
        <v>1170379.3228500001</v>
      </c>
      <c r="GT21" s="32">
        <f>IFERROR('3_11'!GT21+'3_12'!GT21+'3_13'!GT21,"ND")</f>
        <v>1328347.5759999999</v>
      </c>
      <c r="GU21" s="32">
        <f>IFERROR('3_11'!GU21+'3_12'!GU21+'3_13'!GU21,"ND")</f>
        <v>1399677.717071</v>
      </c>
    </row>
    <row r="22" spans="2:203"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c r="GA22" s="32">
        <f>IFERROR('3_11'!GA22+'3_12'!GA22+'3_13'!GA22,"ND")</f>
        <v>136768.84699600001</v>
      </c>
      <c r="GB22" s="32">
        <f>IFERROR('3_11'!GB22+'3_12'!GB22+'3_13'!GB22,"ND")</f>
        <v>154307.59747000001</v>
      </c>
      <c r="GC22" s="32">
        <f>IFERROR('3_11'!GC22+'3_12'!GC22+'3_13'!GC22,"ND")</f>
        <v>108526.765897</v>
      </c>
      <c r="GD22" s="32">
        <f>IFERROR('3_11'!GD22+'3_12'!GD22+'3_13'!GD22,"ND")</f>
        <v>109748.076825</v>
      </c>
      <c r="GE22" s="32">
        <f>IFERROR('3_11'!GE22+'3_12'!GE22+'3_13'!GE22,"ND")</f>
        <v>110041.488635</v>
      </c>
      <c r="GF22" s="32">
        <f>IFERROR('3_11'!GF22+'3_12'!GF22+'3_13'!GF22,"ND")</f>
        <v>106014.680536</v>
      </c>
      <c r="GG22" s="32">
        <f>IFERROR('3_11'!GG22+'3_12'!GG22+'3_13'!GG22,"ND")</f>
        <v>107356.70723099999</v>
      </c>
      <c r="GH22" s="32">
        <f>IFERROR('3_11'!GH22+'3_12'!GH22+'3_13'!GH22,"ND")</f>
        <v>117037.608343</v>
      </c>
      <c r="GI22" s="32">
        <f>IFERROR('3_11'!GI22+'3_12'!GI22+'3_13'!GI22,"ND")</f>
        <v>108355.53729199999</v>
      </c>
      <c r="GJ22" s="32">
        <f>IFERROR('3_11'!GJ22+'3_12'!GJ22+'3_13'!GJ22,"ND")</f>
        <v>111406.126643</v>
      </c>
      <c r="GK22" s="32">
        <f>IFERROR('3_11'!GK22+'3_12'!GK22+'3_13'!GK22,"ND")</f>
        <v>121340.724584</v>
      </c>
      <c r="GL22" s="32">
        <f>IFERROR('3_11'!GL22+'3_12'!GL22+'3_13'!GL22,"ND")</f>
        <v>151986.04233600001</v>
      </c>
      <c r="GM22" s="32">
        <f>IFERROR('3_11'!GM22+'3_12'!GM22+'3_13'!GM22,"ND")</f>
        <v>164563.11481900001</v>
      </c>
      <c r="GN22" s="32">
        <f>IFERROR('3_11'!GN22+'3_12'!GN22+'3_13'!GN22,"ND")</f>
        <v>172965.00186799999</v>
      </c>
      <c r="GO22" s="32">
        <f>IFERROR('3_11'!GO22+'3_12'!GO22+'3_13'!GO22,"ND")</f>
        <v>173123.15500200001</v>
      </c>
      <c r="GP22" s="32">
        <f>IFERROR('3_11'!GP22+'3_12'!GP22+'3_13'!GP22,"ND")</f>
        <v>156965.83271300001</v>
      </c>
      <c r="GQ22" s="32">
        <f>IFERROR('3_11'!GQ22+'3_12'!GQ22+'3_13'!GQ22,"ND")</f>
        <v>139296.54366699999</v>
      </c>
      <c r="GR22" s="32">
        <f>IFERROR('3_11'!GR22+'3_12'!GR22+'3_13'!GR22,"ND")</f>
        <v>135096.29034199999</v>
      </c>
      <c r="GS22" s="32">
        <f>IFERROR('3_11'!GS22+'3_12'!GS22+'3_13'!GS22,"ND")</f>
        <v>139124.69144</v>
      </c>
      <c r="GT22" s="32">
        <f>IFERROR('3_11'!GT22+'3_12'!GT22+'3_13'!GT22,"ND")</f>
        <v>133536.531678</v>
      </c>
      <c r="GU22" s="32">
        <f>IFERROR('3_11'!GU22+'3_12'!GU22+'3_13'!GU22,"ND")</f>
        <v>128017.829294</v>
      </c>
    </row>
    <row r="23" spans="2:203"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c r="GA23" s="32" t="str">
        <f>IFERROR('3_11'!GA23+'3_12'!GA23+'3_13'!GA23,"ND")</f>
        <v>ND</v>
      </c>
      <c r="GB23" s="32" t="str">
        <f>IFERROR('3_11'!GB23+'3_12'!GB23+'3_13'!GB23,"ND")</f>
        <v>ND</v>
      </c>
      <c r="GC23" s="32" t="str">
        <f>IFERROR('3_11'!GC23+'3_12'!GC23+'3_13'!GC23,"ND")</f>
        <v>ND</v>
      </c>
      <c r="GD23" s="32" t="str">
        <f>IFERROR('3_11'!GD23+'3_12'!GD23+'3_13'!GD23,"ND")</f>
        <v>ND</v>
      </c>
      <c r="GE23" s="32" t="str">
        <f>IFERROR('3_11'!GE23+'3_12'!GE23+'3_13'!GE23,"ND")</f>
        <v>ND</v>
      </c>
      <c r="GF23" s="32" t="str">
        <f>IFERROR('3_11'!GF23+'3_12'!GF23+'3_13'!GF23,"ND")</f>
        <v>ND</v>
      </c>
      <c r="GG23" s="32" t="str">
        <f>IFERROR('3_11'!GG23+'3_12'!GG23+'3_13'!GG23,"ND")</f>
        <v>ND</v>
      </c>
      <c r="GH23" s="32" t="str">
        <f>IFERROR('3_11'!GH23+'3_12'!GH23+'3_13'!GH23,"ND")</f>
        <v>ND</v>
      </c>
      <c r="GI23" s="32" t="str">
        <f>IFERROR('3_11'!GI23+'3_12'!GI23+'3_13'!GI23,"ND")</f>
        <v>ND</v>
      </c>
      <c r="GJ23" s="32" t="str">
        <f>IFERROR('3_11'!GJ23+'3_12'!GJ23+'3_13'!GJ23,"ND")</f>
        <v>ND</v>
      </c>
      <c r="GK23" s="32" t="str">
        <f>IFERROR('3_11'!GK23+'3_12'!GK23+'3_13'!GK23,"ND")</f>
        <v>ND</v>
      </c>
      <c r="GL23" s="32" t="str">
        <f>IFERROR('3_11'!GL23+'3_12'!GL23+'3_13'!GL23,"ND")</f>
        <v>ND</v>
      </c>
      <c r="GM23" s="32" t="str">
        <f>IFERROR('3_11'!GM23+'3_12'!GM23+'3_13'!GM23,"ND")</f>
        <v>ND</v>
      </c>
      <c r="GN23" s="32" t="str">
        <f>IFERROR('3_11'!GN23+'3_12'!GN23+'3_13'!GN23,"ND")</f>
        <v>ND</v>
      </c>
      <c r="GO23" s="32" t="str">
        <f>IFERROR('3_11'!GO23+'3_12'!GO23+'3_13'!GO23,"ND")</f>
        <v>ND</v>
      </c>
      <c r="GP23" s="32" t="str">
        <f>IFERROR('3_11'!GP23+'3_12'!GP23+'3_13'!GP23,"ND")</f>
        <v>ND</v>
      </c>
      <c r="GQ23" s="32" t="str">
        <f>IFERROR('3_11'!GQ23+'3_12'!GQ23+'3_13'!GQ23,"ND")</f>
        <v>ND</v>
      </c>
      <c r="GR23" s="32" t="str">
        <f>IFERROR('3_11'!GR23+'3_12'!GR23+'3_13'!GR23,"ND")</f>
        <v>ND</v>
      </c>
      <c r="GS23" s="32" t="str">
        <f>IFERROR('3_11'!GS23+'3_12'!GS23+'3_13'!GS23,"ND")</f>
        <v>ND</v>
      </c>
      <c r="GT23" s="32" t="str">
        <f>IFERROR('3_11'!GT23+'3_12'!GT23+'3_13'!GT23,"ND")</f>
        <v>ND</v>
      </c>
      <c r="GU23" s="32" t="str">
        <f>IFERROR('3_11'!GU23+'3_12'!GU23+'3_13'!GU23,"ND")</f>
        <v>ND</v>
      </c>
    </row>
    <row r="24" spans="2:20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c r="GA24" s="32">
        <f>IFERROR('3_11'!GA24+'3_12'!GA24+'3_13'!GA24,"ND")</f>
        <v>0</v>
      </c>
      <c r="GB24" s="32">
        <f>IFERROR('3_11'!GB24+'3_12'!GB24+'3_13'!GB24,"ND")</f>
        <v>0</v>
      </c>
      <c r="GC24" s="32">
        <f>IFERROR('3_11'!GC24+'3_12'!GC24+'3_13'!GC24,"ND")</f>
        <v>0</v>
      </c>
      <c r="GD24" s="32">
        <f>IFERROR('3_11'!GD24+'3_12'!GD24+'3_13'!GD24,"ND")</f>
        <v>0</v>
      </c>
      <c r="GE24" s="32">
        <f>IFERROR('3_11'!GE24+'3_12'!GE24+'3_13'!GE24,"ND")</f>
        <v>0</v>
      </c>
      <c r="GF24" s="32">
        <f>IFERROR('3_11'!GF24+'3_12'!GF24+'3_13'!GF24,"ND")</f>
        <v>0</v>
      </c>
      <c r="GG24" s="32">
        <f>IFERROR('3_11'!GG24+'3_12'!GG24+'3_13'!GG24,"ND")</f>
        <v>0</v>
      </c>
      <c r="GH24" s="32">
        <f>IFERROR('3_11'!GH24+'3_12'!GH24+'3_13'!GH24,"ND")</f>
        <v>0</v>
      </c>
      <c r="GI24" s="32">
        <f>IFERROR('3_11'!GI24+'3_12'!GI24+'3_13'!GI24,"ND")</f>
        <v>0</v>
      </c>
      <c r="GJ24" s="32">
        <f>IFERROR('3_11'!GJ24+'3_12'!GJ24+'3_13'!GJ24,"ND")</f>
        <v>0</v>
      </c>
      <c r="GK24" s="32">
        <f>IFERROR('3_11'!GK24+'3_12'!GK24+'3_13'!GK24,"ND")</f>
        <v>0</v>
      </c>
      <c r="GL24" s="32">
        <f>IFERROR('3_11'!GL24+'3_12'!GL24+'3_13'!GL24,"ND")</f>
        <v>0</v>
      </c>
      <c r="GM24" s="32">
        <f>IFERROR('3_11'!GM24+'3_12'!GM24+'3_13'!GM24,"ND")</f>
        <v>0</v>
      </c>
      <c r="GN24" s="32">
        <f>IFERROR('3_11'!GN24+'3_12'!GN24+'3_13'!GN24,"ND")</f>
        <v>0</v>
      </c>
      <c r="GO24" s="32">
        <f>IFERROR('3_11'!GO24+'3_12'!GO24+'3_13'!GO24,"ND")</f>
        <v>0</v>
      </c>
      <c r="GP24" s="32">
        <f>IFERROR('3_11'!GP24+'3_12'!GP24+'3_13'!GP24,"ND")</f>
        <v>0</v>
      </c>
      <c r="GQ24" s="32">
        <f>IFERROR('3_11'!GQ24+'3_12'!GQ24+'3_13'!GQ24,"ND")</f>
        <v>0</v>
      </c>
      <c r="GR24" s="32">
        <f>IFERROR('3_11'!GR24+'3_12'!GR24+'3_13'!GR24,"ND")</f>
        <v>0</v>
      </c>
      <c r="GS24" s="32">
        <f>IFERROR('3_11'!GS24+'3_12'!GS24+'3_13'!GS24,"ND")</f>
        <v>0</v>
      </c>
      <c r="GT24" s="32">
        <f>IFERROR('3_11'!GT24+'3_12'!GT24+'3_13'!GT24,"ND")</f>
        <v>0</v>
      </c>
      <c r="GU24" s="32">
        <f>IFERROR('3_11'!GU24+'3_12'!GU24+'3_13'!GU24,"ND")</f>
        <v>0</v>
      </c>
    </row>
    <row r="25" spans="2:203"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c r="GA25" s="32" t="str">
        <f>IFERROR('3_11'!GA25+'3_12'!GA25+'3_13'!GA25,"ND")</f>
        <v>ND</v>
      </c>
      <c r="GB25" s="32" t="str">
        <f>IFERROR('3_11'!GB25+'3_12'!GB25+'3_13'!GB25,"ND")</f>
        <v>ND</v>
      </c>
      <c r="GC25" s="32" t="str">
        <f>IFERROR('3_11'!GC25+'3_12'!GC25+'3_13'!GC25,"ND")</f>
        <v>ND</v>
      </c>
      <c r="GD25" s="32" t="str">
        <f>IFERROR('3_11'!GD25+'3_12'!GD25+'3_13'!GD25,"ND")</f>
        <v>ND</v>
      </c>
      <c r="GE25" s="32" t="str">
        <f>IFERROR('3_11'!GE25+'3_12'!GE25+'3_13'!GE25,"ND")</f>
        <v>ND</v>
      </c>
      <c r="GF25" s="32" t="str">
        <f>IFERROR('3_11'!GF25+'3_12'!GF25+'3_13'!GF25,"ND")</f>
        <v>ND</v>
      </c>
      <c r="GG25" s="32" t="str">
        <f>IFERROR('3_11'!GG25+'3_12'!GG25+'3_13'!GG25,"ND")</f>
        <v>ND</v>
      </c>
      <c r="GH25" s="32" t="str">
        <f>IFERROR('3_11'!GH25+'3_12'!GH25+'3_13'!GH25,"ND")</f>
        <v>ND</v>
      </c>
      <c r="GI25" s="32" t="str">
        <f>IFERROR('3_11'!GI25+'3_12'!GI25+'3_13'!GI25,"ND")</f>
        <v>ND</v>
      </c>
      <c r="GJ25" s="32" t="str">
        <f>IFERROR('3_11'!GJ25+'3_12'!GJ25+'3_13'!GJ25,"ND")</f>
        <v>ND</v>
      </c>
      <c r="GK25" s="32" t="str">
        <f>IFERROR('3_11'!GK25+'3_12'!GK25+'3_13'!GK25,"ND")</f>
        <v>ND</v>
      </c>
      <c r="GL25" s="32" t="str">
        <f>IFERROR('3_11'!GL25+'3_12'!GL25+'3_13'!GL25,"ND")</f>
        <v>ND</v>
      </c>
      <c r="GM25" s="32" t="str">
        <f>IFERROR('3_11'!GM25+'3_12'!GM25+'3_13'!GM25,"ND")</f>
        <v>ND</v>
      </c>
      <c r="GN25" s="32" t="str">
        <f>IFERROR('3_11'!GN25+'3_12'!GN25+'3_13'!GN25,"ND")</f>
        <v>ND</v>
      </c>
      <c r="GO25" s="32" t="str">
        <f>IFERROR('3_11'!GO25+'3_12'!GO25+'3_13'!GO25,"ND")</f>
        <v>ND</v>
      </c>
      <c r="GP25" s="32" t="str">
        <f>IFERROR('3_11'!GP25+'3_12'!GP25+'3_13'!GP25,"ND")</f>
        <v>ND</v>
      </c>
      <c r="GQ25" s="32" t="str">
        <f>IFERROR('3_11'!GQ25+'3_12'!GQ25+'3_13'!GQ25,"ND")</f>
        <v>ND</v>
      </c>
      <c r="GR25" s="32" t="str">
        <f>IFERROR('3_11'!GR25+'3_12'!GR25+'3_13'!GR25,"ND")</f>
        <v>ND</v>
      </c>
      <c r="GS25" s="32" t="str">
        <f>IFERROR('3_11'!GS25+'3_12'!GS25+'3_13'!GS25,"ND")</f>
        <v>ND</v>
      </c>
      <c r="GT25" s="32" t="str">
        <f>IFERROR('3_11'!GT25+'3_12'!GT25+'3_13'!GT25,"ND")</f>
        <v>ND</v>
      </c>
      <c r="GU25" s="32" t="str">
        <f>IFERROR('3_11'!GU25+'3_12'!GU25+'3_13'!GU25,"ND")</f>
        <v>ND</v>
      </c>
    </row>
    <row r="26" spans="2:203"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c r="GA26" s="32" t="str">
        <f>IFERROR('3_11'!GA26+'3_12'!GA26+'3_13'!GA26,"ND")</f>
        <v>ND</v>
      </c>
      <c r="GB26" s="32" t="str">
        <f>IFERROR('3_11'!GB26+'3_12'!GB26+'3_13'!GB26,"ND")</f>
        <v>ND</v>
      </c>
      <c r="GC26" s="32" t="str">
        <f>IFERROR('3_11'!GC26+'3_12'!GC26+'3_13'!GC26,"ND")</f>
        <v>ND</v>
      </c>
      <c r="GD26" s="32" t="str">
        <f>IFERROR('3_11'!GD26+'3_12'!GD26+'3_13'!GD26,"ND")</f>
        <v>ND</v>
      </c>
      <c r="GE26" s="32" t="str">
        <f>IFERROR('3_11'!GE26+'3_12'!GE26+'3_13'!GE26,"ND")</f>
        <v>ND</v>
      </c>
      <c r="GF26" s="32" t="str">
        <f>IFERROR('3_11'!GF26+'3_12'!GF26+'3_13'!GF26,"ND")</f>
        <v>ND</v>
      </c>
      <c r="GG26" s="32" t="str">
        <f>IFERROR('3_11'!GG26+'3_12'!GG26+'3_13'!GG26,"ND")</f>
        <v>ND</v>
      </c>
      <c r="GH26" s="32" t="str">
        <f>IFERROR('3_11'!GH26+'3_12'!GH26+'3_13'!GH26,"ND")</f>
        <v>ND</v>
      </c>
      <c r="GI26" s="32" t="str">
        <f>IFERROR('3_11'!GI26+'3_12'!GI26+'3_13'!GI26,"ND")</f>
        <v>ND</v>
      </c>
      <c r="GJ26" s="32" t="str">
        <f>IFERROR('3_11'!GJ26+'3_12'!GJ26+'3_13'!GJ26,"ND")</f>
        <v>ND</v>
      </c>
      <c r="GK26" s="32" t="str">
        <f>IFERROR('3_11'!GK26+'3_12'!GK26+'3_13'!GK26,"ND")</f>
        <v>ND</v>
      </c>
      <c r="GL26" s="32" t="str">
        <f>IFERROR('3_11'!GL26+'3_12'!GL26+'3_13'!GL26,"ND")</f>
        <v>ND</v>
      </c>
      <c r="GM26" s="32" t="str">
        <f>IFERROR('3_11'!GM26+'3_12'!GM26+'3_13'!GM26,"ND")</f>
        <v>ND</v>
      </c>
      <c r="GN26" s="32" t="str">
        <f>IFERROR('3_11'!GN26+'3_12'!GN26+'3_13'!GN26,"ND")</f>
        <v>ND</v>
      </c>
      <c r="GO26" s="32" t="str">
        <f>IFERROR('3_11'!GO26+'3_12'!GO26+'3_13'!GO26,"ND")</f>
        <v>ND</v>
      </c>
      <c r="GP26" s="32" t="str">
        <f>IFERROR('3_11'!GP26+'3_12'!GP26+'3_13'!GP26,"ND")</f>
        <v>ND</v>
      </c>
      <c r="GQ26" s="32" t="str">
        <f>IFERROR('3_11'!GQ26+'3_12'!GQ26+'3_13'!GQ26,"ND")</f>
        <v>ND</v>
      </c>
      <c r="GR26" s="32" t="str">
        <f>IFERROR('3_11'!GR26+'3_12'!GR26+'3_13'!GR26,"ND")</f>
        <v>ND</v>
      </c>
      <c r="GS26" s="32" t="str">
        <f>IFERROR('3_11'!GS26+'3_12'!GS26+'3_13'!GS26,"ND")</f>
        <v>ND</v>
      </c>
      <c r="GT26" s="32" t="str">
        <f>IFERROR('3_11'!GT26+'3_12'!GT26+'3_13'!GT26,"ND")</f>
        <v>ND</v>
      </c>
      <c r="GU26" s="32" t="str">
        <f>IFERROR('3_11'!GU26+'3_12'!GU26+'3_13'!GU26,"ND")</f>
        <v>ND</v>
      </c>
    </row>
    <row r="27" spans="2:203"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c r="GA27" s="32">
        <f>IFERROR('3_11'!GA27+'3_12'!GA27+'3_13'!GA27,"ND")</f>
        <v>31179.858208000001</v>
      </c>
      <c r="GB27" s="32">
        <f>IFERROR('3_11'!GB27+'3_12'!GB27+'3_13'!GB27,"ND")</f>
        <v>32100.605551000001</v>
      </c>
      <c r="GC27" s="32">
        <f>IFERROR('3_11'!GC27+'3_12'!GC27+'3_13'!GC27,"ND")</f>
        <v>31312.416236000001</v>
      </c>
      <c r="GD27" s="32">
        <f>IFERROR('3_11'!GD27+'3_12'!GD27+'3_13'!GD27,"ND")</f>
        <v>31854.239203000001</v>
      </c>
      <c r="GE27" s="32">
        <f>IFERROR('3_11'!GE27+'3_12'!GE27+'3_13'!GE27,"ND")</f>
        <v>32076.497911999999</v>
      </c>
      <c r="GF27" s="32">
        <f>IFERROR('3_11'!GF27+'3_12'!GF27+'3_13'!GF27,"ND")</f>
        <v>10559.590767</v>
      </c>
      <c r="GG27" s="32">
        <f>IFERROR('3_11'!GG27+'3_12'!GG27+'3_13'!GG27,"ND")</f>
        <v>11844.982678</v>
      </c>
      <c r="GH27" s="32">
        <f>IFERROR('3_11'!GH27+'3_12'!GH27+'3_13'!GH27,"ND")</f>
        <v>11051.850911</v>
      </c>
      <c r="GI27" s="32">
        <f>IFERROR('3_11'!GI27+'3_12'!GI27+'3_13'!GI27,"ND")</f>
        <v>11504.350966</v>
      </c>
      <c r="GJ27" s="32">
        <f>IFERROR('3_11'!GJ27+'3_12'!GJ27+'3_13'!GJ27,"ND")</f>
        <v>0</v>
      </c>
      <c r="GK27" s="32">
        <f>IFERROR('3_11'!GK27+'3_12'!GK27+'3_13'!GK27,"ND")</f>
        <v>0</v>
      </c>
      <c r="GL27" s="32">
        <f>IFERROR('3_11'!GL27+'3_12'!GL27+'3_13'!GL27,"ND")</f>
        <v>0</v>
      </c>
      <c r="GM27" s="32">
        <f>IFERROR('3_11'!GM27+'3_12'!GM27+'3_13'!GM27,"ND")</f>
        <v>0</v>
      </c>
      <c r="GN27" s="32">
        <f>IFERROR('3_11'!GN27+'3_12'!GN27+'3_13'!GN27,"ND")</f>
        <v>57797.857773999996</v>
      </c>
      <c r="GO27" s="32">
        <f>IFERROR('3_11'!GO27+'3_12'!GO27+'3_13'!GO27,"ND")</f>
        <v>29371.198918999999</v>
      </c>
      <c r="GP27" s="32">
        <f>IFERROR('3_11'!GP27+'3_12'!GP27+'3_13'!GP27,"ND")</f>
        <v>0</v>
      </c>
      <c r="GQ27" s="32">
        <f>IFERROR('3_11'!GQ27+'3_12'!GQ27+'3_13'!GQ27,"ND")</f>
        <v>0</v>
      </c>
      <c r="GR27" s="32">
        <f>IFERROR('3_11'!GR27+'3_12'!GR27+'3_13'!GR27,"ND")</f>
        <v>68637.804633000007</v>
      </c>
      <c r="GS27" s="32">
        <f>IFERROR('3_11'!GS27+'3_12'!GS27+'3_13'!GS27,"ND")</f>
        <v>68715.145329000006</v>
      </c>
      <c r="GT27" s="32">
        <f>IFERROR('3_11'!GT27+'3_12'!GT27+'3_13'!GT27,"ND")</f>
        <v>93619.945112000001</v>
      </c>
      <c r="GU27" s="32">
        <f>IFERROR('3_11'!GU27+'3_12'!GU27+'3_13'!GU27,"ND")</f>
        <v>65536.219096999994</v>
      </c>
    </row>
    <row r="28" spans="2:203"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c r="GA28" s="32">
        <f>IFERROR('3_11'!GA28+'3_12'!GA28+'3_13'!GA28,"ND")</f>
        <v>0</v>
      </c>
      <c r="GB28" s="32">
        <f>IFERROR('3_11'!GB28+'3_12'!GB28+'3_13'!GB28,"ND")</f>
        <v>0</v>
      </c>
      <c r="GC28" s="32">
        <f>IFERROR('3_11'!GC28+'3_12'!GC28+'3_13'!GC28,"ND")</f>
        <v>0</v>
      </c>
      <c r="GD28" s="32">
        <f>IFERROR('3_11'!GD28+'3_12'!GD28+'3_13'!GD28,"ND")</f>
        <v>0</v>
      </c>
      <c r="GE28" s="32">
        <f>IFERROR('3_11'!GE28+'3_12'!GE28+'3_13'!GE28,"ND")</f>
        <v>0</v>
      </c>
      <c r="GF28" s="32">
        <f>IFERROR('3_11'!GF28+'3_12'!GF28+'3_13'!GF28,"ND")</f>
        <v>0</v>
      </c>
      <c r="GG28" s="32">
        <f>IFERROR('3_11'!GG28+'3_12'!GG28+'3_13'!GG28,"ND")</f>
        <v>0</v>
      </c>
      <c r="GH28" s="32">
        <f>IFERROR('3_11'!GH28+'3_12'!GH28+'3_13'!GH28,"ND")</f>
        <v>0</v>
      </c>
      <c r="GI28" s="32">
        <f>IFERROR('3_11'!GI28+'3_12'!GI28+'3_13'!GI28,"ND")</f>
        <v>0</v>
      </c>
      <c r="GJ28" s="32">
        <f>IFERROR('3_11'!GJ28+'3_12'!GJ28+'3_13'!GJ28,"ND")</f>
        <v>0</v>
      </c>
      <c r="GK28" s="32">
        <f>IFERROR('3_11'!GK28+'3_12'!GK28+'3_13'!GK28,"ND")</f>
        <v>0</v>
      </c>
      <c r="GL28" s="32">
        <f>IFERROR('3_11'!GL28+'3_12'!GL28+'3_13'!GL28,"ND")</f>
        <v>0</v>
      </c>
      <c r="GM28" s="32">
        <f>IFERROR('3_11'!GM28+'3_12'!GM28+'3_13'!GM28,"ND")</f>
        <v>0</v>
      </c>
      <c r="GN28" s="32">
        <f>IFERROR('3_11'!GN28+'3_12'!GN28+'3_13'!GN28,"ND")</f>
        <v>0</v>
      </c>
      <c r="GO28" s="32">
        <f>IFERROR('3_11'!GO28+'3_12'!GO28+'3_13'!GO28,"ND")</f>
        <v>0</v>
      </c>
      <c r="GP28" s="32">
        <f>IFERROR('3_11'!GP28+'3_12'!GP28+'3_13'!GP28,"ND")</f>
        <v>0</v>
      </c>
      <c r="GQ28" s="32">
        <f>IFERROR('3_11'!GQ28+'3_12'!GQ28+'3_13'!GQ28,"ND")</f>
        <v>0</v>
      </c>
      <c r="GR28" s="32">
        <f>IFERROR('3_11'!GR28+'3_12'!GR28+'3_13'!GR28,"ND")</f>
        <v>0</v>
      </c>
      <c r="GS28" s="32">
        <f>IFERROR('3_11'!GS28+'3_12'!GS28+'3_13'!GS28,"ND")</f>
        <v>0</v>
      </c>
      <c r="GT28" s="32">
        <f>IFERROR('3_11'!GT28+'3_12'!GT28+'3_13'!GT28,"ND")</f>
        <v>0</v>
      </c>
      <c r="GU28" s="32">
        <f>IFERROR('3_11'!GU28+'3_12'!GU28+'3_13'!GU28,"ND")</f>
        <v>0</v>
      </c>
    </row>
    <row r="29" spans="2:203"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c r="GA29" s="32" t="str">
        <f>IFERROR('3_11'!GA29+'3_12'!GA29+'3_13'!GA29,"ND")</f>
        <v>ND</v>
      </c>
      <c r="GB29" s="32" t="str">
        <f>IFERROR('3_11'!GB29+'3_12'!GB29+'3_13'!GB29,"ND")</f>
        <v>ND</v>
      </c>
      <c r="GC29" s="32" t="str">
        <f>IFERROR('3_11'!GC29+'3_12'!GC29+'3_13'!GC29,"ND")</f>
        <v>ND</v>
      </c>
      <c r="GD29" s="32" t="str">
        <f>IFERROR('3_11'!GD29+'3_12'!GD29+'3_13'!GD29,"ND")</f>
        <v>ND</v>
      </c>
      <c r="GE29" s="32" t="str">
        <f>IFERROR('3_11'!GE29+'3_12'!GE29+'3_13'!GE29,"ND")</f>
        <v>ND</v>
      </c>
      <c r="GF29" s="32" t="str">
        <f>IFERROR('3_11'!GF29+'3_12'!GF29+'3_13'!GF29,"ND")</f>
        <v>ND</v>
      </c>
      <c r="GG29" s="32" t="str">
        <f>IFERROR('3_11'!GG29+'3_12'!GG29+'3_13'!GG29,"ND")</f>
        <v>ND</v>
      </c>
      <c r="GH29" s="32" t="str">
        <f>IFERROR('3_11'!GH29+'3_12'!GH29+'3_13'!GH29,"ND")</f>
        <v>ND</v>
      </c>
      <c r="GI29" s="32" t="str">
        <f>IFERROR('3_11'!GI29+'3_12'!GI29+'3_13'!GI29,"ND")</f>
        <v>ND</v>
      </c>
      <c r="GJ29" s="32" t="str">
        <f>IFERROR('3_11'!GJ29+'3_12'!GJ29+'3_13'!GJ29,"ND")</f>
        <v>ND</v>
      </c>
      <c r="GK29" s="32" t="str">
        <f>IFERROR('3_11'!GK29+'3_12'!GK29+'3_13'!GK29,"ND")</f>
        <v>ND</v>
      </c>
      <c r="GL29" s="32" t="str">
        <f>IFERROR('3_11'!GL29+'3_12'!GL29+'3_13'!GL29,"ND")</f>
        <v>ND</v>
      </c>
      <c r="GM29" s="32" t="str">
        <f>IFERROR('3_11'!GM29+'3_12'!GM29+'3_13'!GM29,"ND")</f>
        <v>ND</v>
      </c>
      <c r="GN29" s="32" t="str">
        <f>IFERROR('3_11'!GN29+'3_12'!GN29+'3_13'!GN29,"ND")</f>
        <v>ND</v>
      </c>
      <c r="GO29" s="32" t="str">
        <f>IFERROR('3_11'!GO29+'3_12'!GO29+'3_13'!GO29,"ND")</f>
        <v>ND</v>
      </c>
      <c r="GP29" s="32" t="str">
        <f>IFERROR('3_11'!GP29+'3_12'!GP29+'3_13'!GP29,"ND")</f>
        <v>ND</v>
      </c>
      <c r="GQ29" s="32" t="str">
        <f>IFERROR('3_11'!GQ29+'3_12'!GQ29+'3_13'!GQ29,"ND")</f>
        <v>ND</v>
      </c>
      <c r="GR29" s="32" t="str">
        <f>IFERROR('3_11'!GR29+'3_12'!GR29+'3_13'!GR29,"ND")</f>
        <v>ND</v>
      </c>
      <c r="GS29" s="32" t="str">
        <f>IFERROR('3_11'!GS29+'3_12'!GS29+'3_13'!GS29,"ND")</f>
        <v>ND</v>
      </c>
      <c r="GT29" s="32" t="str">
        <f>IFERROR('3_11'!GT29+'3_12'!GT29+'3_13'!GT29,"ND")</f>
        <v>ND</v>
      </c>
      <c r="GU29" s="32" t="str">
        <f>IFERROR('3_11'!GU29+'3_12'!GU29+'3_13'!GU29,"ND")</f>
        <v>ND</v>
      </c>
    </row>
    <row r="30" spans="2:203" ht="12.6"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c r="GA30" s="32">
        <f>IFERROR('3_11'!GA30+'3_12'!GA30+'3_13'!GA30,"ND")</f>
        <v>67396.405285000001</v>
      </c>
      <c r="GB30" s="32">
        <f>IFERROR('3_11'!GB30+'3_12'!GB30+'3_13'!GB30,"ND")</f>
        <v>61367.990637000003</v>
      </c>
      <c r="GC30" s="32">
        <f>IFERROR('3_11'!GC30+'3_12'!GC30+'3_13'!GC30,"ND")</f>
        <v>47970.331647999999</v>
      </c>
      <c r="GD30" s="32">
        <f>IFERROR('3_11'!GD30+'3_12'!GD30+'3_13'!GD30,"ND")</f>
        <v>51770.138402999997</v>
      </c>
      <c r="GE30" s="32">
        <f>IFERROR('3_11'!GE30+'3_12'!GE30+'3_13'!GE30,"ND")</f>
        <v>44491.783636</v>
      </c>
      <c r="GF30" s="32">
        <f>IFERROR('3_11'!GF30+'3_12'!GF30+'3_13'!GF30,"ND")</f>
        <v>43810.769911000003</v>
      </c>
      <c r="GG30" s="32">
        <f>IFERROR('3_11'!GG30+'3_12'!GG30+'3_13'!GG30,"ND")</f>
        <v>45405.679385000003</v>
      </c>
      <c r="GH30" s="32">
        <f>IFERROR('3_11'!GH30+'3_12'!GH30+'3_13'!GH30,"ND")</f>
        <v>60898.962441000003</v>
      </c>
      <c r="GI30" s="32">
        <f>IFERROR('3_11'!GI30+'3_12'!GI30+'3_13'!GI30,"ND")</f>
        <v>69527.555271000005</v>
      </c>
      <c r="GJ30" s="32">
        <f>IFERROR('3_11'!GJ30+'3_12'!GJ30+'3_13'!GJ30,"ND")</f>
        <v>77950.037370000005</v>
      </c>
      <c r="GK30" s="32">
        <f>IFERROR('3_11'!GK30+'3_12'!GK30+'3_13'!GK30,"ND")</f>
        <v>70341.607900000003</v>
      </c>
      <c r="GL30" s="32">
        <f>IFERROR('3_11'!GL30+'3_12'!GL30+'3_13'!GL30,"ND")</f>
        <v>99750.024476999999</v>
      </c>
      <c r="GM30" s="32">
        <f>IFERROR('3_11'!GM30+'3_12'!GM30+'3_13'!GM30,"ND")</f>
        <v>74244.366737999997</v>
      </c>
      <c r="GN30" s="32">
        <f>IFERROR('3_11'!GN30+'3_12'!GN30+'3_13'!GN30,"ND")</f>
        <v>75718.390425999998</v>
      </c>
      <c r="GO30" s="32">
        <f>IFERROR('3_11'!GO30+'3_12'!GO30+'3_13'!GO30,"ND")</f>
        <v>77651.141768999994</v>
      </c>
      <c r="GP30" s="32">
        <f>IFERROR('3_11'!GP30+'3_12'!GP30+'3_13'!GP30,"ND")</f>
        <v>76669.050834000009</v>
      </c>
      <c r="GQ30" s="32">
        <f>IFERROR('3_11'!GQ30+'3_12'!GQ30+'3_13'!GQ30,"ND")</f>
        <v>43289.549338999997</v>
      </c>
      <c r="GR30" s="32">
        <f>IFERROR('3_11'!GR30+'3_12'!GR30+'3_13'!GR30,"ND")</f>
        <v>43652.990431999999</v>
      </c>
      <c r="GS30" s="32">
        <f>IFERROR('3_11'!GS30+'3_12'!GS30+'3_13'!GS30,"ND")</f>
        <v>48436.053575999998</v>
      </c>
      <c r="GT30" s="32">
        <f>IFERROR('3_11'!GT30+'3_12'!GT30+'3_13'!GT30,"ND")</f>
        <v>47990.675782999999</v>
      </c>
      <c r="GU30" s="32">
        <f>IFERROR('3_11'!GU30+'3_12'!GU30+'3_13'!GU30,"ND")</f>
        <v>47832.106734000001</v>
      </c>
    </row>
    <row r="31" spans="2:203" ht="12.6"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c r="GA31" s="32" t="str">
        <f>IFERROR('3_11'!GA31+'3_12'!GA31+'3_13'!GA31,"ND")</f>
        <v>ND</v>
      </c>
      <c r="GB31" s="32" t="str">
        <f>IFERROR('3_11'!GB31+'3_12'!GB31+'3_13'!GB31,"ND")</f>
        <v>ND</v>
      </c>
      <c r="GC31" s="32" t="str">
        <f>IFERROR('3_11'!GC31+'3_12'!GC31+'3_13'!GC31,"ND")</f>
        <v>ND</v>
      </c>
      <c r="GD31" s="32" t="str">
        <f>IFERROR('3_11'!GD31+'3_12'!GD31+'3_13'!GD31,"ND")</f>
        <v>ND</v>
      </c>
      <c r="GE31" s="32" t="str">
        <f>IFERROR('3_11'!GE31+'3_12'!GE31+'3_13'!GE31,"ND")</f>
        <v>ND</v>
      </c>
      <c r="GF31" s="32" t="str">
        <f>IFERROR('3_11'!GF31+'3_12'!GF31+'3_13'!GF31,"ND")</f>
        <v>ND</v>
      </c>
      <c r="GG31" s="32" t="str">
        <f>IFERROR('3_11'!GG31+'3_12'!GG31+'3_13'!GG31,"ND")</f>
        <v>ND</v>
      </c>
      <c r="GH31" s="32" t="str">
        <f>IFERROR('3_11'!GH31+'3_12'!GH31+'3_13'!GH31,"ND")</f>
        <v>ND</v>
      </c>
      <c r="GI31" s="32" t="str">
        <f>IFERROR('3_11'!GI31+'3_12'!GI31+'3_13'!GI31,"ND")</f>
        <v>ND</v>
      </c>
      <c r="GJ31" s="32" t="str">
        <f>IFERROR('3_11'!GJ31+'3_12'!GJ31+'3_13'!GJ31,"ND")</f>
        <v>ND</v>
      </c>
      <c r="GK31" s="32" t="str">
        <f>IFERROR('3_11'!GK31+'3_12'!GK31+'3_13'!GK31,"ND")</f>
        <v>ND</v>
      </c>
      <c r="GL31" s="32" t="str">
        <f>IFERROR('3_11'!GL31+'3_12'!GL31+'3_13'!GL31,"ND")</f>
        <v>ND</v>
      </c>
      <c r="GM31" s="32" t="str">
        <f>IFERROR('3_11'!GM31+'3_12'!GM31+'3_13'!GM31,"ND")</f>
        <v>ND</v>
      </c>
      <c r="GN31" s="32" t="str">
        <f>IFERROR('3_11'!GN31+'3_12'!GN31+'3_13'!GN31,"ND")</f>
        <v>ND</v>
      </c>
      <c r="GO31" s="32" t="str">
        <f>IFERROR('3_11'!GO31+'3_12'!GO31+'3_13'!GO31,"ND")</f>
        <v>ND</v>
      </c>
      <c r="GP31" s="32" t="str">
        <f>IFERROR('3_11'!GP31+'3_12'!GP31+'3_13'!GP31,"ND")</f>
        <v>ND</v>
      </c>
      <c r="GQ31" s="32" t="str">
        <f>IFERROR('3_11'!GQ31+'3_12'!GQ31+'3_13'!GQ31,"ND")</f>
        <v>ND</v>
      </c>
      <c r="GR31" s="32" t="str">
        <f>IFERROR('3_11'!GR31+'3_12'!GR31+'3_13'!GR31,"ND")</f>
        <v>ND</v>
      </c>
      <c r="GS31" s="32" t="str">
        <f>IFERROR('3_11'!GS31+'3_12'!GS31+'3_13'!GS31,"ND")</f>
        <v>ND</v>
      </c>
      <c r="GT31" s="32" t="str">
        <f>IFERROR('3_11'!GT31+'3_12'!GT31+'3_13'!GT31,"ND")</f>
        <v>ND</v>
      </c>
      <c r="GU31" s="32" t="str">
        <f>IFERROR('3_11'!GU31+'3_12'!GU31+'3_13'!GU31,"ND")</f>
        <v>ND</v>
      </c>
    </row>
    <row r="32" spans="2:203"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c r="GA32" s="32">
        <f>IFERROR('3_11'!GA32+'3_12'!GA32+'3_13'!GA32,"ND")</f>
        <v>0</v>
      </c>
      <c r="GB32" s="32">
        <f>IFERROR('3_11'!GB32+'3_12'!GB32+'3_13'!GB32,"ND")</f>
        <v>398.319232</v>
      </c>
      <c r="GC32" s="32">
        <f>IFERROR('3_11'!GC32+'3_12'!GC32+'3_13'!GC32,"ND")</f>
        <v>386.53251699999998</v>
      </c>
      <c r="GD32" s="32">
        <f>IFERROR('3_11'!GD32+'3_12'!GD32+'3_13'!GD32,"ND")</f>
        <v>1034.6196319999999</v>
      </c>
      <c r="GE32" s="32">
        <f>IFERROR('3_11'!GE32+'3_12'!GE32+'3_13'!GE32,"ND")</f>
        <v>3394.9206899999999</v>
      </c>
      <c r="GF32" s="32">
        <f>IFERROR('3_11'!GF32+'3_12'!GF32+'3_13'!GF32,"ND")</f>
        <v>791.54793600000005</v>
      </c>
      <c r="GG32" s="32">
        <f>IFERROR('3_11'!GG32+'3_12'!GG32+'3_13'!GG32,"ND")</f>
        <v>836.23727599999995</v>
      </c>
      <c r="GH32" s="32">
        <f>IFERROR('3_11'!GH32+'3_12'!GH32+'3_13'!GH32,"ND")</f>
        <v>850.91072399999996</v>
      </c>
      <c r="GI32" s="32">
        <f>IFERROR('3_11'!GI32+'3_12'!GI32+'3_13'!GI32,"ND")</f>
        <v>0</v>
      </c>
      <c r="GJ32" s="32">
        <f>IFERROR('3_11'!GJ32+'3_12'!GJ32+'3_13'!GJ32,"ND")</f>
        <v>0</v>
      </c>
      <c r="GK32" s="32">
        <f>IFERROR('3_11'!GK32+'3_12'!GK32+'3_13'!GK32,"ND")</f>
        <v>34732</v>
      </c>
      <c r="GL32" s="32">
        <f>IFERROR('3_11'!GL32+'3_12'!GL32+'3_13'!GL32,"ND")</f>
        <v>61216.080470000001</v>
      </c>
      <c r="GM32" s="32">
        <f>IFERROR('3_11'!GM32+'3_12'!GM32+'3_13'!GM32,"ND")</f>
        <v>18737.894700000001</v>
      </c>
      <c r="GN32" s="32">
        <f>IFERROR('3_11'!GN32+'3_12'!GN32+'3_13'!GN32,"ND")</f>
        <v>0</v>
      </c>
      <c r="GO32" s="32">
        <f>IFERROR('3_11'!GO32+'3_12'!GO32+'3_13'!GO32,"ND")</f>
        <v>0</v>
      </c>
      <c r="GP32" s="32">
        <f>IFERROR('3_11'!GP32+'3_12'!GP32+'3_13'!GP32,"ND")</f>
        <v>0</v>
      </c>
      <c r="GQ32" s="32">
        <f>IFERROR('3_11'!GQ32+'3_12'!GQ32+'3_13'!GQ32,"ND")</f>
        <v>0</v>
      </c>
      <c r="GR32" s="32">
        <f>IFERROR('3_11'!GR32+'3_12'!GR32+'3_13'!GR32,"ND")</f>
        <v>0</v>
      </c>
      <c r="GS32" s="32">
        <f>IFERROR('3_11'!GS32+'3_12'!GS32+'3_13'!GS32,"ND")</f>
        <v>0</v>
      </c>
      <c r="GT32" s="32">
        <f>IFERROR('3_11'!GT32+'3_12'!GT32+'3_13'!GT32,"ND")</f>
        <v>0</v>
      </c>
      <c r="GU32" s="32">
        <f>IFERROR('3_11'!GU32+'3_12'!GU32+'3_13'!GU32,"ND")</f>
        <v>0</v>
      </c>
    </row>
    <row r="33" spans="1:203" ht="12.6"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c r="GA33" s="33">
        <f>IFERROR('3_11'!GA33+'3_12'!GA33+'3_13'!GA33,"ND")</f>
        <v>3311952.3842069996</v>
      </c>
      <c r="GB33" s="33">
        <f>IFERROR('3_11'!GB33+'3_12'!GB33+'3_13'!GB33,"ND")</f>
        <v>3237477.5624489998</v>
      </c>
      <c r="GC33" s="33">
        <f>IFERROR('3_11'!GC33+'3_12'!GC33+'3_13'!GC33,"ND")</f>
        <v>3144150.9534200002</v>
      </c>
      <c r="GD33" s="33">
        <f>IFERROR('3_11'!GD33+'3_12'!GD33+'3_13'!GD33,"ND")</f>
        <v>3145749.7420990001</v>
      </c>
      <c r="GE33" s="33">
        <f>IFERROR('3_11'!GE33+'3_12'!GE33+'3_13'!GE33,"ND")</f>
        <v>3150022.9515530001</v>
      </c>
      <c r="GF33" s="33">
        <f>IFERROR('3_11'!GF33+'3_12'!GF33+'3_13'!GF33,"ND")</f>
        <v>3062932.9750499995</v>
      </c>
      <c r="GG33" s="33">
        <f>IFERROR('3_11'!GG33+'3_12'!GG33+'3_13'!GG33,"ND")</f>
        <v>3293717.1065549999</v>
      </c>
      <c r="GH33" s="33">
        <f>IFERROR('3_11'!GH33+'3_12'!GH33+'3_13'!GH33,"ND")</f>
        <v>3511108.6513420003</v>
      </c>
      <c r="GI33" s="33">
        <f>IFERROR('3_11'!GI33+'3_12'!GI33+'3_13'!GI33,"ND")</f>
        <v>3568755.8992659999</v>
      </c>
      <c r="GJ33" s="33">
        <f>IFERROR('3_11'!GJ33+'3_12'!GJ33+'3_13'!GJ33,"ND")</f>
        <v>3288348.9685089993</v>
      </c>
      <c r="GK33" s="33">
        <f>IFERROR('3_11'!GK33+'3_12'!GK33+'3_13'!GK33,"ND")</f>
        <v>3311403.3229860002</v>
      </c>
      <c r="GL33" s="33">
        <f>IFERROR('3_11'!GL33+'3_12'!GL33+'3_13'!GL33,"ND")</f>
        <v>3447375.2221630001</v>
      </c>
      <c r="GM33" s="33">
        <f>IFERROR('3_11'!GM33+'3_12'!GM33+'3_13'!GM33,"ND")</f>
        <v>3420720.5371039994</v>
      </c>
      <c r="GN33" s="33">
        <f>IFERROR('3_11'!GN33+'3_12'!GN33+'3_13'!GN33,"ND")</f>
        <v>3894978.6624459997</v>
      </c>
      <c r="GO33" s="33">
        <f>IFERROR('3_11'!GO33+'3_12'!GO33+'3_13'!GO33,"ND")</f>
        <v>3237698.4308339995</v>
      </c>
      <c r="GP33" s="33">
        <f>IFERROR('3_11'!GP33+'3_12'!GP33+'3_13'!GP33,"ND")</f>
        <v>3182994.8575199996</v>
      </c>
      <c r="GQ33" s="33">
        <f>IFERROR('3_11'!GQ33+'3_12'!GQ33+'3_13'!GQ33,"ND")</f>
        <v>3311349.5146900001</v>
      </c>
      <c r="GR33" s="33">
        <f>IFERROR('3_11'!GR33+'3_12'!GR33+'3_13'!GR33,"ND")</f>
        <v>3504385.1885259994</v>
      </c>
      <c r="GS33" s="33">
        <f>IFERROR('3_11'!GS33+'3_12'!GS33+'3_13'!GS33,"ND")</f>
        <v>3209469.6361820004</v>
      </c>
      <c r="GT33" s="33">
        <f>IFERROR('3_11'!GT33+'3_12'!GT33+'3_13'!GT33,"ND")</f>
        <v>3147900.3495959998</v>
      </c>
      <c r="GU33" s="33">
        <f>IFERROR('3_11'!GU33+'3_12'!GU33+'3_13'!GU33,"ND")</f>
        <v>3141847.6630150001</v>
      </c>
    </row>
    <row r="35" spans="1:203">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row>
    <row r="36" spans="1:203"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row>
    <row r="37" spans="1:203">
      <c r="EA37" s="22" t="s">
        <v>139</v>
      </c>
    </row>
    <row r="39" spans="1:20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row>
    <row r="40" spans="1:20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row>
    <row r="41" spans="1:20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row>
    <row r="42" spans="1:20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row>
  </sheetData>
  <sortState xmlns:xlrd2="http://schemas.microsoft.com/office/spreadsheetml/2017/richdata2" ref="B7:BM30">
    <sortCondition ref="B7:B30"/>
  </sortState>
  <hyperlinks>
    <hyperlink ref="A2" location="Índice_general!E23:F23" display="Índice general" xr:uid="{00000000-0004-0000-0D00-000000000000}"/>
    <hyperlink ref="A3" location="Notas_generales!B2:C2" display="Notas generales" xr:uid="{00000000-0004-0000-0D00-000001000000}"/>
    <hyperlink ref="B10" location="Notas_generales!B4:C4" display="Banco de Chile (2)" xr:uid="{00000000-0004-0000-0D00-000002000000}"/>
    <hyperlink ref="B23" location="Notas_generales!B6:C8" display="Banco Sudamericano (4) (5) (6)" xr:uid="{00000000-0004-0000-0D00-000003000000}"/>
    <hyperlink ref="B26" location="Notas_generales!B9:C10" display="DnB NOR Bank ASA (7) (8)" xr:uid="{00000000-0004-0000-0D00-000004000000}"/>
    <hyperlink ref="B9" location="Notas_generales!B3:C3" display="Banco Consorcio (1)" xr:uid="{00000000-0004-0000-0D00-000005000000}"/>
    <hyperlink ref="B17" location="Notas_generales!B12:C12" display="Banco Itaú Corpbanca (10)" xr:uid="{00000000-0004-0000-0D00-000006000000}"/>
    <hyperlink ref="B24" location="Notas_generales!B14:C14" display="China Construction Bank, agencia en Chile (11)" xr:uid="{00000000-0004-0000-0D00-000007000000}"/>
    <hyperlink ref="B25" location="Notas_generales!B14:C14" display="Deutsche Bank (Chile) (12)" xr:uid="{00000000-0004-0000-0D00-000008000000}"/>
    <hyperlink ref="B18" location="Notas_generales!B15:C15" display="Banco Paris (13)" xr:uid="{00000000-0004-0000-0D00-000009000000}"/>
    <hyperlink ref="B19" location="Notas_generales!B16:C16" display="Banco Penta (14)" xr:uid="{00000000-0004-0000-0D00-00000A000000}"/>
    <hyperlink ref="B29" location="Notas_generales!B17:C17" display="Rabobank Chile (15)" xr:uid="{00000000-0004-0000-0D00-00000B000000}"/>
    <hyperlink ref="B8" location="Notas_generales!B11:C11" display="Banco BTG Pactual Chile (9)" xr:uid="{00000000-0004-0000-0D00-00000C000000}"/>
    <hyperlink ref="B12" location="Notas_generales!B20:C20" display="Banco de la Nación Argentina (18)" xr:uid="{00000000-0004-0000-0D00-00000D000000}"/>
    <hyperlink ref="B14" location="Notas_generales!B22:C22" display="Banco do Brasil S.A. (20)" xr:uid="{00000000-0004-0000-0D00-00000E000000}"/>
    <hyperlink ref="B31" location="Notas_generales!B21:C21" display="The Bank of Tokyo - Mitsubishi Ufj. Ltd. (19)" xr:uid="{00000000-0004-0000-0D00-00000F000000}"/>
    <hyperlink ref="B32" location="Notas_generales!B18:C18" display="Bank of China (16)" xr:uid="{00000000-0004-0000-0D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GU42"/>
  <sheetViews>
    <sheetView zoomScale="95" zoomScaleNormal="95" workbookViewId="0">
      <pane xSplit="2" ySplit="6" topLeftCell="GA7" activePane="bottomRight" state="frozenSplit"/>
      <selection activeCell="GX23" sqref="GX23"/>
      <selection pane="topRight" activeCell="GX23" sqref="GX23"/>
      <selection pane="bottomLeft" activeCell="GX23" sqref="GX23"/>
      <selection pane="bottomRight" activeCell="GX23" sqref="GX23"/>
    </sheetView>
  </sheetViews>
  <sheetFormatPr baseColWidth="10" defaultColWidth="11.42578125" defaultRowHeight="9"/>
  <cols>
    <col min="1" max="1" width="10.7109375" style="22" customWidth="1"/>
    <col min="2" max="2" width="28.7109375" style="22" customWidth="1"/>
    <col min="3" max="203" width="9.7109375" style="22" customWidth="1"/>
    <col min="204" max="16384" width="11.42578125" style="22"/>
  </cols>
  <sheetData>
    <row r="1" spans="1:203" ht="12.75">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row>
    <row r="2" spans="1:203" ht="17.100000000000001"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row>
    <row r="3" spans="1:203" ht="27.95"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row>
    <row r="4" spans="1:20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row>
    <row r="5" spans="1:203"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row>
    <row r="6" spans="1:203"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row>
    <row r="7" spans="1:203"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v>16060.709804</v>
      </c>
      <c r="FP7" s="32">
        <v>15938.862318</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row>
    <row r="8" spans="1:203"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8564.0586829999993</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row>
    <row r="9" spans="1:203"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v>48147.338790000002</v>
      </c>
      <c r="FP9" s="32">
        <v>47752.594544</v>
      </c>
      <c r="FQ9" s="32">
        <v>46102.970363</v>
      </c>
      <c r="FR9" s="32">
        <v>133825.79876500001</v>
      </c>
      <c r="FS9" s="32">
        <v>87567.866628000003</v>
      </c>
      <c r="FT9" s="32">
        <v>57763.960172999999</v>
      </c>
      <c r="FU9" s="32">
        <v>49478.187360000004</v>
      </c>
      <c r="FV9" s="32">
        <v>50639.933319000003</v>
      </c>
      <c r="FW9" s="32">
        <v>53684.990708999998</v>
      </c>
      <c r="FX9" s="32">
        <v>51354.071732999997</v>
      </c>
      <c r="FY9" s="32">
        <v>48035.370670999997</v>
      </c>
      <c r="FZ9" s="32">
        <v>53179.041635000001</v>
      </c>
      <c r="GA9" s="32">
        <v>45240.459239000003</v>
      </c>
      <c r="GB9" s="32">
        <v>46337.082802999998</v>
      </c>
      <c r="GC9" s="32">
        <v>44556.654341000001</v>
      </c>
      <c r="GD9" s="32">
        <v>45502.623073000002</v>
      </c>
      <c r="GE9" s="32">
        <v>44707.691025</v>
      </c>
      <c r="GF9" s="32">
        <v>44164.140386999999</v>
      </c>
      <c r="GG9" s="32">
        <v>47168.738770000004</v>
      </c>
      <c r="GH9" s="32">
        <v>47922.587596999998</v>
      </c>
      <c r="GI9" s="32">
        <v>50094.371092000001</v>
      </c>
      <c r="GJ9" s="32">
        <v>50687.536835999999</v>
      </c>
      <c r="GK9" s="32">
        <v>48140.311803999997</v>
      </c>
      <c r="GL9" s="32">
        <v>23260.295606</v>
      </c>
      <c r="GM9" s="32">
        <v>25031.053455000001</v>
      </c>
      <c r="GN9" s="32">
        <v>26692.486754000001</v>
      </c>
      <c r="GO9" s="32">
        <v>36979.644950000002</v>
      </c>
      <c r="GP9" s="32">
        <v>40362.077597000003</v>
      </c>
      <c r="GQ9" s="32">
        <v>42789.244487000004</v>
      </c>
      <c r="GR9" s="32">
        <v>34620.449875999999</v>
      </c>
      <c r="GS9" s="32">
        <v>34740.915688000001</v>
      </c>
      <c r="GT9" s="32">
        <v>25069.420544000001</v>
      </c>
      <c r="GU9" s="32">
        <v>24940.085124000001</v>
      </c>
    </row>
    <row r="10" spans="1:203" ht="12.6"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v>4011.377712</v>
      </c>
      <c r="FP10" s="32">
        <v>1751.645053</v>
      </c>
      <c r="FQ10" s="32">
        <v>2898.859449</v>
      </c>
      <c r="FR10" s="32">
        <v>3146.9515219999998</v>
      </c>
      <c r="FS10" s="32">
        <v>3048.8828570000001</v>
      </c>
      <c r="FT10" s="32">
        <v>7325.3604079999996</v>
      </c>
      <c r="FU10" s="32">
        <v>5339.3581080000004</v>
      </c>
      <c r="FV10" s="32">
        <v>4444.6715919999997</v>
      </c>
      <c r="FW10" s="32">
        <v>4812.1389040000004</v>
      </c>
      <c r="FX10" s="32">
        <v>4695.1527679999999</v>
      </c>
      <c r="FY10" s="32">
        <v>4464.7512210000004</v>
      </c>
      <c r="FZ10" s="32">
        <v>5865.1583629999996</v>
      </c>
      <c r="GA10" s="32">
        <v>7158.9168609999997</v>
      </c>
      <c r="GB10" s="32">
        <v>8246.9954080000007</v>
      </c>
      <c r="GC10" s="32">
        <v>12631.505585000001</v>
      </c>
      <c r="GD10" s="32">
        <v>7940.8649409999998</v>
      </c>
      <c r="GE10" s="32">
        <v>8041.7007759999997</v>
      </c>
      <c r="GF10" s="32">
        <v>7171.9769200000001</v>
      </c>
      <c r="GG10" s="32">
        <v>2509.8964139999998</v>
      </c>
      <c r="GH10" s="32">
        <v>2554.0036449999998</v>
      </c>
      <c r="GI10" s="32">
        <v>3984.41237</v>
      </c>
      <c r="GJ10" s="32">
        <v>5824.784944</v>
      </c>
      <c r="GK10" s="32">
        <v>1727.6133749999999</v>
      </c>
      <c r="GL10" s="32">
        <v>6144.6473210000004</v>
      </c>
      <c r="GM10" s="32">
        <v>4714.0214640000004</v>
      </c>
      <c r="GN10" s="32">
        <v>4900.4984489999997</v>
      </c>
      <c r="GO10" s="32">
        <v>983.11280699999998</v>
      </c>
      <c r="GP10" s="32">
        <v>962.17814999999996</v>
      </c>
      <c r="GQ10" s="32">
        <v>927.36138300000005</v>
      </c>
      <c r="GR10" s="32">
        <v>957.104197</v>
      </c>
      <c r="GS10" s="32">
        <v>2356.9642829999998</v>
      </c>
      <c r="GT10" s="32">
        <v>1360.9311439999999</v>
      </c>
      <c r="GU10" s="32">
        <v>2141.7225269999999</v>
      </c>
    </row>
    <row r="11" spans="1:203"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row>
    <row r="12" spans="1:203"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row>
    <row r="13" spans="1:203"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row>
    <row r="14" spans="1:203"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row>
    <row r="15" spans="1:203"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row>
    <row r="16" spans="1:203"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4258.3972009999998</v>
      </c>
      <c r="GI16" s="32">
        <v>0</v>
      </c>
      <c r="GJ16" s="32">
        <v>4490.9253799999997</v>
      </c>
      <c r="GK16" s="32">
        <v>0</v>
      </c>
      <c r="GL16" s="32">
        <v>0</v>
      </c>
      <c r="GM16" s="32">
        <v>0</v>
      </c>
      <c r="GN16" s="32">
        <v>0</v>
      </c>
      <c r="GO16" s="32">
        <v>10056.053995</v>
      </c>
      <c r="GP16" s="32">
        <v>13924.719709000001</v>
      </c>
      <c r="GQ16" s="32">
        <v>0</v>
      </c>
      <c r="GR16" s="32">
        <v>0</v>
      </c>
      <c r="GS16" s="32">
        <v>0</v>
      </c>
      <c r="GT16" s="32">
        <v>436.67500999999999</v>
      </c>
      <c r="GU16" s="32">
        <v>432.565133</v>
      </c>
    </row>
    <row r="17" spans="2:203"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row>
    <row r="18" spans="2:203"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row>
    <row r="19" spans="2:203" ht="12.6"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row>
    <row r="20" spans="2:203"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row>
    <row r="21" spans="2:203" ht="12.6"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row>
    <row r="22" spans="2:203" ht="12.6"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v>36019.162483</v>
      </c>
      <c r="FP22" s="32">
        <v>10400.674674</v>
      </c>
      <c r="FQ22" s="32">
        <v>10274.840668000001</v>
      </c>
      <c r="FR22" s="32">
        <v>74630.575874000002</v>
      </c>
      <c r="FS22" s="32">
        <v>60546.473239999999</v>
      </c>
      <c r="FT22" s="32">
        <v>73237.605775000004</v>
      </c>
      <c r="FU22" s="32">
        <v>27194.759156</v>
      </c>
      <c r="FV22" s="32">
        <v>19696.631245</v>
      </c>
      <c r="FW22" s="32">
        <v>12614.926946</v>
      </c>
      <c r="FX22" s="32">
        <v>12376.220029</v>
      </c>
      <c r="FY22" s="32">
        <v>11733.999185000001</v>
      </c>
      <c r="FZ22" s="32">
        <v>34068.496526000003</v>
      </c>
      <c r="GA22" s="32">
        <v>21834.709876000001</v>
      </c>
      <c r="GB22" s="32">
        <v>32560.174271</v>
      </c>
      <c r="GC22" s="32">
        <v>0</v>
      </c>
      <c r="GD22" s="32">
        <v>0</v>
      </c>
      <c r="GE22" s="32">
        <v>0</v>
      </c>
      <c r="GF22" s="32">
        <v>0</v>
      </c>
      <c r="GG22" s="32">
        <v>0</v>
      </c>
      <c r="GH22" s="32">
        <v>10226.011059</v>
      </c>
      <c r="GI22" s="32">
        <v>0</v>
      </c>
      <c r="GJ22" s="32">
        <v>0</v>
      </c>
      <c r="GK22" s="32">
        <v>0</v>
      </c>
      <c r="GL22" s="32">
        <v>0</v>
      </c>
      <c r="GM22" s="32">
        <v>0</v>
      </c>
      <c r="GN22" s="32">
        <v>0</v>
      </c>
      <c r="GO22" s="32">
        <v>0</v>
      </c>
      <c r="GP22" s="32">
        <v>0</v>
      </c>
      <c r="GQ22" s="32">
        <v>0</v>
      </c>
      <c r="GR22" s="32">
        <v>0</v>
      </c>
      <c r="GS22" s="32">
        <v>0</v>
      </c>
      <c r="GT22" s="32">
        <v>0</v>
      </c>
      <c r="GU22" s="32">
        <v>0</v>
      </c>
    </row>
    <row r="23" spans="2:203"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row>
    <row r="24" spans="2:20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row>
    <row r="25" spans="2:203"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row>
    <row r="26" spans="2:203"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row>
    <row r="27" spans="2:203"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row>
    <row r="28" spans="2:203"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row>
    <row r="29" spans="2:203"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row>
    <row r="30" spans="2:203" ht="12.6"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row>
    <row r="31" spans="2:203" ht="12.6"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row>
    <row r="32" spans="2:203"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44808.761363999998</v>
      </c>
      <c r="FZ32" s="32">
        <v>0</v>
      </c>
      <c r="GA32" s="32">
        <v>0</v>
      </c>
      <c r="GB32" s="32">
        <v>0</v>
      </c>
      <c r="GC32" s="32">
        <v>0</v>
      </c>
      <c r="GD32" s="32">
        <v>644.23788300000001</v>
      </c>
      <c r="GE32" s="32">
        <v>3394.9206899999999</v>
      </c>
      <c r="GF32" s="32">
        <v>791.54793600000005</v>
      </c>
      <c r="GG32" s="32">
        <v>836.23727599999995</v>
      </c>
      <c r="GH32" s="32">
        <v>850.91072399999996</v>
      </c>
      <c r="GI32" s="32">
        <v>0</v>
      </c>
      <c r="GJ32" s="32">
        <v>0</v>
      </c>
      <c r="GK32" s="32">
        <v>0</v>
      </c>
      <c r="GL32" s="32">
        <v>0</v>
      </c>
      <c r="GM32" s="32">
        <v>0</v>
      </c>
      <c r="GN32" s="32">
        <v>0</v>
      </c>
      <c r="GO32" s="32">
        <v>0</v>
      </c>
      <c r="GP32" s="32">
        <v>0</v>
      </c>
      <c r="GQ32" s="32">
        <v>0</v>
      </c>
      <c r="GR32" s="32">
        <v>0</v>
      </c>
      <c r="GS32" s="32">
        <v>0</v>
      </c>
      <c r="GT32" s="32">
        <v>0</v>
      </c>
      <c r="GU32" s="32">
        <v>0</v>
      </c>
    </row>
    <row r="33" spans="1:203" ht="12.6"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v>104238.588789</v>
      </c>
      <c r="FP33" s="33">
        <v>75843.776589000001</v>
      </c>
      <c r="FQ33" s="33">
        <v>59276.670480000001</v>
      </c>
      <c r="FR33" s="33">
        <v>211603.326161</v>
      </c>
      <c r="FS33" s="33">
        <v>151163.222725</v>
      </c>
      <c r="FT33" s="33">
        <v>138326.92635600001</v>
      </c>
      <c r="FU33" s="33">
        <v>82012.304624000011</v>
      </c>
      <c r="FV33" s="33">
        <v>74781.236155999999</v>
      </c>
      <c r="FW33" s="33">
        <v>71112.05655899999</v>
      </c>
      <c r="FX33" s="33">
        <v>68425.444529999993</v>
      </c>
      <c r="FY33" s="33">
        <v>109042.88244099999</v>
      </c>
      <c r="FZ33" s="33">
        <v>101676.75520699999</v>
      </c>
      <c r="GA33" s="33">
        <v>74234.085976000002</v>
      </c>
      <c r="GB33" s="33">
        <v>87144.252481999996</v>
      </c>
      <c r="GC33" s="33">
        <v>57188.159926</v>
      </c>
      <c r="GD33" s="33">
        <v>54087.725897000004</v>
      </c>
      <c r="GE33" s="33">
        <v>56144.312490999997</v>
      </c>
      <c r="GF33" s="33">
        <v>52127.665243000003</v>
      </c>
      <c r="GG33" s="33">
        <v>50514.872460000006</v>
      </c>
      <c r="GH33" s="33">
        <v>65811.910225999993</v>
      </c>
      <c r="GI33" s="33">
        <v>54078.783461999999</v>
      </c>
      <c r="GJ33" s="33">
        <v>61003.247159999999</v>
      </c>
      <c r="GK33" s="33">
        <v>49867.925178999998</v>
      </c>
      <c r="GL33" s="33">
        <v>29404.942927</v>
      </c>
      <c r="GM33" s="33">
        <v>29745.074919000002</v>
      </c>
      <c r="GN33" s="33">
        <v>31592.985203</v>
      </c>
      <c r="GO33" s="33">
        <v>48018.811752000001</v>
      </c>
      <c r="GP33" s="33">
        <v>55248.975456</v>
      </c>
      <c r="GQ33" s="33">
        <v>43716.605870000007</v>
      </c>
      <c r="GR33" s="33">
        <v>35577.554072999999</v>
      </c>
      <c r="GS33" s="33">
        <v>37097.879971000002</v>
      </c>
      <c r="GT33" s="33">
        <v>26867.026697999998</v>
      </c>
      <c r="GU33" s="33">
        <v>27514.372784000003</v>
      </c>
    </row>
    <row r="34" spans="1:203" ht="2.1" customHeight="1"/>
    <row r="35" spans="1:20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row>
    <row r="36" spans="1:203"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row>
    <row r="39" spans="1:20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row>
    <row r="40" spans="1:20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row>
    <row r="41" spans="1:20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row>
    <row r="42" spans="1:20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row>
  </sheetData>
  <sortState xmlns:xlrd2="http://schemas.microsoft.com/office/spreadsheetml/2017/richdata2" ref="B7:BM30">
    <sortCondition ref="B7:B30"/>
  </sortState>
  <hyperlinks>
    <hyperlink ref="A2" location="Índice_general!E23:F23" display="Índice general" xr:uid="{00000000-0004-0000-0E00-000000000000}"/>
    <hyperlink ref="A3" location="Notas_generales!B2:C2" display="Notas generales" xr:uid="{00000000-0004-0000-0E00-000001000000}"/>
    <hyperlink ref="B10" location="Notas_generales!B4:C4" display="Banco de Chile (2)" xr:uid="{00000000-0004-0000-0E00-000002000000}"/>
    <hyperlink ref="B23" location="Notas_generales!B6:C8" display="Banco Sudamericano (4) (5) (6)" xr:uid="{00000000-0004-0000-0E00-000003000000}"/>
    <hyperlink ref="B26" location="Notas_generales!B9:C10" display="DnB NOR Bank ASA (7) (8)" xr:uid="{00000000-0004-0000-0E00-000004000000}"/>
    <hyperlink ref="B9" location="Notas_generales!B3:C3" display="Banco Consorcio (1)" xr:uid="{00000000-0004-0000-0E00-000005000000}"/>
    <hyperlink ref="B17" location="Notas_generales!B12:C12" display="Banco Itaú Corpbanca (10)" xr:uid="{00000000-0004-0000-0E00-000006000000}"/>
    <hyperlink ref="B24" location="Notas_generales!B14:C14" display="China Construction Bank, agencia en Chile (11)" xr:uid="{00000000-0004-0000-0E00-000007000000}"/>
    <hyperlink ref="B25" location="Notas_generales!B14:C14" display="Deutsche Bank (Chile) (12)" xr:uid="{00000000-0004-0000-0E00-000008000000}"/>
    <hyperlink ref="B18" location="Notas_generales!B15:C15" display="Banco Paris (13)" xr:uid="{00000000-0004-0000-0E00-000009000000}"/>
    <hyperlink ref="B19" location="Notas_generales!B16:C16" display="Banco Penta (14)" xr:uid="{00000000-0004-0000-0E00-00000A000000}"/>
    <hyperlink ref="B29" location="Notas_generales!B17:C17" display="Rabobank Chile (15)" xr:uid="{00000000-0004-0000-0E00-00000B000000}"/>
    <hyperlink ref="B8" location="Notas_generales!B11:C11" display="Banco BTG Pactual Chile (9)" xr:uid="{00000000-0004-0000-0E00-00000C000000}"/>
    <hyperlink ref="B12" location="Notas_generales!B20:C20" display="Banco de la Nación Argentina (18)" xr:uid="{00000000-0004-0000-0E00-00000D000000}"/>
    <hyperlink ref="B14" location="Notas_generales!B22:C22" display="Banco do Brasil S.A. (20)" xr:uid="{00000000-0004-0000-0E00-00000E000000}"/>
    <hyperlink ref="B31" location="Notas_generales!B21:C21" display="The Bank of Tokyo - Mitsubishi Ufj. Ltd. (19)" xr:uid="{00000000-0004-0000-0E00-00000F000000}"/>
    <hyperlink ref="B32" location="Notas_generales!B18:C18" display="Bank of China (16)" xr:uid="{00000000-0004-0000-0E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GU42"/>
  <sheetViews>
    <sheetView zoomScale="95" zoomScaleNormal="95" workbookViewId="0">
      <pane xSplit="2" ySplit="6" topLeftCell="FX7" activePane="bottomRight" state="frozenSplit"/>
      <selection activeCell="GX23" sqref="GX23"/>
      <selection pane="topRight" activeCell="GX23" sqref="GX23"/>
      <selection pane="bottomLeft" activeCell="GX23" sqref="GX23"/>
      <selection pane="bottomRight" activeCell="GX23" sqref="GX23"/>
    </sheetView>
  </sheetViews>
  <sheetFormatPr baseColWidth="10" defaultColWidth="11.42578125" defaultRowHeight="9"/>
  <cols>
    <col min="1" max="1" width="10.7109375" style="22" customWidth="1"/>
    <col min="2" max="2" width="28.7109375" style="22" customWidth="1"/>
    <col min="3" max="203" width="9.7109375" style="22" customWidth="1"/>
    <col min="204" max="16384" width="11.42578125" style="22"/>
  </cols>
  <sheetData>
    <row r="1" spans="1:203"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row>
    <row r="2" spans="1:203" ht="17.100000000000001"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row>
    <row r="3" spans="1:203" ht="27.95"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row>
    <row r="4" spans="1:20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row>
    <row r="5" spans="1:203"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row>
    <row r="6" spans="1:20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row>
    <row r="7" spans="1:203"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v>306481.05527700001</v>
      </c>
      <c r="FP7" s="32">
        <v>300904.92947600002</v>
      </c>
      <c r="FQ7" s="32">
        <v>213875.86919500001</v>
      </c>
      <c r="FR7" s="32">
        <v>265725.55576299998</v>
      </c>
      <c r="FS7" s="32">
        <v>272403.90133299999</v>
      </c>
      <c r="FT7" s="32">
        <v>288651.99675300001</v>
      </c>
      <c r="FU7" s="32">
        <v>285757.61249999999</v>
      </c>
      <c r="FV7" s="32">
        <v>307676.83634699997</v>
      </c>
      <c r="FW7" s="32">
        <v>374145.79678400001</v>
      </c>
      <c r="FX7" s="32">
        <v>381149.89036399999</v>
      </c>
      <c r="FY7" s="32">
        <v>359683.14376000001</v>
      </c>
      <c r="FZ7" s="32">
        <v>363993.712551</v>
      </c>
      <c r="GA7" s="32">
        <v>331628.93072300003</v>
      </c>
      <c r="GB7" s="32">
        <v>350181.26611500001</v>
      </c>
      <c r="GC7" s="32">
        <v>334546.86009999999</v>
      </c>
      <c r="GD7" s="32">
        <v>333445.06705299998</v>
      </c>
      <c r="GE7" s="32">
        <v>309010.82161400001</v>
      </c>
      <c r="GF7" s="32">
        <v>335042.22619100002</v>
      </c>
      <c r="GG7" s="32">
        <v>352493.82929000002</v>
      </c>
      <c r="GH7" s="32">
        <v>359201.33172800002</v>
      </c>
      <c r="GI7" s="32">
        <v>373337.52135699999</v>
      </c>
      <c r="GJ7" s="32">
        <v>370399.82655</v>
      </c>
      <c r="GK7" s="32">
        <v>346593.656823</v>
      </c>
      <c r="GL7" s="32">
        <v>333587.986783</v>
      </c>
      <c r="GM7" s="32">
        <v>376372.646374</v>
      </c>
      <c r="GN7" s="32">
        <v>435061.26704100001</v>
      </c>
      <c r="GO7" s="32">
        <v>450854.23218400002</v>
      </c>
      <c r="GP7" s="32">
        <v>459811.58093300002</v>
      </c>
      <c r="GQ7" s="32">
        <v>423947.15358699998</v>
      </c>
      <c r="GR7" s="32">
        <v>437519.67692900001</v>
      </c>
      <c r="GS7" s="32">
        <v>436178.16240899998</v>
      </c>
      <c r="GT7" s="32">
        <v>367144.34348500002</v>
      </c>
      <c r="GU7" s="32">
        <v>368009.41077399999</v>
      </c>
    </row>
    <row r="8" spans="1:203"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row>
    <row r="9" spans="1:203"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v>60659.429401000001</v>
      </c>
      <c r="FP9" s="32">
        <v>60347.104620999999</v>
      </c>
      <c r="FQ9" s="32">
        <v>59394.596164000002</v>
      </c>
      <c r="FR9" s="32">
        <v>147478.49903100001</v>
      </c>
      <c r="FS9" s="32">
        <v>215468.90214699999</v>
      </c>
      <c r="FT9" s="32">
        <v>311875.98239399999</v>
      </c>
      <c r="FU9" s="32">
        <v>306871.21360000002</v>
      </c>
      <c r="FV9" s="32">
        <v>308786.90003700001</v>
      </c>
      <c r="FW9" s="32">
        <v>328643.57546800002</v>
      </c>
      <c r="FX9" s="32">
        <v>307439.45925499999</v>
      </c>
      <c r="FY9" s="32">
        <v>291285.52466699999</v>
      </c>
      <c r="FZ9" s="32">
        <v>280058.41839499999</v>
      </c>
      <c r="GA9" s="32">
        <v>263848.03101099998</v>
      </c>
      <c r="GB9" s="32">
        <v>272910.18425499997</v>
      </c>
      <c r="GC9" s="32">
        <v>217023.415626</v>
      </c>
      <c r="GD9" s="32">
        <v>220162.988667</v>
      </c>
      <c r="GE9" s="32">
        <v>220300.72516100001</v>
      </c>
      <c r="GF9" s="32">
        <v>217335.89318399999</v>
      </c>
      <c r="GG9" s="32">
        <v>234764.32655500001</v>
      </c>
      <c r="GH9" s="32">
        <v>221246.01976900001</v>
      </c>
      <c r="GI9" s="32">
        <v>230322.951183</v>
      </c>
      <c r="GJ9" s="32">
        <v>232336.429137</v>
      </c>
      <c r="GK9" s="32">
        <v>224821.311782</v>
      </c>
      <c r="GL9" s="32">
        <v>228231.14989900001</v>
      </c>
      <c r="GM9" s="32">
        <v>244253.46301400001</v>
      </c>
      <c r="GN9" s="32">
        <v>254854.25060500001</v>
      </c>
      <c r="GO9" s="32">
        <v>238295.51481699999</v>
      </c>
      <c r="GP9" s="32">
        <v>301482.54139799997</v>
      </c>
      <c r="GQ9" s="32">
        <v>243215.247497</v>
      </c>
      <c r="GR9" s="32">
        <v>232822.118716</v>
      </c>
      <c r="GS9" s="32">
        <v>223314.075274</v>
      </c>
      <c r="GT9" s="32">
        <v>201815.428025</v>
      </c>
      <c r="GU9" s="32">
        <v>144275.62504300001</v>
      </c>
    </row>
    <row r="10" spans="1:203" ht="12.6"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v>0</v>
      </c>
      <c r="FP10" s="32">
        <v>0</v>
      </c>
      <c r="FQ10" s="32">
        <v>0</v>
      </c>
      <c r="FR10" s="32">
        <v>0</v>
      </c>
      <c r="FS10" s="32">
        <v>0</v>
      </c>
      <c r="FT10" s="32">
        <v>26771.590914</v>
      </c>
      <c r="FU10" s="32">
        <v>146891.143721</v>
      </c>
      <c r="FV10" s="32">
        <v>141589.370386</v>
      </c>
      <c r="FW10" s="32">
        <v>142456.56813100001</v>
      </c>
      <c r="FX10" s="32">
        <v>181859.42041799999</v>
      </c>
      <c r="FY10" s="32">
        <v>178845.233912</v>
      </c>
      <c r="FZ10" s="32">
        <v>167627.11349700001</v>
      </c>
      <c r="GA10" s="32">
        <v>165949.34040300001</v>
      </c>
      <c r="GB10" s="32">
        <v>127711.01847700001</v>
      </c>
      <c r="GC10" s="32">
        <v>163378.90467700001</v>
      </c>
      <c r="GD10" s="32">
        <v>119420.18249000001</v>
      </c>
      <c r="GE10" s="32">
        <v>119497.07999</v>
      </c>
      <c r="GF10" s="32">
        <v>118132.617518</v>
      </c>
      <c r="GG10" s="32">
        <v>166535.51489300001</v>
      </c>
      <c r="GH10" s="32">
        <v>197260.03754799999</v>
      </c>
      <c r="GI10" s="32">
        <v>198605.999645</v>
      </c>
      <c r="GJ10" s="32">
        <v>195512.23332</v>
      </c>
      <c r="GK10" s="32">
        <v>196720.895686</v>
      </c>
      <c r="GL10" s="32">
        <v>207207.83800799999</v>
      </c>
      <c r="GM10" s="32">
        <v>222253.34170300001</v>
      </c>
      <c r="GN10" s="32">
        <v>275646.63723599998</v>
      </c>
      <c r="GO10" s="32">
        <v>234159.57393000001</v>
      </c>
      <c r="GP10" s="32">
        <v>221572.422192</v>
      </c>
      <c r="GQ10" s="32">
        <v>224604.37512899999</v>
      </c>
      <c r="GR10" s="32">
        <v>165611.296573</v>
      </c>
      <c r="GS10" s="32">
        <v>115320.283314</v>
      </c>
      <c r="GT10" s="32">
        <v>47789.267447999999</v>
      </c>
      <c r="GU10" s="32">
        <v>47278.582399999999</v>
      </c>
    </row>
    <row r="11" spans="1:203"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v>330955.113541</v>
      </c>
      <c r="FP11" s="32">
        <v>375729.49476899998</v>
      </c>
      <c r="FQ11" s="32">
        <v>392329.22197700001</v>
      </c>
      <c r="FR11" s="32">
        <v>395530.82425499998</v>
      </c>
      <c r="FS11" s="32">
        <v>470790.41907499998</v>
      </c>
      <c r="FT11" s="32">
        <v>511682.84049999999</v>
      </c>
      <c r="FU11" s="32">
        <v>503011.66046599997</v>
      </c>
      <c r="FV11" s="32">
        <v>490429.22577199998</v>
      </c>
      <c r="FW11" s="32">
        <v>495240.268033</v>
      </c>
      <c r="FX11" s="32">
        <v>483193.86292300001</v>
      </c>
      <c r="FY11" s="32">
        <v>483507.01569600002</v>
      </c>
      <c r="FZ11" s="32">
        <v>460627.81967499998</v>
      </c>
      <c r="GA11" s="32">
        <v>436259.28997799999</v>
      </c>
      <c r="GB11" s="32">
        <v>419464.90225599997</v>
      </c>
      <c r="GC11" s="32">
        <v>408533.09754500003</v>
      </c>
      <c r="GD11" s="32">
        <v>419710.96286500001</v>
      </c>
      <c r="GE11" s="32">
        <v>378718.077444</v>
      </c>
      <c r="GF11" s="32">
        <v>372223.81461100001</v>
      </c>
      <c r="GG11" s="32">
        <v>351252.54983700003</v>
      </c>
      <c r="GH11" s="32">
        <v>358710.64872100001</v>
      </c>
      <c r="GI11" s="32">
        <v>376858.45228600001</v>
      </c>
      <c r="GJ11" s="32">
        <v>365126.51528599998</v>
      </c>
      <c r="GK11" s="32">
        <v>395255.268698</v>
      </c>
      <c r="GL11" s="32">
        <v>417348.69455700001</v>
      </c>
      <c r="GM11" s="32">
        <v>449449.13776299998</v>
      </c>
      <c r="GN11" s="32">
        <v>460002.004946</v>
      </c>
      <c r="GO11" s="32">
        <v>466996.05091799999</v>
      </c>
      <c r="GP11" s="32">
        <v>426990.08306700003</v>
      </c>
      <c r="GQ11" s="32">
        <v>425338.556194</v>
      </c>
      <c r="GR11" s="32">
        <v>437940.25751800003</v>
      </c>
      <c r="GS11" s="32">
        <v>437645.65226300003</v>
      </c>
      <c r="GT11" s="32">
        <v>448715.44278899999</v>
      </c>
      <c r="GU11" s="32">
        <v>453630.86897299998</v>
      </c>
    </row>
    <row r="12" spans="1:203"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row>
    <row r="13" spans="1:203" ht="12.6"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v>530036.70861700003</v>
      </c>
      <c r="FP13" s="32">
        <v>403063.59396700002</v>
      </c>
      <c r="FQ13" s="32">
        <v>610275.96329099999</v>
      </c>
      <c r="FR13" s="32">
        <v>522602.25029599998</v>
      </c>
      <c r="FS13" s="32">
        <v>395655.94579500001</v>
      </c>
      <c r="FT13" s="32">
        <v>437254.67111300002</v>
      </c>
      <c r="FU13" s="32">
        <v>313809.54082300002</v>
      </c>
      <c r="FV13" s="32">
        <v>393345.97962300002</v>
      </c>
      <c r="FW13" s="32">
        <v>220349.50254799999</v>
      </c>
      <c r="FX13" s="32">
        <v>214838.04983100001</v>
      </c>
      <c r="FY13" s="32">
        <v>161946.69263800001</v>
      </c>
      <c r="FZ13" s="32">
        <v>137342.05011400001</v>
      </c>
      <c r="GA13" s="32">
        <v>67786.084732999996</v>
      </c>
      <c r="GB13" s="32">
        <v>69992.955528000006</v>
      </c>
      <c r="GC13" s="32">
        <v>66737.793999000001</v>
      </c>
      <c r="GD13" s="32">
        <v>67859.942452000003</v>
      </c>
      <c r="GE13" s="32">
        <v>133716.245819</v>
      </c>
      <c r="GF13" s="32">
        <v>107877.370838</v>
      </c>
      <c r="GG13" s="32">
        <v>154926.330193</v>
      </c>
      <c r="GH13" s="32">
        <v>200769.10321100001</v>
      </c>
      <c r="GI13" s="32">
        <v>147436.61462499999</v>
      </c>
      <c r="GJ13" s="32">
        <v>114561.45355999999</v>
      </c>
      <c r="GK13" s="32">
        <v>93829.667361999993</v>
      </c>
      <c r="GL13" s="32">
        <v>94501.687682999996</v>
      </c>
      <c r="GM13" s="32">
        <v>81754.518719</v>
      </c>
      <c r="GN13" s="32">
        <v>84764.102423000004</v>
      </c>
      <c r="GO13" s="32">
        <v>94368.204123999996</v>
      </c>
      <c r="GP13" s="32">
        <v>84332.680636000005</v>
      </c>
      <c r="GQ13" s="32">
        <v>81008.390954000002</v>
      </c>
      <c r="GR13" s="32">
        <v>205673.12833499999</v>
      </c>
      <c r="GS13" s="32">
        <v>110361.229129</v>
      </c>
      <c r="GT13" s="32">
        <v>37460.837506000003</v>
      </c>
      <c r="GU13" s="32">
        <v>36905.630915000002</v>
      </c>
    </row>
    <row r="14" spans="1:203"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row>
    <row r="15" spans="1:203"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row>
    <row r="16" spans="1:203"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4514.3408019999997</v>
      </c>
      <c r="GK16" s="32">
        <v>4382.4279399999996</v>
      </c>
      <c r="GL16" s="32">
        <v>4436.6019749999996</v>
      </c>
      <c r="GM16" s="32">
        <v>0</v>
      </c>
      <c r="GN16" s="32">
        <v>0</v>
      </c>
      <c r="GO16" s="32">
        <v>0</v>
      </c>
      <c r="GP16" s="32">
        <v>0</v>
      </c>
      <c r="GQ16" s="32">
        <v>0</v>
      </c>
      <c r="GR16" s="32">
        <v>0</v>
      </c>
      <c r="GS16" s="32">
        <v>0</v>
      </c>
      <c r="GT16" s="32">
        <v>0</v>
      </c>
      <c r="GU16" s="32">
        <v>0</v>
      </c>
    </row>
    <row r="17" spans="2:203"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v>15969.298967000001</v>
      </c>
      <c r="FP17" s="32">
        <v>15891.607808000001</v>
      </c>
      <c r="FQ17" s="32">
        <v>15710.631418999999</v>
      </c>
      <c r="FR17" s="32">
        <v>16891.110686</v>
      </c>
      <c r="FS17" s="32">
        <v>148608.14683700001</v>
      </c>
      <c r="FT17" s="32">
        <v>165443.62720799999</v>
      </c>
      <c r="FU17" s="32">
        <v>169123.96117900001</v>
      </c>
      <c r="FV17" s="32">
        <v>174297.89350899999</v>
      </c>
      <c r="FW17" s="32">
        <v>204100.27312200001</v>
      </c>
      <c r="FX17" s="32">
        <v>216187.075385</v>
      </c>
      <c r="FY17" s="32">
        <v>163477.72286800001</v>
      </c>
      <c r="FZ17" s="32">
        <v>142780.37323</v>
      </c>
      <c r="GA17" s="32">
        <v>151931.33509800001</v>
      </c>
      <c r="GB17" s="32">
        <v>180195.87581</v>
      </c>
      <c r="GC17" s="32">
        <v>207722.20258499999</v>
      </c>
      <c r="GD17" s="32">
        <v>179094.97159999999</v>
      </c>
      <c r="GE17" s="32">
        <v>191215.60933400001</v>
      </c>
      <c r="GF17" s="32">
        <v>182203.01122099999</v>
      </c>
      <c r="GG17" s="32">
        <v>223501.69533799999</v>
      </c>
      <c r="GH17" s="32">
        <v>238745.82669399999</v>
      </c>
      <c r="GI17" s="32">
        <v>233392.14444900001</v>
      </c>
      <c r="GJ17" s="32">
        <v>248976.744041</v>
      </c>
      <c r="GK17" s="32">
        <v>307799.96778800001</v>
      </c>
      <c r="GL17" s="32">
        <v>315034.28421800002</v>
      </c>
      <c r="GM17" s="32">
        <v>279262.80870300002</v>
      </c>
      <c r="GN17" s="32">
        <v>316638.30388700002</v>
      </c>
      <c r="GO17" s="32">
        <v>298438.84800499998</v>
      </c>
      <c r="GP17" s="32">
        <v>330174.04071999999</v>
      </c>
      <c r="GQ17" s="32">
        <v>314407.93905599997</v>
      </c>
      <c r="GR17" s="32">
        <v>332062.479162</v>
      </c>
      <c r="GS17" s="32">
        <v>356981.64062700002</v>
      </c>
      <c r="GT17" s="32">
        <v>350757.17507200001</v>
      </c>
      <c r="GU17" s="32">
        <v>364820.09993000003</v>
      </c>
    </row>
    <row r="18" spans="2:203"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row>
    <row r="19" spans="2:203" ht="12.6"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row>
    <row r="20" spans="2:203"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row>
    <row r="21" spans="2:203" ht="12.6"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v>1386440.4721629999</v>
      </c>
      <c r="FP21" s="32">
        <v>1368741.968627</v>
      </c>
      <c r="FQ21" s="32">
        <v>1244853.5883830001</v>
      </c>
      <c r="FR21" s="32">
        <v>1775648.617111</v>
      </c>
      <c r="FS21" s="32">
        <v>1858534.0122110001</v>
      </c>
      <c r="FT21" s="32">
        <v>2010121.1615289999</v>
      </c>
      <c r="FU21" s="32">
        <v>1999233.985993</v>
      </c>
      <c r="FV21" s="32">
        <v>1761607.934294</v>
      </c>
      <c r="FW21" s="32">
        <v>1830430.593688</v>
      </c>
      <c r="FX21" s="32">
        <v>1860923.2043880001</v>
      </c>
      <c r="FY21" s="32">
        <v>1791065.175915</v>
      </c>
      <c r="FZ21" s="32">
        <v>1796501.1733820001</v>
      </c>
      <c r="GA21" s="32">
        <v>1598345.4996189999</v>
      </c>
      <c r="GB21" s="32">
        <v>1505697.1926180001</v>
      </c>
      <c r="GC21" s="32">
        <v>1500824.472664</v>
      </c>
      <c r="GD21" s="32">
        <v>1558205.0648950001</v>
      </c>
      <c r="GE21" s="32">
        <v>1554810.3095170001</v>
      </c>
      <c r="GF21" s="32">
        <v>1517605.33503</v>
      </c>
      <c r="GG21" s="32">
        <v>1595120.618695</v>
      </c>
      <c r="GH21" s="32">
        <v>1690601.3628090001</v>
      </c>
      <c r="GI21" s="32">
        <v>1765335.9887300001</v>
      </c>
      <c r="GJ21" s="32">
        <v>1506562.01464</v>
      </c>
      <c r="GK21" s="32">
        <v>1465717.8692439999</v>
      </c>
      <c r="GL21" s="32">
        <v>1504669.8888300001</v>
      </c>
      <c r="GM21" s="32">
        <v>1480084.1696520001</v>
      </c>
      <c r="GN21" s="32">
        <v>1720292.3610370001</v>
      </c>
      <c r="GO21" s="32">
        <v>1118575.3794140001</v>
      </c>
      <c r="GP21" s="32">
        <v>1069747.6495709999</v>
      </c>
      <c r="GQ21" s="32">
        <v>1311047.2933970001</v>
      </c>
      <c r="GR21" s="32">
        <v>1355128.911813</v>
      </c>
      <c r="GS21" s="32">
        <v>1170379.3228500001</v>
      </c>
      <c r="GT21" s="32">
        <v>1328347.5759999999</v>
      </c>
      <c r="GU21" s="32">
        <v>1399677.717071</v>
      </c>
    </row>
    <row r="22" spans="2:203"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v>84608.732745000001</v>
      </c>
      <c r="FP22" s="32">
        <v>82802.839040000006</v>
      </c>
      <c r="FQ22" s="32">
        <v>103461.484073</v>
      </c>
      <c r="FR22" s="32">
        <v>105245.589873</v>
      </c>
      <c r="FS22" s="32">
        <v>107006.744185</v>
      </c>
      <c r="FT22" s="32">
        <v>119089.888729</v>
      </c>
      <c r="FU22" s="32">
        <v>112223.482278</v>
      </c>
      <c r="FV22" s="32">
        <v>114139.446563</v>
      </c>
      <c r="FW22" s="32">
        <v>122438.55086</v>
      </c>
      <c r="FX22" s="32">
        <v>118608.52847999999</v>
      </c>
      <c r="FY22" s="32">
        <v>122634.91957</v>
      </c>
      <c r="FZ22" s="32">
        <v>121115.119273</v>
      </c>
      <c r="GA22" s="32">
        <v>114934.13712</v>
      </c>
      <c r="GB22" s="32">
        <v>121747.423199</v>
      </c>
      <c r="GC22" s="32">
        <v>108526.765897</v>
      </c>
      <c r="GD22" s="32">
        <v>109748.076825</v>
      </c>
      <c r="GE22" s="32">
        <v>110041.488635</v>
      </c>
      <c r="GF22" s="32">
        <v>106014.680536</v>
      </c>
      <c r="GG22" s="32">
        <v>107356.70723099999</v>
      </c>
      <c r="GH22" s="32">
        <v>106811.597284</v>
      </c>
      <c r="GI22" s="32">
        <v>108355.53729199999</v>
      </c>
      <c r="GJ22" s="32">
        <v>111406.126643</v>
      </c>
      <c r="GK22" s="32">
        <v>121340.724584</v>
      </c>
      <c r="GL22" s="32">
        <v>151986.04233600001</v>
      </c>
      <c r="GM22" s="32">
        <v>164563.11481900001</v>
      </c>
      <c r="GN22" s="32">
        <v>172965.00186799999</v>
      </c>
      <c r="GO22" s="32">
        <v>173123.15500200001</v>
      </c>
      <c r="GP22" s="32">
        <v>156965.83271300001</v>
      </c>
      <c r="GQ22" s="32">
        <v>139296.54366699999</v>
      </c>
      <c r="GR22" s="32">
        <v>135096.29034199999</v>
      </c>
      <c r="GS22" s="32">
        <v>139124.69144</v>
      </c>
      <c r="GT22" s="32">
        <v>133536.531678</v>
      </c>
      <c r="GU22" s="32">
        <v>128017.829294</v>
      </c>
    </row>
    <row r="23" spans="2:203"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row>
    <row r="24" spans="2:20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row>
    <row r="25" spans="2:203"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row>
    <row r="26" spans="2:203"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row>
    <row r="27" spans="2:203"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v>45612.359272000002</v>
      </c>
      <c r="FP27" s="32">
        <v>63621.153871000002</v>
      </c>
      <c r="FQ27" s="32">
        <v>62185.705921000001</v>
      </c>
      <c r="FR27" s="32">
        <v>66690.959136999998</v>
      </c>
      <c r="FS27" s="32">
        <v>64788.048128000002</v>
      </c>
      <c r="FT27" s="32">
        <v>72112.449559999994</v>
      </c>
      <c r="FU27" s="32">
        <v>52737.328556</v>
      </c>
      <c r="FV27" s="32">
        <v>77884.680712999994</v>
      </c>
      <c r="FW27" s="32">
        <v>52015.946145000002</v>
      </c>
      <c r="FX27" s="32">
        <v>41361.364229999999</v>
      </c>
      <c r="FY27" s="32">
        <v>34921.481752</v>
      </c>
      <c r="FZ27" s="32">
        <v>33372.042922000001</v>
      </c>
      <c r="GA27" s="32">
        <v>31179.858208000001</v>
      </c>
      <c r="GB27" s="32">
        <v>32100.605551000001</v>
      </c>
      <c r="GC27" s="32">
        <v>31312.416236000001</v>
      </c>
      <c r="GD27" s="32">
        <v>31854.239203000001</v>
      </c>
      <c r="GE27" s="32">
        <v>32076.497911999999</v>
      </c>
      <c r="GF27" s="32">
        <v>10559.590767</v>
      </c>
      <c r="GG27" s="32">
        <v>11844.982678</v>
      </c>
      <c r="GH27" s="32">
        <v>11051.850911</v>
      </c>
      <c r="GI27" s="32">
        <v>11504.350966</v>
      </c>
      <c r="GJ27" s="32">
        <v>0</v>
      </c>
      <c r="GK27" s="32">
        <v>0</v>
      </c>
      <c r="GL27" s="32">
        <v>0</v>
      </c>
      <c r="GM27" s="32">
        <v>0</v>
      </c>
      <c r="GN27" s="32">
        <v>57797.857773999996</v>
      </c>
      <c r="GO27" s="32">
        <v>29371.198918999999</v>
      </c>
      <c r="GP27" s="32">
        <v>0</v>
      </c>
      <c r="GQ27" s="32">
        <v>0</v>
      </c>
      <c r="GR27" s="32">
        <v>68637.804633000007</v>
      </c>
      <c r="GS27" s="32">
        <v>68715.145329000006</v>
      </c>
      <c r="GT27" s="32">
        <v>93619.945112000001</v>
      </c>
      <c r="GU27" s="32">
        <v>65536.219096999994</v>
      </c>
    </row>
    <row r="28" spans="2:203"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row>
    <row r="29" spans="2:203"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row>
    <row r="30" spans="2:203" ht="12.6"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v>5215.4445109999997</v>
      </c>
      <c r="FP30" s="32">
        <v>5179.2405369999997</v>
      </c>
      <c r="FQ30" s="32">
        <v>5100.1879920000001</v>
      </c>
      <c r="FR30" s="32">
        <v>4250.7284129999998</v>
      </c>
      <c r="FS30" s="32">
        <v>8202.5690950000007</v>
      </c>
      <c r="FT30" s="32">
        <v>9152.595566</v>
      </c>
      <c r="FU30" s="32">
        <v>8936.3357489999999</v>
      </c>
      <c r="FV30" s="32">
        <v>8911.9114339999996</v>
      </c>
      <c r="FW30" s="32">
        <v>104362.98573299999</v>
      </c>
      <c r="FX30" s="32">
        <v>102411.01792100001</v>
      </c>
      <c r="FY30" s="32">
        <v>82814.986292000001</v>
      </c>
      <c r="FZ30" s="32">
        <v>70429.242868999994</v>
      </c>
      <c r="GA30" s="32">
        <v>67396.405285000001</v>
      </c>
      <c r="GB30" s="32">
        <v>61367.990637000003</v>
      </c>
      <c r="GC30" s="32">
        <v>47970.331647999999</v>
      </c>
      <c r="GD30" s="32">
        <v>51770.138402999997</v>
      </c>
      <c r="GE30" s="32">
        <v>44491.783636</v>
      </c>
      <c r="GF30" s="32">
        <v>43810.769911000003</v>
      </c>
      <c r="GG30" s="32">
        <v>45405.679385000003</v>
      </c>
      <c r="GH30" s="32">
        <v>60898.962441000003</v>
      </c>
      <c r="GI30" s="32">
        <v>69527.555271000005</v>
      </c>
      <c r="GJ30" s="32">
        <v>77950.037370000005</v>
      </c>
      <c r="GK30" s="32">
        <v>70341.607900000003</v>
      </c>
      <c r="GL30" s="32">
        <v>73532.124477000005</v>
      </c>
      <c r="GM30" s="32">
        <v>74244.366737999997</v>
      </c>
      <c r="GN30" s="32">
        <v>75718.390425999998</v>
      </c>
      <c r="GO30" s="32">
        <v>77651.141768999994</v>
      </c>
      <c r="GP30" s="32">
        <v>74277.575834000003</v>
      </c>
      <c r="GQ30" s="32">
        <v>43289.549338999997</v>
      </c>
      <c r="GR30" s="32">
        <v>43652.990431999999</v>
      </c>
      <c r="GS30" s="32">
        <v>48436.053575999998</v>
      </c>
      <c r="GT30" s="32">
        <v>47990.675782999999</v>
      </c>
      <c r="GU30" s="32">
        <v>47832.106734000001</v>
      </c>
    </row>
    <row r="31" spans="2:203" ht="12.6"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row>
    <row r="32" spans="2:203"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v>10991.036215</v>
      </c>
      <c r="FP32" s="32">
        <v>9022.0804320000007</v>
      </c>
      <c r="FQ32" s="32">
        <v>9788.5203839999995</v>
      </c>
      <c r="FR32" s="32">
        <v>8228.4323600000007</v>
      </c>
      <c r="FS32" s="32">
        <v>3731.9634850000002</v>
      </c>
      <c r="FT32" s="32">
        <v>2807.3247150000002</v>
      </c>
      <c r="FU32" s="32">
        <v>4319.3420319999996</v>
      </c>
      <c r="FV32" s="32">
        <v>4272.1128019999996</v>
      </c>
      <c r="FW32" s="32">
        <v>4577.9848670000001</v>
      </c>
      <c r="FX32" s="32">
        <v>3757.8194950000002</v>
      </c>
      <c r="FY32" s="32">
        <v>20970.251987</v>
      </c>
      <c r="FZ32" s="32">
        <v>0</v>
      </c>
      <c r="GA32" s="32">
        <v>0</v>
      </c>
      <c r="GB32" s="32">
        <v>398.319232</v>
      </c>
      <c r="GC32" s="32">
        <v>386.53251699999998</v>
      </c>
      <c r="GD32" s="32">
        <v>390.38174900000001</v>
      </c>
      <c r="GE32" s="32">
        <v>0</v>
      </c>
      <c r="GF32" s="32">
        <v>0</v>
      </c>
      <c r="GG32" s="32">
        <v>0</v>
      </c>
      <c r="GH32" s="32">
        <v>0</v>
      </c>
      <c r="GI32" s="32">
        <v>0</v>
      </c>
      <c r="GJ32" s="32">
        <v>0</v>
      </c>
      <c r="GK32" s="32">
        <v>34732</v>
      </c>
      <c r="GL32" s="32">
        <v>61216.080470000001</v>
      </c>
      <c r="GM32" s="32">
        <v>18737.894700000001</v>
      </c>
      <c r="GN32" s="32">
        <v>0</v>
      </c>
      <c r="GO32" s="32">
        <v>0</v>
      </c>
      <c r="GP32" s="32">
        <v>0</v>
      </c>
      <c r="GQ32" s="32">
        <v>0</v>
      </c>
      <c r="GR32" s="32">
        <v>0</v>
      </c>
      <c r="GS32" s="32">
        <v>0</v>
      </c>
      <c r="GT32" s="32">
        <v>0</v>
      </c>
      <c r="GU32" s="32">
        <v>0</v>
      </c>
    </row>
    <row r="33" spans="1:203" ht="12.6"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v>2776969.650709</v>
      </c>
      <c r="FP33" s="33">
        <v>2685304.013148</v>
      </c>
      <c r="FQ33" s="33">
        <v>2716975.7687990004</v>
      </c>
      <c r="FR33" s="33">
        <v>3308292.5669249999</v>
      </c>
      <c r="FS33" s="33">
        <v>3545190.6522910008</v>
      </c>
      <c r="FT33" s="33">
        <v>3954964.1289810003</v>
      </c>
      <c r="FU33" s="33">
        <v>3902915.6068970002</v>
      </c>
      <c r="FV33" s="33">
        <v>3782942.2914799997</v>
      </c>
      <c r="FW33" s="33">
        <v>3878762.0453789998</v>
      </c>
      <c r="FX33" s="33">
        <v>3911729.6926899999</v>
      </c>
      <c r="FY33" s="33">
        <v>3691152.1490569999</v>
      </c>
      <c r="FZ33" s="33">
        <v>3573847.0659080003</v>
      </c>
      <c r="GA33" s="33">
        <v>3229258.9121779995</v>
      </c>
      <c r="GB33" s="33">
        <v>3141767.733678</v>
      </c>
      <c r="GC33" s="33">
        <v>3086962.7934940001</v>
      </c>
      <c r="GD33" s="33">
        <v>3091662.016202</v>
      </c>
      <c r="GE33" s="33">
        <v>3093878.639062</v>
      </c>
      <c r="GF33" s="33">
        <v>3010805.3098069998</v>
      </c>
      <c r="GG33" s="33">
        <v>3243202.2340949997</v>
      </c>
      <c r="GH33" s="33">
        <v>3445296.7411160003</v>
      </c>
      <c r="GI33" s="33">
        <v>3514677.1158039998</v>
      </c>
      <c r="GJ33" s="33">
        <v>3227345.7213489995</v>
      </c>
      <c r="GK33" s="33">
        <v>3261535.3978070002</v>
      </c>
      <c r="GL33" s="33">
        <v>3391752.3792360001</v>
      </c>
      <c r="GM33" s="33">
        <v>3390975.4621849996</v>
      </c>
      <c r="GN33" s="33">
        <v>3853740.1772429999</v>
      </c>
      <c r="GO33" s="33">
        <v>3181833.2990819998</v>
      </c>
      <c r="GP33" s="33">
        <v>3125354.4070639997</v>
      </c>
      <c r="GQ33" s="33">
        <v>3206155.0488200001</v>
      </c>
      <c r="GR33" s="33">
        <v>3414144.9544529994</v>
      </c>
      <c r="GS33" s="33">
        <v>3106456.2562110005</v>
      </c>
      <c r="GT33" s="33">
        <v>3057177.2228979999</v>
      </c>
      <c r="GU33" s="33">
        <v>3055984.090231</v>
      </c>
    </row>
    <row r="34" spans="1:203" ht="12.6" customHeight="1"/>
    <row r="35" spans="1:203" ht="12.6"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row>
    <row r="36" spans="1:203" ht="12.6"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row>
    <row r="37" spans="1:203" ht="12.6" customHeight="1"/>
    <row r="39" spans="1:20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row>
    <row r="40" spans="1:20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row>
    <row r="41" spans="1:20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row>
    <row r="42" spans="1:20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row>
  </sheetData>
  <sortState xmlns:xlrd2="http://schemas.microsoft.com/office/spreadsheetml/2017/richdata2" ref="B7:BM30">
    <sortCondition ref="B7:B30"/>
  </sortState>
  <hyperlinks>
    <hyperlink ref="A2" location="Índice_general!E23:F23" display="Índice general" xr:uid="{00000000-0004-0000-0F00-000000000000}"/>
    <hyperlink ref="A3" location="Notas_generales!B2:C2" display="Notas generales" xr:uid="{00000000-0004-0000-0F00-000001000000}"/>
    <hyperlink ref="B10" location="Notas_generales!B4:C4" display="Banco de Chile (2)" xr:uid="{00000000-0004-0000-0F00-000002000000}"/>
    <hyperlink ref="B23" location="Notas_generales!B6:C8" display="Banco Sudamericano (4) (5) (6)" xr:uid="{00000000-0004-0000-0F00-000003000000}"/>
    <hyperlink ref="B26" location="Notas_generales!B9:C10" display="DnB NOR Bank ASA (7) (8)" xr:uid="{00000000-0004-0000-0F00-000004000000}"/>
    <hyperlink ref="B9" location="Notas_generales!B3:C3" display="Banco Consorcio (1)" xr:uid="{00000000-0004-0000-0F00-000005000000}"/>
    <hyperlink ref="B17" location="Notas_generales!B12:C12" display="Banco Itaú Corpbanca (10)" xr:uid="{00000000-0004-0000-0F00-000006000000}"/>
    <hyperlink ref="B24" location="Notas_generales!B14:C14" display="China Construction Bank, agencia en Chile (11)" xr:uid="{00000000-0004-0000-0F00-000007000000}"/>
    <hyperlink ref="B25" location="Notas_generales!B14:C14" display="Deutsche Bank (Chile) (12)" xr:uid="{00000000-0004-0000-0F00-000008000000}"/>
    <hyperlink ref="B18" location="Notas_generales!B15:C15" display="Banco Paris (13)" xr:uid="{00000000-0004-0000-0F00-000009000000}"/>
    <hyperlink ref="B19" location="Notas_generales!B16:C16" display="Banco Penta (14)" xr:uid="{00000000-0004-0000-0F00-00000A000000}"/>
    <hyperlink ref="B29" location="Notas_generales!B17:C17" display="Rabobank Chile (15)" xr:uid="{00000000-0004-0000-0F00-00000B000000}"/>
    <hyperlink ref="B8" location="Notas_generales!B11:C11" display="Banco BTG Pactual Chile (9)" xr:uid="{00000000-0004-0000-0F00-00000C000000}"/>
    <hyperlink ref="B12" location="Notas_generales!B20:C20" display="Banco de la Nación Argentina (18)" xr:uid="{00000000-0004-0000-0F00-00000D000000}"/>
    <hyperlink ref="B14" location="Notas_generales!B22:C22" display="Banco do Brasil S.A. (20)" xr:uid="{00000000-0004-0000-0F00-00000E000000}"/>
    <hyperlink ref="B31" location="Notas_generales!B21:C21" display="The Bank of Tokyo - Mitsubishi Ufj. Ltd. (19)" xr:uid="{00000000-0004-0000-0F00-00000F000000}"/>
    <hyperlink ref="B32" location="Notas_generales!B18:C18" display="Bank of China (16)" xr:uid="{00000000-0004-0000-0F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GU42"/>
  <sheetViews>
    <sheetView tabSelected="1" zoomScale="95" zoomScaleNormal="95" workbookViewId="0">
      <pane xSplit="2" ySplit="6" topLeftCell="FX7" activePane="bottomRight" state="frozenSplit"/>
      <selection activeCell="GX23" sqref="GX23"/>
      <selection pane="topRight" activeCell="GX23" sqref="GX23"/>
      <selection pane="bottomLeft" activeCell="GX23" sqref="GX23"/>
      <selection pane="bottomRight" activeCell="GO44" sqref="GO44"/>
    </sheetView>
  </sheetViews>
  <sheetFormatPr baseColWidth="10" defaultColWidth="11.42578125" defaultRowHeight="9"/>
  <cols>
    <col min="1" max="1" width="10.7109375" style="22" customWidth="1"/>
    <col min="2" max="2" width="28.7109375" style="22" customWidth="1"/>
    <col min="3" max="203" width="9.7109375" style="22" customWidth="1"/>
    <col min="204" max="16384" width="11.42578125" style="22"/>
  </cols>
  <sheetData>
    <row r="1" spans="1:203"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row>
    <row r="2" spans="1:203" ht="17.100000000000001"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row>
    <row r="3" spans="1:203" ht="27.95"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row>
    <row r="4" spans="1:20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row>
    <row r="5" spans="1:203"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row>
    <row r="6" spans="1:203"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row>
    <row r="7" spans="1:203"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row>
    <row r="8" spans="1:203"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row>
    <row r="9" spans="1:203"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6.4811589999999999</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row>
    <row r="10" spans="1:203" ht="12.6"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row>
    <row r="11" spans="1:203"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v>16861.772803</v>
      </c>
      <c r="FP11" s="32">
        <v>16136.847917999999</v>
      </c>
      <c r="FQ11" s="32">
        <v>15779.010834999999</v>
      </c>
      <c r="FR11" s="32">
        <v>16519.851481000002</v>
      </c>
      <c r="FS11" s="32">
        <v>15742.591096</v>
      </c>
      <c r="FT11" s="32">
        <v>14194.388091999999</v>
      </c>
      <c r="FU11" s="32">
        <v>13943.553908</v>
      </c>
      <c r="FV11" s="32">
        <v>14118.378228</v>
      </c>
      <c r="FW11" s="32">
        <v>14289.308773999999</v>
      </c>
      <c r="FX11" s="32">
        <v>13739.643301</v>
      </c>
      <c r="FY11" s="32">
        <v>8993.6296910000001</v>
      </c>
      <c r="FZ11" s="32">
        <v>8762.3105639999994</v>
      </c>
      <c r="GA11" s="32">
        <v>8459.3860530000002</v>
      </c>
      <c r="GB11" s="32">
        <v>8559.0951299999997</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row>
    <row r="12" spans="1:203"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row>
    <row r="13" spans="1:203"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row>
    <row r="14" spans="1:203"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row>
    <row r="15" spans="1:203"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9645.5</v>
      </c>
      <c r="GO15" s="32">
        <v>7846.32</v>
      </c>
      <c r="GP15" s="32">
        <v>0</v>
      </c>
      <c r="GQ15" s="32">
        <v>61477.86</v>
      </c>
      <c r="GR15" s="32">
        <v>54662.68</v>
      </c>
      <c r="GS15" s="32">
        <v>65915.5</v>
      </c>
      <c r="GT15" s="32">
        <v>63856.1</v>
      </c>
      <c r="GU15" s="32">
        <v>58349.2</v>
      </c>
    </row>
    <row r="16" spans="1:203"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c r="GO16" s="32">
        <v>0</v>
      </c>
      <c r="GP16" s="32">
        <v>0</v>
      </c>
      <c r="GQ16" s="32">
        <v>0</v>
      </c>
      <c r="GR16" s="32">
        <v>0</v>
      </c>
      <c r="GS16" s="32">
        <v>0</v>
      </c>
      <c r="GT16" s="32">
        <v>0</v>
      </c>
      <c r="GU16" s="32">
        <v>0</v>
      </c>
    </row>
    <row r="17" spans="2:203"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row>
    <row r="18" spans="2:203"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row>
    <row r="19" spans="2:203" ht="12.6"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row>
    <row r="20" spans="2:203"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row>
    <row r="21" spans="2:203" ht="12.6"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row>
    <row r="22" spans="2:203" ht="12.6"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row>
    <row r="23" spans="2:203"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row>
    <row r="24" spans="2:20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row>
    <row r="25" spans="2:203"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row>
    <row r="26" spans="2:203"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row>
    <row r="27" spans="2:203"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row>
    <row r="28" spans="2:203"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row>
    <row r="29" spans="2:203"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row>
    <row r="30" spans="2:203" ht="12.6"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4253.0772850000003</v>
      </c>
      <c r="GA30" s="32">
        <v>0</v>
      </c>
      <c r="GB30" s="32">
        <v>0</v>
      </c>
      <c r="GC30" s="32">
        <v>0</v>
      </c>
      <c r="GD30" s="32">
        <v>0</v>
      </c>
      <c r="GE30" s="32">
        <v>0</v>
      </c>
      <c r="GF30" s="32">
        <v>0</v>
      </c>
      <c r="GG30" s="32">
        <v>0</v>
      </c>
      <c r="GH30" s="32">
        <v>0</v>
      </c>
      <c r="GI30" s="32">
        <v>0</v>
      </c>
      <c r="GJ30" s="32">
        <v>0</v>
      </c>
      <c r="GK30" s="32">
        <v>0</v>
      </c>
      <c r="GL30" s="32">
        <v>26217.9</v>
      </c>
      <c r="GM30" s="32">
        <v>0</v>
      </c>
      <c r="GN30" s="32">
        <v>0</v>
      </c>
      <c r="GO30" s="32">
        <v>0</v>
      </c>
      <c r="GP30" s="32">
        <v>2391.4749999999999</v>
      </c>
      <c r="GQ30" s="32">
        <v>0</v>
      </c>
      <c r="GR30" s="32">
        <v>0</v>
      </c>
      <c r="GS30" s="32">
        <v>0</v>
      </c>
      <c r="GT30" s="32">
        <v>0</v>
      </c>
      <c r="GU30" s="32">
        <v>0</v>
      </c>
    </row>
    <row r="31" spans="2:203" ht="12.6"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row>
    <row r="32" spans="2:203"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row>
    <row r="33" spans="1:203" ht="12.6"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v>16861.772803</v>
      </c>
      <c r="FP33" s="33">
        <v>16136.847917999999</v>
      </c>
      <c r="FQ33" s="33">
        <v>15779.010834999999</v>
      </c>
      <c r="FR33" s="33">
        <v>16519.851481000002</v>
      </c>
      <c r="FS33" s="33">
        <v>15742.591096</v>
      </c>
      <c r="FT33" s="33">
        <v>14194.388091999999</v>
      </c>
      <c r="FU33" s="33">
        <v>13943.553908</v>
      </c>
      <c r="FV33" s="33">
        <v>14118.378228</v>
      </c>
      <c r="FW33" s="33">
        <v>14289.308773999999</v>
      </c>
      <c r="FX33" s="33">
        <v>13739.643301</v>
      </c>
      <c r="FY33" s="33">
        <v>8993.6296910000001</v>
      </c>
      <c r="FZ33" s="33">
        <v>13015.387848999999</v>
      </c>
      <c r="GA33" s="33">
        <v>8459.3860530000002</v>
      </c>
      <c r="GB33" s="33">
        <v>8565.5762890000005</v>
      </c>
      <c r="GC33" s="33">
        <v>0</v>
      </c>
      <c r="GD33" s="33">
        <v>0</v>
      </c>
      <c r="GE33" s="33">
        <v>0</v>
      </c>
      <c r="GF33" s="33">
        <v>0</v>
      </c>
      <c r="GG33" s="33">
        <v>0</v>
      </c>
      <c r="GH33" s="33">
        <v>0</v>
      </c>
      <c r="GI33" s="33">
        <v>0</v>
      </c>
      <c r="GJ33" s="33">
        <v>0</v>
      </c>
      <c r="GK33" s="33">
        <v>0</v>
      </c>
      <c r="GL33" s="33">
        <v>26217.9</v>
      </c>
      <c r="GM33" s="33">
        <v>0</v>
      </c>
      <c r="GN33" s="33">
        <v>9645.5</v>
      </c>
      <c r="GO33" s="33">
        <v>7846.32</v>
      </c>
      <c r="GP33" s="33">
        <v>2391.4749999999999</v>
      </c>
      <c r="GQ33" s="33">
        <v>61477.86</v>
      </c>
      <c r="GR33" s="33">
        <v>54662.68</v>
      </c>
      <c r="GS33" s="33">
        <v>65915.5</v>
      </c>
      <c r="GT33" s="33">
        <v>63856.1</v>
      </c>
      <c r="GU33" s="33">
        <v>58349.2</v>
      </c>
    </row>
    <row r="34" spans="1:203" ht="2.1" customHeight="1"/>
    <row r="35" spans="1:20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row>
    <row r="36" spans="1:203"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row>
    <row r="39" spans="1:20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row>
    <row r="40" spans="1:20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row>
    <row r="41" spans="1:203">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row>
    <row r="42" spans="1:203">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row>
  </sheetData>
  <sortState xmlns:xlrd2="http://schemas.microsoft.com/office/spreadsheetml/2017/richdata2" ref="B7:BM30">
    <sortCondition ref="B7:B30"/>
  </sortState>
  <hyperlinks>
    <hyperlink ref="A2" location="Índice_general!E23:F23" display="Índice general" xr:uid="{00000000-0004-0000-1000-000000000000}"/>
    <hyperlink ref="A3" location="Notas_generales!B2:C2" display="Notas generales" xr:uid="{00000000-0004-0000-1000-000001000000}"/>
    <hyperlink ref="B10" location="Notas_generales!B4:C4" display="Banco de Chile (2)" xr:uid="{00000000-0004-0000-1000-000002000000}"/>
    <hyperlink ref="B23" location="Notas_generales!B6:C8" display="Banco Sudamericano (4) (5) (6)" xr:uid="{00000000-0004-0000-1000-000003000000}"/>
    <hyperlink ref="B26" location="Notas_generales!B9:C10" display="DnB NOR Bank ASA (7) (8)" xr:uid="{00000000-0004-0000-1000-000004000000}"/>
    <hyperlink ref="B9" location="Notas_generales!B3:C3" display="Banco Consorcio (1)" xr:uid="{00000000-0004-0000-1000-000005000000}"/>
    <hyperlink ref="B17" location="Notas_generales!B12:C12" display="Banco Itaú Corpbanca (10)" xr:uid="{00000000-0004-0000-1000-000006000000}"/>
    <hyperlink ref="B24" location="Notas_generales!B14:C14" display="China Construction Bank, agencia en Chile (11)" xr:uid="{00000000-0004-0000-1000-000007000000}"/>
    <hyperlink ref="B25" location="Notas_generales!B14:C14" display="Deutsche Bank (Chile) (12)" xr:uid="{00000000-0004-0000-1000-000008000000}"/>
    <hyperlink ref="B18" location="Notas_generales!B15:C15" display="Banco Paris (13)" xr:uid="{00000000-0004-0000-1000-000009000000}"/>
    <hyperlink ref="B19" location="Notas_generales!B16:C16" display="Banco Penta (14)" xr:uid="{00000000-0004-0000-1000-00000A000000}"/>
    <hyperlink ref="B29" location="Notas_generales!B17:C17" display="Rabobank Chile (15)" xr:uid="{00000000-0004-0000-1000-00000B000000}"/>
    <hyperlink ref="B8" location="Notas_generales!B11:C11" display="Banco BTG Pactual Chile (9)" xr:uid="{00000000-0004-0000-1000-00000C000000}"/>
    <hyperlink ref="B12" location="Notas_generales!B20:C20" display="Banco de la Nación Argentina (18)" xr:uid="{00000000-0004-0000-1000-00000D000000}"/>
    <hyperlink ref="B14" location="Notas_generales!B22:C22" display="Banco do Brasil S.A. (20)" xr:uid="{00000000-0004-0000-1000-00000E000000}"/>
    <hyperlink ref="B31" location="Notas_generales!B21:C21" display="The Bank of Tokyo - Mitsubishi Ufj. Ltd. (19)" xr:uid="{00000000-0004-0000-1000-00000F000000}"/>
    <hyperlink ref="B32" location="Notas_generales!B18:C18" display="Bank of China (16)" xr:uid="{00000000-0004-0000-10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37"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37"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36" t="s">
        <v>41</v>
      </c>
    </row>
    <row r="37" spans="2:6" ht="15.95" customHeight="1">
      <c r="E37" s="3" t="s">
        <v>26</v>
      </c>
      <c r="F37" s="36" t="s">
        <v>42</v>
      </c>
    </row>
    <row r="38" spans="2:6" ht="15.95" customHeight="1">
      <c r="E38" s="3" t="s">
        <v>27</v>
      </c>
      <c r="F38" s="36" t="s">
        <v>43</v>
      </c>
    </row>
    <row r="39" spans="2:6" ht="15.95" customHeight="1">
      <c r="E39" s="3" t="s">
        <v>28</v>
      </c>
      <c r="F39" s="36" t="s">
        <v>44</v>
      </c>
    </row>
    <row r="40" spans="2:6" ht="15.95" customHeight="1">
      <c r="E40" s="3" t="s">
        <v>29</v>
      </c>
      <c r="F40" s="36" t="s">
        <v>54</v>
      </c>
    </row>
    <row r="41" spans="2:6" ht="15.95" customHeight="1">
      <c r="E41" s="3" t="s">
        <v>30</v>
      </c>
      <c r="F41" s="36" t="s">
        <v>55</v>
      </c>
    </row>
    <row r="42" spans="2:6" ht="15.95" customHeight="1">
      <c r="E42" s="3" t="s">
        <v>31</v>
      </c>
      <c r="F42" s="36" t="s">
        <v>56</v>
      </c>
    </row>
    <row r="43" spans="2:6" ht="15.95" customHeight="1">
      <c r="E43" s="3" t="s">
        <v>32</v>
      </c>
      <c r="F43" s="36" t="s">
        <v>45</v>
      </c>
    </row>
    <row r="44" spans="2:6" ht="15.95" customHeight="1">
      <c r="E44" s="3" t="s">
        <v>33</v>
      </c>
      <c r="F44" s="36" t="s">
        <v>46</v>
      </c>
    </row>
    <row r="45" spans="2:6" ht="15.95" customHeight="1">
      <c r="C45" s="4"/>
      <c r="D45" s="4" t="s">
        <v>48</v>
      </c>
      <c r="F45" s="36"/>
    </row>
    <row r="46" spans="2:6" ht="15.95" customHeight="1">
      <c r="E46" s="3" t="s">
        <v>34</v>
      </c>
      <c r="F46" s="36" t="s">
        <v>49</v>
      </c>
    </row>
    <row r="47" spans="2:6" ht="15.95" customHeight="1">
      <c r="E47" s="3" t="s">
        <v>35</v>
      </c>
      <c r="F47" s="36" t="s">
        <v>50</v>
      </c>
    </row>
    <row r="48" spans="2:6" ht="15.95" customHeight="1">
      <c r="E48" s="3" t="s">
        <v>36</v>
      </c>
      <c r="F48" s="36" t="s">
        <v>105</v>
      </c>
    </row>
    <row r="49" spans="2:6" ht="15.95" customHeight="1">
      <c r="E49" s="3" t="s">
        <v>37</v>
      </c>
      <c r="F49" s="36" t="s">
        <v>51</v>
      </c>
    </row>
    <row r="51" spans="2:6" ht="17.100000000000001" customHeight="1">
      <c r="B51" s="38"/>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00000000-0004-0000-0100-00000D000000}"/>
    <hyperlink ref="B5" location="Glosario!B3:E3"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68"/>
      <c r="L4" s="68"/>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1.25">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00000000000001" customHeight="1">
      <c r="C27" s="45" t="s">
        <v>100</v>
      </c>
    </row>
  </sheetData>
  <mergeCells count="1">
    <mergeCell ref="K4:L4"/>
  </mergeCells>
  <hyperlinks>
    <hyperlink ref="E2" location="'3_01'!B2" display="3_01" xr:uid="{00000000-0004-0000-0200-000000000000}"/>
    <hyperlink ref="F2:Q2" location="'3_01'!B2" display="3_01" xr:uid="{00000000-0004-0000-0200-000001000000}"/>
    <hyperlink ref="F2" location="'3_02'!B2" display="3_02" xr:uid="{00000000-0004-0000-0200-000002000000}"/>
    <hyperlink ref="G2" location="'3_03'!B2" display="3_03" xr:uid="{00000000-0004-0000-0200-000003000000}"/>
    <hyperlink ref="H2" location="'3_04'!B2" display="3_04" xr:uid="{00000000-0004-0000-0200-000004000000}"/>
    <hyperlink ref="I2" location="'3_05'!B2" display="3_05" xr:uid="{00000000-0004-0000-0200-000005000000}"/>
    <hyperlink ref="J2" location="'3_06'!B2" display="3_06" xr:uid="{00000000-0004-0000-0200-000006000000}"/>
    <hyperlink ref="K2" location="'3_07'!B2" display="3_07" xr:uid="{00000000-0004-0000-0200-000007000000}"/>
    <hyperlink ref="L2" location="'3_08'!B2" display="3_08" xr:uid="{00000000-0004-0000-0200-000008000000}"/>
    <hyperlink ref="M2" location="'3_09'!B2" display="3_09" xr:uid="{00000000-0004-0000-0200-000009000000}"/>
    <hyperlink ref="N2" location="'3_10'!B2" display="3_10" xr:uid="{00000000-0004-0000-0200-00000A000000}"/>
    <hyperlink ref="O2" location="'3_11'!B2" display="3_11" xr:uid="{00000000-0004-0000-0200-00000B000000}"/>
    <hyperlink ref="P2" location="'3_12'!B2" display="3_12" xr:uid="{00000000-0004-0000-0200-00000C000000}"/>
    <hyperlink ref="Q2" location="'3_13'!B2" display="3_13" xr:uid="{00000000-0004-0000-0200-00000D000000}"/>
    <hyperlink ref="A2" location="Índice_general!B4" display="Índice general" xr:uid="{00000000-0004-0000-0200-00000E000000}"/>
    <hyperlink ref="C27" location="Índice_general!B34:F49" display="Índice Capítulo 3" xr:uid="{00000000-0004-0000-0200-00000F000000}"/>
    <hyperlink ref="B24:C24" r:id="rId1" display="Compendio de Normas Contables de la Superintendencia de Bancos e Instituciones Financieras" xr:uid="{00000000-0004-0000-0200-000010000000}"/>
    <hyperlink ref="B23:C23" location="Glosario!D2" display="MB2" xr:uid="{00000000-0004-0000-0200-000011000000}"/>
    <hyperlink ref="B25" r:id="rId2" xr:uid="{00000000-0004-0000-0200-000012000000}"/>
    <hyperlink ref="B23" location="Glosario!E3" display="MB2" xr:uid="{00000000-0004-0000-0200-000013000000}"/>
    <hyperlink ref="C23" location="Glosario!E3" display=": Partidas del balance individual." xr:uid="{00000000-0004-0000-0200-000014000000}"/>
    <hyperlink ref="B24" r:id="rId3" xr:uid="{00000000-0004-0000-0200-000015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39" customWidth="1"/>
    <col min="2" max="2" width="20.7109375" style="40" customWidth="1"/>
    <col min="3" max="3" width="46" style="40" customWidth="1"/>
    <col min="4" max="4" width="33.28515625" style="41" customWidth="1"/>
    <col min="5" max="5" width="35.28515625" style="41" customWidth="1"/>
    <col min="6" max="16384" width="11.42578125" style="39"/>
  </cols>
  <sheetData>
    <row r="2" spans="1:5" ht="20.100000000000001" customHeight="1">
      <c r="A2" s="47" t="s">
        <v>67</v>
      </c>
      <c r="B2" s="42" t="s">
        <v>126</v>
      </c>
    </row>
    <row r="3" spans="1:5" ht="24.95" customHeight="1">
      <c r="B3" s="43" t="s">
        <v>109</v>
      </c>
      <c r="C3" s="43" t="s">
        <v>110</v>
      </c>
      <c r="D3" s="61" t="s">
        <v>200</v>
      </c>
      <c r="E3" s="61" t="s">
        <v>201</v>
      </c>
    </row>
    <row r="4" spans="1:5" ht="84.95" customHeight="1">
      <c r="B4" s="44" t="s">
        <v>1</v>
      </c>
      <c r="C4" s="44" t="s">
        <v>111</v>
      </c>
      <c r="D4" s="44" t="s">
        <v>143</v>
      </c>
      <c r="E4" s="44" t="s">
        <v>202</v>
      </c>
    </row>
    <row r="5" spans="1:5" ht="75" customHeight="1">
      <c r="B5" s="54" t="s">
        <v>5</v>
      </c>
      <c r="C5" s="44" t="s">
        <v>144</v>
      </c>
      <c r="D5" s="44" t="s">
        <v>131</v>
      </c>
      <c r="E5" s="44" t="s">
        <v>203</v>
      </c>
    </row>
    <row r="6" spans="1:5" ht="65.099999999999994" customHeight="1">
      <c r="B6" s="54" t="s">
        <v>6</v>
      </c>
      <c r="C6" s="44" t="s">
        <v>145</v>
      </c>
      <c r="D6" s="44" t="s">
        <v>146</v>
      </c>
      <c r="E6" s="44" t="s">
        <v>204</v>
      </c>
    </row>
    <row r="7" spans="1:5" ht="65.099999999999994"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5" customHeight="1">
      <c r="B10" s="54" t="s">
        <v>115</v>
      </c>
      <c r="C10" s="44" t="s">
        <v>151</v>
      </c>
      <c r="D10" s="44" t="s">
        <v>152</v>
      </c>
      <c r="E10" s="44" t="s">
        <v>208</v>
      </c>
    </row>
    <row r="11" spans="1:5" ht="84.95"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099999999999994" customHeight="1">
      <c r="B14" s="54" t="s">
        <v>118</v>
      </c>
      <c r="C14" s="44" t="s">
        <v>119</v>
      </c>
      <c r="D14" s="44">
        <v>2401000</v>
      </c>
      <c r="E14" s="44" t="s">
        <v>212</v>
      </c>
    </row>
    <row r="15" spans="1:5" ht="65.099999999999994"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50000000000003" customHeight="1">
      <c r="B18" s="44" t="s">
        <v>54</v>
      </c>
      <c r="C18" s="44" t="s">
        <v>123</v>
      </c>
      <c r="D18" s="44" t="s">
        <v>164</v>
      </c>
      <c r="E18" s="44" t="s">
        <v>216</v>
      </c>
    </row>
    <row r="19" spans="2:5" ht="30" customHeight="1">
      <c r="B19" s="44" t="s">
        <v>124</v>
      </c>
      <c r="C19" s="44" t="s">
        <v>125</v>
      </c>
      <c r="D19" s="44" t="s">
        <v>165</v>
      </c>
      <c r="E19" s="44" t="s">
        <v>217</v>
      </c>
    </row>
    <row r="20" spans="2:5" ht="39.950000000000003" customHeight="1">
      <c r="B20" s="44" t="s">
        <v>56</v>
      </c>
      <c r="C20" s="44" t="s">
        <v>166</v>
      </c>
      <c r="D20" s="44" t="s">
        <v>167</v>
      </c>
      <c r="E20" s="44" t="s">
        <v>218</v>
      </c>
    </row>
    <row r="21" spans="2:5" ht="65.099999999999994" customHeight="1">
      <c r="B21" s="44" t="s">
        <v>45</v>
      </c>
      <c r="C21" s="44" t="s">
        <v>168</v>
      </c>
      <c r="D21" s="44" t="s">
        <v>169</v>
      </c>
      <c r="E21" s="44" t="s">
        <v>219</v>
      </c>
    </row>
    <row r="22" spans="2:5" ht="45" customHeight="1">
      <c r="B22" s="44" t="s">
        <v>46</v>
      </c>
      <c r="C22" s="44" t="s">
        <v>170</v>
      </c>
      <c r="D22" s="44" t="s">
        <v>171</v>
      </c>
      <c r="E22" s="44" t="s">
        <v>220</v>
      </c>
    </row>
    <row r="23" spans="2:5" ht="65.099999999999994" customHeight="1">
      <c r="B23" s="44" t="s">
        <v>50</v>
      </c>
      <c r="C23" s="44" t="s">
        <v>172</v>
      </c>
      <c r="D23" s="44" t="s">
        <v>173</v>
      </c>
      <c r="E23" s="44" t="s">
        <v>221</v>
      </c>
    </row>
    <row r="24" spans="2:5" ht="110.1" customHeight="1">
      <c r="B24" s="44" t="s">
        <v>105</v>
      </c>
      <c r="C24" s="44" t="s">
        <v>174</v>
      </c>
      <c r="D24" s="44" t="s">
        <v>175</v>
      </c>
      <c r="E24" s="44" t="s">
        <v>222</v>
      </c>
    </row>
    <row r="25" spans="2:5" ht="39.950000000000003" customHeight="1">
      <c r="B25" s="44" t="s">
        <v>51</v>
      </c>
      <c r="C25" s="44" t="s">
        <v>176</v>
      </c>
      <c r="D25" s="44" t="s">
        <v>177</v>
      </c>
      <c r="E25" s="44" t="s">
        <v>223</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U42"/>
  <sheetViews>
    <sheetView zoomScale="95" zoomScaleNormal="95" workbookViewId="0">
      <pane xSplit="2" ySplit="6" topLeftCell="GE7" activePane="bottomRight" state="frozenSplit"/>
      <selection activeCell="GT12" sqref="GT12"/>
      <selection pane="topRight" activeCell="GT12" sqref="GT12"/>
      <selection pane="bottomLeft" activeCell="GT12" sqref="GT12"/>
      <selection pane="bottomRight" activeCell="GW29" sqref="GW29"/>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203" width="9.7109375" style="22" customWidth="1"/>
    <col min="204" max="16384" width="11.42578125" style="22"/>
  </cols>
  <sheetData>
    <row r="1" spans="1:203"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row>
    <row r="2" spans="1:203" ht="17.100000000000001"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row>
    <row r="3" spans="1:203" ht="27.95"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row>
    <row r="4" spans="1:203" ht="17.100000000000001"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row>
    <row r="5" spans="1:203"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row>
    <row r="6" spans="1:20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row>
    <row r="7" spans="1:203"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c r="GA7" s="32">
        <f>IFERROR('3_02'!GA7+'3_03'!GA7+'3_04'!GA7+'3_05'!GA7+'3_06'!GA7+'3_07'!GA7+'3_08'!GA7+'3_09'!GA7,"ND")</f>
        <v>1434338.2974950001</v>
      </c>
      <c r="GB7" s="32">
        <f>IFERROR('3_02'!GB7+'3_03'!GB7+'3_04'!GB7+'3_05'!GB7+'3_06'!GB7+'3_07'!GB7+'3_08'!GB7+'3_09'!GB7,"ND")</f>
        <v>1617707.0821169999</v>
      </c>
      <c r="GC7" s="32">
        <f>IFERROR('3_02'!GC7+'3_03'!GC7+'3_04'!GC7+'3_05'!GC7+'3_06'!GC7+'3_07'!GC7+'3_08'!GC7+'3_09'!GC7,"ND")</f>
        <v>1737197.5097449999</v>
      </c>
      <c r="GD7" s="32">
        <f>IFERROR('3_02'!GD7+'3_03'!GD7+'3_04'!GD7+'3_05'!GD7+'3_06'!GD7+'3_07'!GD7+'3_08'!GD7+'3_09'!GD7,"ND")</f>
        <v>1738220.270672</v>
      </c>
      <c r="GE7" s="32">
        <f>IFERROR('3_02'!GE7+'3_03'!GE7+'3_04'!GE7+'3_05'!GE7+'3_06'!GE7+'3_07'!GE7+'3_08'!GE7+'3_09'!GE7,"ND")</f>
        <v>1638609.7452659998</v>
      </c>
      <c r="GF7" s="32">
        <f>IFERROR('3_02'!GF7+'3_03'!GF7+'3_04'!GF7+'3_05'!GF7+'3_06'!GF7+'3_07'!GF7+'3_08'!GF7+'3_09'!GF7,"ND")</f>
        <v>1585211.0204789999</v>
      </c>
      <c r="GG7" s="32">
        <f>IFERROR('3_02'!GG7+'3_03'!GG7+'3_04'!GG7+'3_05'!GG7+'3_06'!GG7+'3_07'!GG7+'3_08'!GG7+'3_09'!GG7,"ND")</f>
        <v>1249099.43197</v>
      </c>
      <c r="GH7" s="32">
        <f>IFERROR('3_02'!GH7+'3_03'!GH7+'3_04'!GH7+'3_05'!GH7+'3_06'!GH7+'3_07'!GH7+'3_08'!GH7+'3_09'!GH7,"ND")</f>
        <v>1262869.70166</v>
      </c>
      <c r="GI7" s="32">
        <f>IFERROR('3_02'!GI7+'3_03'!GI7+'3_04'!GI7+'3_05'!GI7+'3_06'!GI7+'3_07'!GI7+'3_08'!GI7+'3_09'!GI7,"ND")</f>
        <v>1135516.8598000002</v>
      </c>
      <c r="GJ7" s="32">
        <f>IFERROR('3_02'!GJ7+'3_03'!GJ7+'3_04'!GJ7+'3_05'!GJ7+'3_06'!GJ7+'3_07'!GJ7+'3_08'!GJ7+'3_09'!GJ7,"ND")</f>
        <v>1198577.8582029999</v>
      </c>
      <c r="GK7" s="32">
        <f>IFERROR('3_02'!GK7+'3_03'!GK7+'3_04'!GK7+'3_05'!GK7+'3_06'!GK7+'3_07'!GK7+'3_08'!GK7+'3_09'!GK7,"ND")</f>
        <v>1161071.4292639999</v>
      </c>
      <c r="GL7" s="32">
        <f>IFERROR('3_02'!GL7+'3_03'!GL7+'3_04'!GL7+'3_05'!GL7+'3_06'!GL7+'3_07'!GL7+'3_08'!GL7+'3_09'!GL7,"ND")</f>
        <v>1096910.289962</v>
      </c>
      <c r="GM7" s="32">
        <f>IFERROR('3_02'!GM7+'3_03'!GM7+'3_04'!GM7+'3_05'!GM7+'3_06'!GM7+'3_07'!GM7+'3_08'!GM7+'3_09'!GM7,"ND")</f>
        <v>1234775.0418489999</v>
      </c>
      <c r="GN7" s="32">
        <f>IFERROR('3_02'!GN7+'3_03'!GN7+'3_04'!GN7+'3_05'!GN7+'3_06'!GN7+'3_07'!GN7+'3_08'!GN7+'3_09'!GN7,"ND")</f>
        <v>1288215.861055</v>
      </c>
      <c r="GO7" s="32">
        <f>IFERROR('3_02'!GO7+'3_03'!GO7+'3_04'!GO7+'3_05'!GO7+'3_06'!GO7+'3_07'!GO7+'3_08'!GO7+'3_09'!GO7,"ND")</f>
        <v>1558505.2298630001</v>
      </c>
      <c r="GP7" s="32">
        <f>IFERROR('3_02'!GP7+'3_03'!GP7+'3_04'!GP7+'3_05'!GP7+'3_06'!GP7+'3_07'!GP7+'3_08'!GP7+'3_09'!GP7,"ND")</f>
        <v>974606.64083599998</v>
      </c>
      <c r="GQ7" s="32">
        <f>IFERROR('3_02'!GQ7+'3_03'!GQ7+'3_04'!GQ7+'3_05'!GQ7+'3_06'!GQ7+'3_07'!GQ7+'3_08'!GQ7+'3_09'!GQ7,"ND")</f>
        <v>895538.99994100002</v>
      </c>
      <c r="GR7" s="32">
        <f>IFERROR('3_02'!GR7+'3_03'!GR7+'3_04'!GR7+'3_05'!GR7+'3_06'!GR7+'3_07'!GR7+'3_08'!GR7+'3_09'!GR7,"ND")</f>
        <v>970353.48020899994</v>
      </c>
      <c r="GS7" s="32">
        <f>IFERROR('3_02'!GS7+'3_03'!GS7+'3_04'!GS7+'3_05'!GS7+'3_06'!GS7+'3_07'!GS7+'3_08'!GS7+'3_09'!GS7,"ND")</f>
        <v>902842.90083099995</v>
      </c>
      <c r="GT7" s="32">
        <f>IFERROR('3_02'!GT7+'3_03'!GT7+'3_04'!GT7+'3_05'!GT7+'3_06'!GT7+'3_07'!GT7+'3_08'!GT7+'3_09'!GT7,"ND")</f>
        <v>814057.04010900005</v>
      </c>
      <c r="GU7" s="32">
        <f>IFERROR('3_02'!GU7+'3_03'!GU7+'3_04'!GU7+'3_05'!GU7+'3_06'!GU7+'3_07'!GU7+'3_08'!GU7+'3_09'!GU7,"ND")</f>
        <v>823115.11468100001</v>
      </c>
    </row>
    <row r="8" spans="1:203"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c r="GA8" s="32">
        <f>IFERROR('3_02'!GA8+'3_03'!GA8+'3_04'!GA8+'3_05'!GA8+'3_06'!GA8+'3_07'!GA8+'3_08'!GA8+'3_09'!GA8,"ND")</f>
        <v>254220.44099500001</v>
      </c>
      <c r="GB8" s="32">
        <f>IFERROR('3_02'!GB8+'3_03'!GB8+'3_04'!GB8+'3_05'!GB8+'3_06'!GB8+'3_07'!GB8+'3_08'!GB8+'3_09'!GB8,"ND")</f>
        <v>296352.22965200001</v>
      </c>
      <c r="GC8" s="32">
        <f>IFERROR('3_02'!GC8+'3_03'!GC8+'3_04'!GC8+'3_05'!GC8+'3_06'!GC8+'3_07'!GC8+'3_08'!GC8+'3_09'!GC8,"ND")</f>
        <v>292894.32711700001</v>
      </c>
      <c r="GD8" s="32">
        <f>IFERROR('3_02'!GD8+'3_03'!GD8+'3_04'!GD8+'3_05'!GD8+'3_06'!GD8+'3_07'!GD8+'3_08'!GD8+'3_09'!GD8,"ND")</f>
        <v>409045.82725199999</v>
      </c>
      <c r="GE8" s="32">
        <f>IFERROR('3_02'!GE8+'3_03'!GE8+'3_04'!GE8+'3_05'!GE8+'3_06'!GE8+'3_07'!GE8+'3_08'!GE8+'3_09'!GE8,"ND")</f>
        <v>270787.64773800003</v>
      </c>
      <c r="GF8" s="32">
        <f>IFERROR('3_02'!GF8+'3_03'!GF8+'3_04'!GF8+'3_05'!GF8+'3_06'!GF8+'3_07'!GF8+'3_08'!GF8+'3_09'!GF8,"ND")</f>
        <v>419940.01525599998</v>
      </c>
      <c r="GG8" s="32">
        <f>IFERROR('3_02'!GG8+'3_03'!GG8+'3_04'!GG8+'3_05'!GG8+'3_06'!GG8+'3_07'!GG8+'3_08'!GG8+'3_09'!GG8,"ND")</f>
        <v>415948.59127599996</v>
      </c>
      <c r="GH8" s="32">
        <f>IFERROR('3_02'!GH8+'3_03'!GH8+'3_04'!GH8+'3_05'!GH8+'3_06'!GH8+'3_07'!GH8+'3_08'!GH8+'3_09'!GH8,"ND")</f>
        <v>437894.37274000002</v>
      </c>
      <c r="GI8" s="32">
        <f>IFERROR('3_02'!GI8+'3_03'!GI8+'3_04'!GI8+'3_05'!GI8+'3_06'!GI8+'3_07'!GI8+'3_08'!GI8+'3_09'!GI8,"ND")</f>
        <v>459368.85500600003</v>
      </c>
      <c r="GJ8" s="32">
        <f>IFERROR('3_02'!GJ8+'3_03'!GJ8+'3_04'!GJ8+'3_05'!GJ8+'3_06'!GJ8+'3_07'!GJ8+'3_08'!GJ8+'3_09'!GJ8,"ND")</f>
        <v>479524.94303900003</v>
      </c>
      <c r="GK8" s="32">
        <f>IFERROR('3_02'!GK8+'3_03'!GK8+'3_04'!GK8+'3_05'!GK8+'3_06'!GK8+'3_07'!GK8+'3_08'!GK8+'3_09'!GK8,"ND")</f>
        <v>422050.46972299996</v>
      </c>
      <c r="GL8" s="32">
        <f>IFERROR('3_02'!GL8+'3_03'!GL8+'3_04'!GL8+'3_05'!GL8+'3_06'!GL8+'3_07'!GL8+'3_08'!GL8+'3_09'!GL8,"ND")</f>
        <v>377594.30439099995</v>
      </c>
      <c r="GM8" s="32">
        <f>IFERROR('3_02'!GM8+'3_03'!GM8+'3_04'!GM8+'3_05'!GM8+'3_06'!GM8+'3_07'!GM8+'3_08'!GM8+'3_09'!GM8,"ND")</f>
        <v>400598.47947999998</v>
      </c>
      <c r="GN8" s="32">
        <f>IFERROR('3_02'!GN8+'3_03'!GN8+'3_04'!GN8+'3_05'!GN8+'3_06'!GN8+'3_07'!GN8+'3_08'!GN8+'3_09'!GN8,"ND")</f>
        <v>632260.819334</v>
      </c>
      <c r="GO8" s="32">
        <f>IFERROR('3_02'!GO8+'3_03'!GO8+'3_04'!GO8+'3_05'!GO8+'3_06'!GO8+'3_07'!GO8+'3_08'!GO8+'3_09'!GO8,"ND")</f>
        <v>724367.23601600004</v>
      </c>
      <c r="GP8" s="32">
        <f>IFERROR('3_02'!GP8+'3_03'!GP8+'3_04'!GP8+'3_05'!GP8+'3_06'!GP8+'3_07'!GP8+'3_08'!GP8+'3_09'!GP8,"ND")</f>
        <v>506140.477449</v>
      </c>
      <c r="GQ8" s="32">
        <f>IFERROR('3_02'!GQ8+'3_03'!GQ8+'3_04'!GQ8+'3_05'!GQ8+'3_06'!GQ8+'3_07'!GQ8+'3_08'!GQ8+'3_09'!GQ8,"ND")</f>
        <v>521089.23437299998</v>
      </c>
      <c r="GR8" s="32">
        <f>IFERROR('3_02'!GR8+'3_03'!GR8+'3_04'!GR8+'3_05'!GR8+'3_06'!GR8+'3_07'!GR8+'3_08'!GR8+'3_09'!GR8,"ND")</f>
        <v>642823.08128400007</v>
      </c>
      <c r="GS8" s="32">
        <f>IFERROR('3_02'!GS8+'3_03'!GS8+'3_04'!GS8+'3_05'!GS8+'3_06'!GS8+'3_07'!GS8+'3_08'!GS8+'3_09'!GS8,"ND")</f>
        <v>489018.52152299997</v>
      </c>
      <c r="GT8" s="32">
        <f>IFERROR('3_02'!GT8+'3_03'!GT8+'3_04'!GT8+'3_05'!GT8+'3_06'!GT8+'3_07'!GT8+'3_08'!GT8+'3_09'!GT8,"ND")</f>
        <v>556060.84071699996</v>
      </c>
      <c r="GU8" s="32">
        <f>IFERROR('3_02'!GU8+'3_03'!GU8+'3_04'!GU8+'3_05'!GU8+'3_06'!GU8+'3_07'!GU8+'3_08'!GU8+'3_09'!GU8,"ND")</f>
        <v>582946.42167099996</v>
      </c>
    </row>
    <row r="9" spans="1:203"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c r="GA9" s="32">
        <f>IFERROR('3_02'!GA9+'3_03'!GA9+'3_04'!GA9+'3_05'!GA9+'3_06'!GA9+'3_07'!GA9+'3_08'!GA9+'3_09'!GA9,"ND")</f>
        <v>1916851.232909</v>
      </c>
      <c r="GB9" s="32">
        <f>IFERROR('3_02'!GB9+'3_03'!GB9+'3_04'!GB9+'3_05'!GB9+'3_06'!GB9+'3_07'!GB9+'3_08'!GB9+'3_09'!GB9,"ND")</f>
        <v>2067575.269629</v>
      </c>
      <c r="GC9" s="32">
        <f>IFERROR('3_02'!GC9+'3_03'!GC9+'3_04'!GC9+'3_05'!GC9+'3_06'!GC9+'3_07'!GC9+'3_08'!GC9+'3_09'!GC9,"ND")</f>
        <v>2157180.1700909999</v>
      </c>
      <c r="GD9" s="32">
        <f>IFERROR('3_02'!GD9+'3_03'!GD9+'3_04'!GD9+'3_05'!GD9+'3_06'!GD9+'3_07'!GD9+'3_08'!GD9+'3_09'!GD9,"ND")</f>
        <v>2185017.6754390001</v>
      </c>
      <c r="GE9" s="32">
        <f>IFERROR('3_02'!GE9+'3_03'!GE9+'3_04'!GE9+'3_05'!GE9+'3_06'!GE9+'3_07'!GE9+'3_08'!GE9+'3_09'!GE9,"ND")</f>
        <v>2340350.0938379997</v>
      </c>
      <c r="GF9" s="32">
        <f>IFERROR('3_02'!GF9+'3_03'!GF9+'3_04'!GF9+'3_05'!GF9+'3_06'!GF9+'3_07'!GF9+'3_08'!GF9+'3_09'!GF9,"ND")</f>
        <v>2465865.1215970004</v>
      </c>
      <c r="GG9" s="32">
        <f>IFERROR('3_02'!GG9+'3_03'!GG9+'3_04'!GG9+'3_05'!GG9+'3_06'!GG9+'3_07'!GG9+'3_08'!GG9+'3_09'!GG9,"ND")</f>
        <v>2444590.7063199999</v>
      </c>
      <c r="GH9" s="32">
        <f>IFERROR('3_02'!GH9+'3_03'!GH9+'3_04'!GH9+'3_05'!GH9+'3_06'!GH9+'3_07'!GH9+'3_08'!GH9+'3_09'!GH9,"ND")</f>
        <v>2566392.6352579999</v>
      </c>
      <c r="GI9" s="32">
        <f>IFERROR('3_02'!GI9+'3_03'!GI9+'3_04'!GI9+'3_05'!GI9+'3_06'!GI9+'3_07'!GI9+'3_08'!GI9+'3_09'!GI9,"ND")</f>
        <v>2742377.6240789997</v>
      </c>
      <c r="GJ9" s="32">
        <f>IFERROR('3_02'!GJ9+'3_03'!GJ9+'3_04'!GJ9+'3_05'!GJ9+'3_06'!GJ9+'3_07'!GJ9+'3_08'!GJ9+'3_09'!GJ9,"ND")</f>
        <v>2803545.075898</v>
      </c>
      <c r="GK9" s="32">
        <f>IFERROR('3_02'!GK9+'3_03'!GK9+'3_04'!GK9+'3_05'!GK9+'3_06'!GK9+'3_07'!GK9+'3_08'!GK9+'3_09'!GK9,"ND")</f>
        <v>2938854.6646540002</v>
      </c>
      <c r="GL9" s="32">
        <f>IFERROR('3_02'!GL9+'3_03'!GL9+'3_04'!GL9+'3_05'!GL9+'3_06'!GL9+'3_07'!GL9+'3_08'!GL9+'3_09'!GL9,"ND")</f>
        <v>2921694.9663299997</v>
      </c>
      <c r="GM9" s="32">
        <f>IFERROR('3_02'!GM9+'3_03'!GM9+'3_04'!GM9+'3_05'!GM9+'3_06'!GM9+'3_07'!GM9+'3_08'!GM9+'3_09'!GM9,"ND")</f>
        <v>3073445.7359350007</v>
      </c>
      <c r="GN9" s="32">
        <f>IFERROR('3_02'!GN9+'3_03'!GN9+'3_04'!GN9+'3_05'!GN9+'3_06'!GN9+'3_07'!GN9+'3_08'!GN9+'3_09'!GN9,"ND")</f>
        <v>3228272.049195</v>
      </c>
      <c r="GO9" s="32">
        <f>IFERROR('3_02'!GO9+'3_03'!GO9+'3_04'!GO9+'3_05'!GO9+'3_06'!GO9+'3_07'!GO9+'3_08'!GO9+'3_09'!GO9,"ND")</f>
        <v>3097717.7671599998</v>
      </c>
      <c r="GP9" s="32">
        <f>IFERROR('3_02'!GP9+'3_03'!GP9+'3_04'!GP9+'3_05'!GP9+'3_06'!GP9+'3_07'!GP9+'3_08'!GP9+'3_09'!GP9,"ND")</f>
        <v>2346146.8427459998</v>
      </c>
      <c r="GQ9" s="32">
        <f>IFERROR('3_02'!GQ9+'3_03'!GQ9+'3_04'!GQ9+'3_05'!GQ9+'3_06'!GQ9+'3_07'!GQ9+'3_08'!GQ9+'3_09'!GQ9,"ND")</f>
        <v>2259629.9709219998</v>
      </c>
      <c r="GR9" s="32">
        <f>IFERROR('3_02'!GR9+'3_03'!GR9+'3_04'!GR9+'3_05'!GR9+'3_06'!GR9+'3_07'!GR9+'3_08'!GR9+'3_09'!GR9,"ND")</f>
        <v>2118792.96013</v>
      </c>
      <c r="GS9" s="32">
        <f>IFERROR('3_02'!GS9+'3_03'!GS9+'3_04'!GS9+'3_05'!GS9+'3_06'!GS9+'3_07'!GS9+'3_08'!GS9+'3_09'!GS9,"ND")</f>
        <v>1867088.0260410002</v>
      </c>
      <c r="GT9" s="32">
        <f>IFERROR('3_02'!GT9+'3_03'!GT9+'3_04'!GT9+'3_05'!GT9+'3_06'!GT9+'3_07'!GT9+'3_08'!GT9+'3_09'!GT9,"ND")</f>
        <v>2272422.9947390002</v>
      </c>
      <c r="GU9" s="32">
        <f>IFERROR('3_02'!GU9+'3_03'!GU9+'3_04'!GU9+'3_05'!GU9+'3_06'!GU9+'3_07'!GU9+'3_08'!GU9+'3_09'!GU9,"ND")</f>
        <v>2144379.262873</v>
      </c>
    </row>
    <row r="10" spans="1:203"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c r="GA10" s="32">
        <f>IFERROR('3_02'!GA10+'3_03'!GA10+'3_04'!GA10+'3_05'!GA10+'3_06'!GA10+'3_07'!GA10+'3_08'!GA10+'3_09'!GA10,"ND")</f>
        <v>8032978.8070820002</v>
      </c>
      <c r="GB10" s="32">
        <f>IFERROR('3_02'!GB10+'3_03'!GB10+'3_04'!GB10+'3_05'!GB10+'3_06'!GB10+'3_07'!GB10+'3_08'!GB10+'3_09'!GB10,"ND")</f>
        <v>8364382.799346</v>
      </c>
      <c r="GC10" s="32">
        <f>IFERROR('3_02'!GC10+'3_03'!GC10+'3_04'!GC10+'3_05'!GC10+'3_06'!GC10+'3_07'!GC10+'3_08'!GC10+'3_09'!GC10,"ND")</f>
        <v>8185703.5484320009</v>
      </c>
      <c r="GD10" s="32">
        <f>IFERROR('3_02'!GD10+'3_03'!GD10+'3_04'!GD10+'3_05'!GD10+'3_06'!GD10+'3_07'!GD10+'3_08'!GD10+'3_09'!GD10,"ND")</f>
        <v>8025577.0101879993</v>
      </c>
      <c r="GE10" s="32">
        <f>IFERROR('3_02'!GE10+'3_03'!GE10+'3_04'!GE10+'3_05'!GE10+'3_06'!GE10+'3_07'!GE10+'3_08'!GE10+'3_09'!GE10,"ND")</f>
        <v>8376404.7537359996</v>
      </c>
      <c r="GF10" s="32">
        <f>IFERROR('3_02'!GF10+'3_03'!GF10+'3_04'!GF10+'3_05'!GF10+'3_06'!GF10+'3_07'!GF10+'3_08'!GF10+'3_09'!GF10,"ND")</f>
        <v>8096827.7372089997</v>
      </c>
      <c r="GG10" s="32">
        <f>IFERROR('3_02'!GG10+'3_03'!GG10+'3_04'!GG10+'3_05'!GG10+'3_06'!GG10+'3_07'!GG10+'3_08'!GG10+'3_09'!GG10,"ND")</f>
        <v>9265658.8112670016</v>
      </c>
      <c r="GH10" s="32">
        <f>IFERROR('3_02'!GH10+'3_03'!GH10+'3_04'!GH10+'3_05'!GH10+'3_06'!GH10+'3_07'!GH10+'3_08'!GH10+'3_09'!GH10,"ND")</f>
        <v>8387495.603817001</v>
      </c>
      <c r="GI10" s="32">
        <f>IFERROR('3_02'!GI10+'3_03'!GI10+'3_04'!GI10+'3_05'!GI10+'3_06'!GI10+'3_07'!GI10+'3_08'!GI10+'3_09'!GI10,"ND")</f>
        <v>7988476.7985180002</v>
      </c>
      <c r="GJ10" s="32">
        <f>IFERROR('3_02'!GJ10+'3_03'!GJ10+'3_04'!GJ10+'3_05'!GJ10+'3_06'!GJ10+'3_07'!GJ10+'3_08'!GJ10+'3_09'!GJ10,"ND")</f>
        <v>7328777.8171040006</v>
      </c>
      <c r="GK10" s="32">
        <f>IFERROR('3_02'!GK10+'3_03'!GK10+'3_04'!GK10+'3_05'!GK10+'3_06'!GK10+'3_07'!GK10+'3_08'!GK10+'3_09'!GK10,"ND")</f>
        <v>8755146.6794490013</v>
      </c>
      <c r="GL10" s="32">
        <f>IFERROR('3_02'!GL10+'3_03'!GL10+'3_04'!GL10+'3_05'!GL10+'3_06'!GL10+'3_07'!GL10+'3_08'!GL10+'3_09'!GL10,"ND")</f>
        <v>8415699.161119001</v>
      </c>
      <c r="GM10" s="32">
        <f>IFERROR('3_02'!GM10+'3_03'!GM10+'3_04'!GM10+'3_05'!GM10+'3_06'!GM10+'3_07'!GM10+'3_08'!GM10+'3_09'!GM10,"ND")</f>
        <v>9429351.9483080003</v>
      </c>
      <c r="GN10" s="32">
        <f>IFERROR('3_02'!GN10+'3_03'!GN10+'3_04'!GN10+'3_05'!GN10+'3_06'!GN10+'3_07'!GN10+'3_08'!GN10+'3_09'!GN10,"ND")</f>
        <v>8911163.5908369999</v>
      </c>
      <c r="GO10" s="32">
        <f>IFERROR('3_02'!GO10+'3_03'!GO10+'3_04'!GO10+'3_05'!GO10+'3_06'!GO10+'3_07'!GO10+'3_08'!GO10+'3_09'!GO10,"ND")</f>
        <v>8870411.3079730012</v>
      </c>
      <c r="GP10" s="32">
        <f>IFERROR('3_02'!GP10+'3_03'!GP10+'3_04'!GP10+'3_05'!GP10+'3_06'!GP10+'3_07'!GP10+'3_08'!GP10+'3_09'!GP10,"ND")</f>
        <v>5885320.0962300003</v>
      </c>
      <c r="GQ10" s="32">
        <f>IFERROR('3_02'!GQ10+'3_03'!GQ10+'3_04'!GQ10+'3_05'!GQ10+'3_06'!GQ10+'3_07'!GQ10+'3_08'!GQ10+'3_09'!GQ10,"ND")</f>
        <v>5902332.9072169997</v>
      </c>
      <c r="GR10" s="32">
        <f>IFERROR('3_02'!GR10+'3_03'!GR10+'3_04'!GR10+'3_05'!GR10+'3_06'!GR10+'3_07'!GR10+'3_08'!GR10+'3_09'!GR10,"ND")</f>
        <v>6014962.0341069996</v>
      </c>
      <c r="GS10" s="32">
        <f>IFERROR('3_02'!GS10+'3_03'!GS10+'3_04'!GS10+'3_05'!GS10+'3_06'!GS10+'3_07'!GS10+'3_08'!GS10+'3_09'!GS10,"ND")</f>
        <v>5334570.6580849998</v>
      </c>
      <c r="GT10" s="32">
        <f>IFERROR('3_02'!GT10+'3_03'!GT10+'3_04'!GT10+'3_05'!GT10+'3_06'!GT10+'3_07'!GT10+'3_08'!GT10+'3_09'!GT10,"ND")</f>
        <v>5320967.5408389997</v>
      </c>
      <c r="GU10" s="32">
        <f>IFERROR('3_02'!GU10+'3_03'!GU10+'3_04'!GU10+'3_05'!GU10+'3_06'!GU10+'3_07'!GU10+'3_08'!GU10+'3_09'!GU10,"ND")</f>
        <v>4507934.8170459997</v>
      </c>
    </row>
    <row r="11" spans="1:203"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c r="GA11" s="32">
        <f>IFERROR('3_02'!GA11+'3_03'!GA11+'3_04'!GA11+'3_05'!GA11+'3_06'!GA11+'3_07'!GA11+'3_08'!GA11+'3_09'!GA11,"ND")</f>
        <v>7791221.517895001</v>
      </c>
      <c r="GB11" s="32">
        <f>IFERROR('3_02'!GB11+'3_03'!GB11+'3_04'!GB11+'3_05'!GB11+'3_06'!GB11+'3_07'!GB11+'3_08'!GB11+'3_09'!GB11,"ND")</f>
        <v>7203127.9111290006</v>
      </c>
      <c r="GC11" s="32">
        <f>IFERROR('3_02'!GC11+'3_03'!GC11+'3_04'!GC11+'3_05'!GC11+'3_06'!GC11+'3_07'!GC11+'3_08'!GC11+'3_09'!GC11,"ND")</f>
        <v>7453848.249338001</v>
      </c>
      <c r="GD11" s="32">
        <f>IFERROR('3_02'!GD11+'3_03'!GD11+'3_04'!GD11+'3_05'!GD11+'3_06'!GD11+'3_07'!GD11+'3_08'!GD11+'3_09'!GD11,"ND")</f>
        <v>7791235.1850699997</v>
      </c>
      <c r="GE11" s="32">
        <f>IFERROR('3_02'!GE11+'3_03'!GE11+'3_04'!GE11+'3_05'!GE11+'3_06'!GE11+'3_07'!GE11+'3_08'!GE11+'3_09'!GE11,"ND")</f>
        <v>7407256.0444489997</v>
      </c>
      <c r="GF11" s="32">
        <f>IFERROR('3_02'!GF11+'3_03'!GF11+'3_04'!GF11+'3_05'!GF11+'3_06'!GF11+'3_07'!GF11+'3_08'!GF11+'3_09'!GF11,"ND")</f>
        <v>7611878.4858220005</v>
      </c>
      <c r="GG11" s="32">
        <f>IFERROR('3_02'!GG11+'3_03'!GG11+'3_04'!GG11+'3_05'!GG11+'3_06'!GG11+'3_07'!GG11+'3_08'!GG11+'3_09'!GG11,"ND")</f>
        <v>7445055.9329070011</v>
      </c>
      <c r="GH11" s="32">
        <f>IFERROR('3_02'!GH11+'3_03'!GH11+'3_04'!GH11+'3_05'!GH11+'3_06'!GH11+'3_07'!GH11+'3_08'!GH11+'3_09'!GH11,"ND")</f>
        <v>7360617.7347050011</v>
      </c>
      <c r="GI11" s="32">
        <f>IFERROR('3_02'!GI11+'3_03'!GI11+'3_04'!GI11+'3_05'!GI11+'3_06'!GI11+'3_07'!GI11+'3_08'!GI11+'3_09'!GI11,"ND")</f>
        <v>7580692.6305810008</v>
      </c>
      <c r="GJ11" s="32">
        <f>IFERROR('3_02'!GJ11+'3_03'!GJ11+'3_04'!GJ11+'3_05'!GJ11+'3_06'!GJ11+'3_07'!GJ11+'3_08'!GJ11+'3_09'!GJ11,"ND")</f>
        <v>6941952.133711</v>
      </c>
      <c r="GK11" s="32">
        <f>IFERROR('3_02'!GK11+'3_03'!GK11+'3_04'!GK11+'3_05'!GK11+'3_06'!GK11+'3_07'!GK11+'3_08'!GK11+'3_09'!GK11,"ND")</f>
        <v>6932522.7772380002</v>
      </c>
      <c r="GL11" s="32">
        <f>IFERROR('3_02'!GL11+'3_03'!GL11+'3_04'!GL11+'3_05'!GL11+'3_06'!GL11+'3_07'!GL11+'3_08'!GL11+'3_09'!GL11,"ND")</f>
        <v>6758451.4344309997</v>
      </c>
      <c r="GM11" s="32">
        <f>IFERROR('3_02'!GM11+'3_03'!GM11+'3_04'!GM11+'3_05'!GM11+'3_06'!GM11+'3_07'!GM11+'3_08'!GM11+'3_09'!GM11,"ND")</f>
        <v>7099355.1866330011</v>
      </c>
      <c r="GN11" s="32">
        <f>IFERROR('3_02'!GN11+'3_03'!GN11+'3_04'!GN11+'3_05'!GN11+'3_06'!GN11+'3_07'!GN11+'3_08'!GN11+'3_09'!GN11,"ND")</f>
        <v>7073963.1190330004</v>
      </c>
      <c r="GO11" s="32">
        <f>IFERROR('3_02'!GO11+'3_03'!GO11+'3_04'!GO11+'3_05'!GO11+'3_06'!GO11+'3_07'!GO11+'3_08'!GO11+'3_09'!GO11,"ND")</f>
        <v>7179197.6803819994</v>
      </c>
      <c r="GP11" s="32">
        <f>IFERROR('3_02'!GP11+'3_03'!GP11+'3_04'!GP11+'3_05'!GP11+'3_06'!GP11+'3_07'!GP11+'3_08'!GP11+'3_09'!GP11,"ND")</f>
        <v>5291518.2850710005</v>
      </c>
      <c r="GQ11" s="32">
        <f>IFERROR('3_02'!GQ11+'3_03'!GQ11+'3_04'!GQ11+'3_05'!GQ11+'3_06'!GQ11+'3_07'!GQ11+'3_08'!GQ11+'3_09'!GQ11,"ND")</f>
        <v>4698742.4158980008</v>
      </c>
      <c r="GR11" s="32">
        <f>IFERROR('3_02'!GR11+'3_03'!GR11+'3_04'!GR11+'3_05'!GR11+'3_06'!GR11+'3_07'!GR11+'3_08'!GR11+'3_09'!GR11,"ND")</f>
        <v>4665240.3198039988</v>
      </c>
      <c r="GS11" s="32">
        <f>IFERROR('3_02'!GS11+'3_03'!GS11+'3_04'!GS11+'3_05'!GS11+'3_06'!GS11+'3_07'!GS11+'3_08'!GS11+'3_09'!GS11,"ND")</f>
        <v>4630807.007212</v>
      </c>
      <c r="GT11" s="32">
        <f>IFERROR('3_02'!GT11+'3_03'!GT11+'3_04'!GT11+'3_05'!GT11+'3_06'!GT11+'3_07'!GT11+'3_08'!GT11+'3_09'!GT11,"ND")</f>
        <v>4957271.5014389995</v>
      </c>
      <c r="GU11" s="32">
        <f>IFERROR('3_02'!GU11+'3_03'!GU11+'3_04'!GU11+'3_05'!GU11+'3_06'!GU11+'3_07'!GU11+'3_08'!GU11+'3_09'!GU11,"ND")</f>
        <v>5243619.4829059998</v>
      </c>
    </row>
    <row r="12" spans="1:203"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c r="GA12" s="32" t="str">
        <f>IFERROR('3_02'!GA12+'3_03'!GA12+'3_04'!GA12+'3_05'!GA12+'3_06'!GA12+'3_07'!GA12+'3_08'!GA12+'3_09'!GA12,"ND")</f>
        <v>ND</v>
      </c>
      <c r="GB12" s="32" t="str">
        <f>IFERROR('3_02'!GB12+'3_03'!GB12+'3_04'!GB12+'3_05'!GB12+'3_06'!GB12+'3_07'!GB12+'3_08'!GB12+'3_09'!GB12,"ND")</f>
        <v>ND</v>
      </c>
      <c r="GC12" s="32" t="str">
        <f>IFERROR('3_02'!GC12+'3_03'!GC12+'3_04'!GC12+'3_05'!GC12+'3_06'!GC12+'3_07'!GC12+'3_08'!GC12+'3_09'!GC12,"ND")</f>
        <v>ND</v>
      </c>
      <c r="GD12" s="32" t="str">
        <f>IFERROR('3_02'!GD12+'3_03'!GD12+'3_04'!GD12+'3_05'!GD12+'3_06'!GD12+'3_07'!GD12+'3_08'!GD12+'3_09'!GD12,"ND")</f>
        <v>ND</v>
      </c>
      <c r="GE12" s="32" t="str">
        <f>IFERROR('3_02'!GE12+'3_03'!GE12+'3_04'!GE12+'3_05'!GE12+'3_06'!GE12+'3_07'!GE12+'3_08'!GE12+'3_09'!GE12,"ND")</f>
        <v>ND</v>
      </c>
      <c r="GF12" s="32" t="str">
        <f>IFERROR('3_02'!GF12+'3_03'!GF12+'3_04'!GF12+'3_05'!GF12+'3_06'!GF12+'3_07'!GF12+'3_08'!GF12+'3_09'!GF12,"ND")</f>
        <v>ND</v>
      </c>
      <c r="GG12" s="32" t="str">
        <f>IFERROR('3_02'!GG12+'3_03'!GG12+'3_04'!GG12+'3_05'!GG12+'3_06'!GG12+'3_07'!GG12+'3_08'!GG12+'3_09'!GG12,"ND")</f>
        <v>ND</v>
      </c>
      <c r="GH12" s="32" t="str">
        <f>IFERROR('3_02'!GH12+'3_03'!GH12+'3_04'!GH12+'3_05'!GH12+'3_06'!GH12+'3_07'!GH12+'3_08'!GH12+'3_09'!GH12,"ND")</f>
        <v>ND</v>
      </c>
      <c r="GI12" s="32" t="str">
        <f>IFERROR('3_02'!GI12+'3_03'!GI12+'3_04'!GI12+'3_05'!GI12+'3_06'!GI12+'3_07'!GI12+'3_08'!GI12+'3_09'!GI12,"ND")</f>
        <v>ND</v>
      </c>
      <c r="GJ12" s="32" t="str">
        <f>IFERROR('3_02'!GJ12+'3_03'!GJ12+'3_04'!GJ12+'3_05'!GJ12+'3_06'!GJ12+'3_07'!GJ12+'3_08'!GJ12+'3_09'!GJ12,"ND")</f>
        <v>ND</v>
      </c>
      <c r="GK12" s="32" t="str">
        <f>IFERROR('3_02'!GK12+'3_03'!GK12+'3_04'!GK12+'3_05'!GK12+'3_06'!GK12+'3_07'!GK12+'3_08'!GK12+'3_09'!GK12,"ND")</f>
        <v>ND</v>
      </c>
      <c r="GL12" s="32" t="str">
        <f>IFERROR('3_02'!GL12+'3_03'!GL12+'3_04'!GL12+'3_05'!GL12+'3_06'!GL12+'3_07'!GL12+'3_08'!GL12+'3_09'!GL12,"ND")</f>
        <v>ND</v>
      </c>
      <c r="GM12" s="32" t="str">
        <f>IFERROR('3_02'!GM12+'3_03'!GM12+'3_04'!GM12+'3_05'!GM12+'3_06'!GM12+'3_07'!GM12+'3_08'!GM12+'3_09'!GM12,"ND")</f>
        <v>ND</v>
      </c>
      <c r="GN12" s="32" t="str">
        <f>IFERROR('3_02'!GN12+'3_03'!GN12+'3_04'!GN12+'3_05'!GN12+'3_06'!GN12+'3_07'!GN12+'3_08'!GN12+'3_09'!GN12,"ND")</f>
        <v>ND</v>
      </c>
      <c r="GO12" s="32" t="str">
        <f>IFERROR('3_02'!GO12+'3_03'!GO12+'3_04'!GO12+'3_05'!GO12+'3_06'!GO12+'3_07'!GO12+'3_08'!GO12+'3_09'!GO12,"ND")</f>
        <v>ND</v>
      </c>
      <c r="GP12" s="32" t="str">
        <f>IFERROR('3_02'!GP12+'3_03'!GP12+'3_04'!GP12+'3_05'!GP12+'3_06'!GP12+'3_07'!GP12+'3_08'!GP12+'3_09'!GP12,"ND")</f>
        <v>ND</v>
      </c>
      <c r="GQ12" s="32" t="str">
        <f>IFERROR('3_02'!GQ12+'3_03'!GQ12+'3_04'!GQ12+'3_05'!GQ12+'3_06'!GQ12+'3_07'!GQ12+'3_08'!GQ12+'3_09'!GQ12,"ND")</f>
        <v>ND</v>
      </c>
      <c r="GR12" s="32" t="str">
        <f>IFERROR('3_02'!GR12+'3_03'!GR12+'3_04'!GR12+'3_05'!GR12+'3_06'!GR12+'3_07'!GR12+'3_08'!GR12+'3_09'!GR12,"ND")</f>
        <v>ND</v>
      </c>
      <c r="GS12" s="32" t="str">
        <f>IFERROR('3_02'!GS12+'3_03'!GS12+'3_04'!GS12+'3_05'!GS12+'3_06'!GS12+'3_07'!GS12+'3_08'!GS12+'3_09'!GS12,"ND")</f>
        <v>ND</v>
      </c>
      <c r="GT12" s="32" t="str">
        <f>IFERROR('3_02'!GT12+'3_03'!GT12+'3_04'!GT12+'3_05'!GT12+'3_06'!GT12+'3_07'!GT12+'3_08'!GT12+'3_09'!GT12,"ND")</f>
        <v>ND</v>
      </c>
      <c r="GU12" s="32" t="str">
        <f>IFERROR('3_02'!GU12+'3_03'!GU12+'3_04'!GU12+'3_05'!GU12+'3_06'!GU12+'3_07'!GU12+'3_08'!GU12+'3_09'!GU12,"ND")</f>
        <v>ND</v>
      </c>
    </row>
    <row r="13" spans="1:203"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c r="GA13" s="32">
        <f>IFERROR('3_02'!GA13+'3_03'!GA13+'3_04'!GA13+'3_05'!GA13+'3_06'!GA13+'3_07'!GA13+'3_08'!GA13+'3_09'!GA13,"ND")</f>
        <v>16008155.480210001</v>
      </c>
      <c r="GB13" s="32">
        <f>IFERROR('3_02'!GB13+'3_03'!GB13+'3_04'!GB13+'3_05'!GB13+'3_06'!GB13+'3_07'!GB13+'3_08'!GB13+'3_09'!GB13,"ND")</f>
        <v>17657098.525954001</v>
      </c>
      <c r="GC13" s="32">
        <f>IFERROR('3_02'!GC13+'3_03'!GC13+'3_04'!GC13+'3_05'!GC13+'3_06'!GC13+'3_07'!GC13+'3_08'!GC13+'3_09'!GC13,"ND")</f>
        <v>13523688.840267001</v>
      </c>
      <c r="GD13" s="32">
        <f>IFERROR('3_02'!GD13+'3_03'!GD13+'3_04'!GD13+'3_05'!GD13+'3_06'!GD13+'3_07'!GD13+'3_08'!GD13+'3_09'!GD13,"ND")</f>
        <v>14817450.320017001</v>
      </c>
      <c r="GE13" s="32">
        <f>IFERROR('3_02'!GE13+'3_03'!GE13+'3_04'!GE13+'3_05'!GE13+'3_06'!GE13+'3_07'!GE13+'3_08'!GE13+'3_09'!GE13,"ND")</f>
        <v>14245803.920438001</v>
      </c>
      <c r="GF13" s="32">
        <f>IFERROR('3_02'!GF13+'3_03'!GF13+'3_04'!GF13+'3_05'!GF13+'3_06'!GF13+'3_07'!GF13+'3_08'!GF13+'3_09'!GF13,"ND")</f>
        <v>13858908.191468</v>
      </c>
      <c r="GG13" s="32">
        <f>IFERROR('3_02'!GG13+'3_03'!GG13+'3_04'!GG13+'3_05'!GG13+'3_06'!GG13+'3_07'!GG13+'3_08'!GG13+'3_09'!GG13,"ND")</f>
        <v>13746253.984046001</v>
      </c>
      <c r="GH13" s="32">
        <f>IFERROR('3_02'!GH13+'3_03'!GH13+'3_04'!GH13+'3_05'!GH13+'3_06'!GH13+'3_07'!GH13+'3_08'!GH13+'3_09'!GH13,"ND")</f>
        <v>11864325.369174</v>
      </c>
      <c r="GI13" s="32">
        <f>IFERROR('3_02'!GI13+'3_03'!GI13+'3_04'!GI13+'3_05'!GI13+'3_06'!GI13+'3_07'!GI13+'3_08'!GI13+'3_09'!GI13,"ND")</f>
        <v>13314700.355037</v>
      </c>
      <c r="GJ13" s="32">
        <f>IFERROR('3_02'!GJ13+'3_03'!GJ13+'3_04'!GJ13+'3_05'!GJ13+'3_06'!GJ13+'3_07'!GJ13+'3_08'!GJ13+'3_09'!GJ13,"ND")</f>
        <v>11501737.622555001</v>
      </c>
      <c r="GK13" s="32">
        <f>IFERROR('3_02'!GK13+'3_03'!GK13+'3_04'!GK13+'3_05'!GK13+'3_06'!GK13+'3_07'!GK13+'3_08'!GK13+'3_09'!GK13,"ND")</f>
        <v>10565643.992015</v>
      </c>
      <c r="GL13" s="32">
        <f>IFERROR('3_02'!GL13+'3_03'!GL13+'3_04'!GL13+'3_05'!GL13+'3_06'!GL13+'3_07'!GL13+'3_08'!GL13+'3_09'!GL13,"ND")</f>
        <v>13515720.350998001</v>
      </c>
      <c r="GM13" s="32">
        <f>IFERROR('3_02'!GM13+'3_03'!GM13+'3_04'!GM13+'3_05'!GM13+'3_06'!GM13+'3_07'!GM13+'3_08'!GM13+'3_09'!GM13,"ND")</f>
        <v>10048428.326710999</v>
      </c>
      <c r="GN13" s="32">
        <f>IFERROR('3_02'!GN13+'3_03'!GN13+'3_04'!GN13+'3_05'!GN13+'3_06'!GN13+'3_07'!GN13+'3_08'!GN13+'3_09'!GN13,"ND")</f>
        <v>11577641.541457999</v>
      </c>
      <c r="GO13" s="32">
        <f>IFERROR('3_02'!GO13+'3_03'!GO13+'3_04'!GO13+'3_05'!GO13+'3_06'!GO13+'3_07'!GO13+'3_08'!GO13+'3_09'!GO13,"ND")</f>
        <v>10716622.044987001</v>
      </c>
      <c r="GP13" s="32">
        <f>IFERROR('3_02'!GP13+'3_03'!GP13+'3_04'!GP13+'3_05'!GP13+'3_06'!GP13+'3_07'!GP13+'3_08'!GP13+'3_09'!GP13,"ND")</f>
        <v>11529739.537617002</v>
      </c>
      <c r="GQ13" s="32">
        <f>IFERROR('3_02'!GQ13+'3_03'!GQ13+'3_04'!GQ13+'3_05'!GQ13+'3_06'!GQ13+'3_07'!GQ13+'3_08'!GQ13+'3_09'!GQ13,"ND")</f>
        <v>12006805.280537</v>
      </c>
      <c r="GR13" s="32">
        <f>IFERROR('3_02'!GR13+'3_03'!GR13+'3_04'!GR13+'3_05'!GR13+'3_06'!GR13+'3_07'!GR13+'3_08'!GR13+'3_09'!GR13,"ND")</f>
        <v>10647556.223461</v>
      </c>
      <c r="GS13" s="32">
        <f>IFERROR('3_02'!GS13+'3_03'!GS13+'3_04'!GS13+'3_05'!GS13+'3_06'!GS13+'3_07'!GS13+'3_08'!GS13+'3_09'!GS13,"ND")</f>
        <v>8139992.0699690003</v>
      </c>
      <c r="GT13" s="32">
        <f>IFERROR('3_02'!GT13+'3_03'!GT13+'3_04'!GT13+'3_05'!GT13+'3_06'!GT13+'3_07'!GT13+'3_08'!GT13+'3_09'!GT13,"ND")</f>
        <v>7497366.0499239992</v>
      </c>
      <c r="GU13" s="32">
        <f>IFERROR('3_02'!GU13+'3_03'!GU13+'3_04'!GU13+'3_05'!GU13+'3_06'!GU13+'3_07'!GU13+'3_08'!GU13+'3_09'!GU13,"ND")</f>
        <v>8297550.1190169994</v>
      </c>
    </row>
    <row r="14" spans="1:203"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c r="GA14" s="32" t="str">
        <f>IFERROR('3_02'!GA14+'3_03'!GA14+'3_04'!GA14+'3_05'!GA14+'3_06'!GA14+'3_07'!GA14+'3_08'!GA14+'3_09'!GA14,"ND")</f>
        <v>ND</v>
      </c>
      <c r="GB14" s="32" t="str">
        <f>IFERROR('3_02'!GB14+'3_03'!GB14+'3_04'!GB14+'3_05'!GB14+'3_06'!GB14+'3_07'!GB14+'3_08'!GB14+'3_09'!GB14,"ND")</f>
        <v>ND</v>
      </c>
      <c r="GC14" s="32" t="str">
        <f>IFERROR('3_02'!GC14+'3_03'!GC14+'3_04'!GC14+'3_05'!GC14+'3_06'!GC14+'3_07'!GC14+'3_08'!GC14+'3_09'!GC14,"ND")</f>
        <v>ND</v>
      </c>
      <c r="GD14" s="32" t="str">
        <f>IFERROR('3_02'!GD14+'3_03'!GD14+'3_04'!GD14+'3_05'!GD14+'3_06'!GD14+'3_07'!GD14+'3_08'!GD14+'3_09'!GD14,"ND")</f>
        <v>ND</v>
      </c>
      <c r="GE14" s="32" t="str">
        <f>IFERROR('3_02'!GE14+'3_03'!GE14+'3_04'!GE14+'3_05'!GE14+'3_06'!GE14+'3_07'!GE14+'3_08'!GE14+'3_09'!GE14,"ND")</f>
        <v>ND</v>
      </c>
      <c r="GF14" s="32" t="str">
        <f>IFERROR('3_02'!GF14+'3_03'!GF14+'3_04'!GF14+'3_05'!GF14+'3_06'!GF14+'3_07'!GF14+'3_08'!GF14+'3_09'!GF14,"ND")</f>
        <v>ND</v>
      </c>
      <c r="GG14" s="32" t="str">
        <f>IFERROR('3_02'!GG14+'3_03'!GG14+'3_04'!GG14+'3_05'!GG14+'3_06'!GG14+'3_07'!GG14+'3_08'!GG14+'3_09'!GG14,"ND")</f>
        <v>ND</v>
      </c>
      <c r="GH14" s="32" t="str">
        <f>IFERROR('3_02'!GH14+'3_03'!GH14+'3_04'!GH14+'3_05'!GH14+'3_06'!GH14+'3_07'!GH14+'3_08'!GH14+'3_09'!GH14,"ND")</f>
        <v>ND</v>
      </c>
      <c r="GI14" s="32" t="str">
        <f>IFERROR('3_02'!GI14+'3_03'!GI14+'3_04'!GI14+'3_05'!GI14+'3_06'!GI14+'3_07'!GI14+'3_08'!GI14+'3_09'!GI14,"ND")</f>
        <v>ND</v>
      </c>
      <c r="GJ14" s="32" t="str">
        <f>IFERROR('3_02'!GJ14+'3_03'!GJ14+'3_04'!GJ14+'3_05'!GJ14+'3_06'!GJ14+'3_07'!GJ14+'3_08'!GJ14+'3_09'!GJ14,"ND")</f>
        <v>ND</v>
      </c>
      <c r="GK14" s="32" t="str">
        <f>IFERROR('3_02'!GK14+'3_03'!GK14+'3_04'!GK14+'3_05'!GK14+'3_06'!GK14+'3_07'!GK14+'3_08'!GK14+'3_09'!GK14,"ND")</f>
        <v>ND</v>
      </c>
      <c r="GL14" s="32" t="str">
        <f>IFERROR('3_02'!GL14+'3_03'!GL14+'3_04'!GL14+'3_05'!GL14+'3_06'!GL14+'3_07'!GL14+'3_08'!GL14+'3_09'!GL14,"ND")</f>
        <v>ND</v>
      </c>
      <c r="GM14" s="32" t="str">
        <f>IFERROR('3_02'!GM14+'3_03'!GM14+'3_04'!GM14+'3_05'!GM14+'3_06'!GM14+'3_07'!GM14+'3_08'!GM14+'3_09'!GM14,"ND")</f>
        <v>ND</v>
      </c>
      <c r="GN14" s="32" t="str">
        <f>IFERROR('3_02'!GN14+'3_03'!GN14+'3_04'!GN14+'3_05'!GN14+'3_06'!GN14+'3_07'!GN14+'3_08'!GN14+'3_09'!GN14,"ND")</f>
        <v>ND</v>
      </c>
      <c r="GO14" s="32" t="str">
        <f>IFERROR('3_02'!GO14+'3_03'!GO14+'3_04'!GO14+'3_05'!GO14+'3_06'!GO14+'3_07'!GO14+'3_08'!GO14+'3_09'!GO14,"ND")</f>
        <v>ND</v>
      </c>
      <c r="GP14" s="32" t="str">
        <f>IFERROR('3_02'!GP14+'3_03'!GP14+'3_04'!GP14+'3_05'!GP14+'3_06'!GP14+'3_07'!GP14+'3_08'!GP14+'3_09'!GP14,"ND")</f>
        <v>ND</v>
      </c>
      <c r="GQ14" s="32" t="str">
        <f>IFERROR('3_02'!GQ14+'3_03'!GQ14+'3_04'!GQ14+'3_05'!GQ14+'3_06'!GQ14+'3_07'!GQ14+'3_08'!GQ14+'3_09'!GQ14,"ND")</f>
        <v>ND</v>
      </c>
      <c r="GR14" s="32" t="str">
        <f>IFERROR('3_02'!GR14+'3_03'!GR14+'3_04'!GR14+'3_05'!GR14+'3_06'!GR14+'3_07'!GR14+'3_08'!GR14+'3_09'!GR14,"ND")</f>
        <v>ND</v>
      </c>
      <c r="GS14" s="32" t="str">
        <f>IFERROR('3_02'!GS14+'3_03'!GS14+'3_04'!GS14+'3_05'!GS14+'3_06'!GS14+'3_07'!GS14+'3_08'!GS14+'3_09'!GS14,"ND")</f>
        <v>ND</v>
      </c>
      <c r="GT14" s="32" t="str">
        <f>IFERROR('3_02'!GT14+'3_03'!GT14+'3_04'!GT14+'3_05'!GT14+'3_06'!GT14+'3_07'!GT14+'3_08'!GT14+'3_09'!GT14,"ND")</f>
        <v>ND</v>
      </c>
      <c r="GU14" s="32" t="str">
        <f>IFERROR('3_02'!GU14+'3_03'!GU14+'3_04'!GU14+'3_05'!GU14+'3_06'!GU14+'3_07'!GU14+'3_08'!GU14+'3_09'!GU14,"ND")</f>
        <v>ND</v>
      </c>
    </row>
    <row r="15" spans="1:203"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c r="GA15" s="32">
        <f>IFERROR('3_02'!GA15+'3_03'!GA15+'3_04'!GA15+'3_05'!GA15+'3_06'!GA15+'3_07'!GA15+'3_08'!GA15+'3_09'!GA15,"ND")</f>
        <v>1316698.27459</v>
      </c>
      <c r="GB15" s="32">
        <f>IFERROR('3_02'!GB15+'3_03'!GB15+'3_04'!GB15+'3_05'!GB15+'3_06'!GB15+'3_07'!GB15+'3_08'!GB15+'3_09'!GB15,"ND")</f>
        <v>1483008.036301</v>
      </c>
      <c r="GC15" s="32">
        <f>IFERROR('3_02'!GC15+'3_03'!GC15+'3_04'!GC15+'3_05'!GC15+'3_06'!GC15+'3_07'!GC15+'3_08'!GC15+'3_09'!GC15,"ND")</f>
        <v>1365149.4068730001</v>
      </c>
      <c r="GD15" s="32">
        <f>IFERROR('3_02'!GD15+'3_03'!GD15+'3_04'!GD15+'3_05'!GD15+'3_06'!GD15+'3_07'!GD15+'3_08'!GD15+'3_09'!GD15,"ND")</f>
        <v>1331567.851462</v>
      </c>
      <c r="GE15" s="32">
        <f>IFERROR('3_02'!GE15+'3_03'!GE15+'3_04'!GE15+'3_05'!GE15+'3_06'!GE15+'3_07'!GE15+'3_08'!GE15+'3_09'!GE15,"ND")</f>
        <v>1176098.421933</v>
      </c>
      <c r="GF15" s="32">
        <f>IFERROR('3_02'!GF15+'3_03'!GF15+'3_04'!GF15+'3_05'!GF15+'3_06'!GF15+'3_07'!GF15+'3_08'!GF15+'3_09'!GF15,"ND")</f>
        <v>1384875.2158270001</v>
      </c>
      <c r="GG15" s="32">
        <f>IFERROR('3_02'!GG15+'3_03'!GG15+'3_04'!GG15+'3_05'!GG15+'3_06'!GG15+'3_07'!GG15+'3_08'!GG15+'3_09'!GG15,"ND")</f>
        <v>1261864.831243</v>
      </c>
      <c r="GH15" s="32">
        <f>IFERROR('3_02'!GH15+'3_03'!GH15+'3_04'!GH15+'3_05'!GH15+'3_06'!GH15+'3_07'!GH15+'3_08'!GH15+'3_09'!GH15,"ND")</f>
        <v>1203766.797211</v>
      </c>
      <c r="GI15" s="32">
        <f>IFERROR('3_02'!GI15+'3_03'!GI15+'3_04'!GI15+'3_05'!GI15+'3_06'!GI15+'3_07'!GI15+'3_08'!GI15+'3_09'!GI15,"ND")</f>
        <v>1556288.4047249998</v>
      </c>
      <c r="GJ15" s="32">
        <f>IFERROR('3_02'!GJ15+'3_03'!GJ15+'3_04'!GJ15+'3_05'!GJ15+'3_06'!GJ15+'3_07'!GJ15+'3_08'!GJ15+'3_09'!GJ15,"ND")</f>
        <v>1214709.4076480002</v>
      </c>
      <c r="GK15" s="32">
        <f>IFERROR('3_02'!GK15+'3_03'!GK15+'3_04'!GK15+'3_05'!GK15+'3_06'!GK15+'3_07'!GK15+'3_08'!GK15+'3_09'!GK15,"ND")</f>
        <v>1270731.389736</v>
      </c>
      <c r="GL15" s="32">
        <f>IFERROR('3_02'!GL15+'3_03'!GL15+'3_04'!GL15+'3_05'!GL15+'3_06'!GL15+'3_07'!GL15+'3_08'!GL15+'3_09'!GL15,"ND")</f>
        <v>1380447.597845</v>
      </c>
      <c r="GM15" s="32">
        <f>IFERROR('3_02'!GM15+'3_03'!GM15+'3_04'!GM15+'3_05'!GM15+'3_06'!GM15+'3_07'!GM15+'3_08'!GM15+'3_09'!GM15,"ND")</f>
        <v>1126973.8546830001</v>
      </c>
      <c r="GN15" s="32">
        <f>IFERROR('3_02'!GN15+'3_03'!GN15+'3_04'!GN15+'3_05'!GN15+'3_06'!GN15+'3_07'!GN15+'3_08'!GN15+'3_09'!GN15,"ND")</f>
        <v>1271296.3627219999</v>
      </c>
      <c r="GO15" s="32">
        <f>IFERROR('3_02'!GO15+'3_03'!GO15+'3_04'!GO15+'3_05'!GO15+'3_06'!GO15+'3_07'!GO15+'3_08'!GO15+'3_09'!GO15,"ND")</f>
        <v>1288760.2021339999</v>
      </c>
      <c r="GP15" s="32">
        <f>IFERROR('3_02'!GP15+'3_03'!GP15+'3_04'!GP15+'3_05'!GP15+'3_06'!GP15+'3_07'!GP15+'3_08'!GP15+'3_09'!GP15,"ND")</f>
        <v>1190490.6586810001</v>
      </c>
      <c r="GQ15" s="32">
        <f>IFERROR('3_02'!GQ15+'3_03'!GQ15+'3_04'!GQ15+'3_05'!GQ15+'3_06'!GQ15+'3_07'!GQ15+'3_08'!GQ15+'3_09'!GQ15,"ND")</f>
        <v>1071916.3322119999</v>
      </c>
      <c r="GR15" s="32">
        <f>IFERROR('3_02'!GR15+'3_03'!GR15+'3_04'!GR15+'3_05'!GR15+'3_06'!GR15+'3_07'!GR15+'3_08'!GR15+'3_09'!GR15,"ND")</f>
        <v>791642.06281600008</v>
      </c>
      <c r="GS15" s="32">
        <f>IFERROR('3_02'!GS15+'3_03'!GS15+'3_04'!GS15+'3_05'!GS15+'3_06'!GS15+'3_07'!GS15+'3_08'!GS15+'3_09'!GS15,"ND")</f>
        <v>682776.10738099995</v>
      </c>
      <c r="GT15" s="32">
        <f>IFERROR('3_02'!GT15+'3_03'!GT15+'3_04'!GT15+'3_05'!GT15+'3_06'!GT15+'3_07'!GT15+'3_08'!GT15+'3_09'!GT15,"ND")</f>
        <v>1003211.556399</v>
      </c>
      <c r="GU15" s="32">
        <f>IFERROR('3_02'!GU15+'3_03'!GU15+'3_04'!GU15+'3_05'!GU15+'3_06'!GU15+'3_07'!GU15+'3_08'!GU15+'3_09'!GU15,"ND")</f>
        <v>1044288.6006520002</v>
      </c>
    </row>
    <row r="16" spans="1:203"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c r="GA16" s="32">
        <f>IFERROR('3_02'!GA16+'3_03'!GA16+'3_04'!GA16+'3_05'!GA16+'3_06'!GA16+'3_07'!GA16+'3_08'!GA16+'3_09'!GA16,"ND")</f>
        <v>668718.99921899999</v>
      </c>
      <c r="GB16" s="32">
        <f>IFERROR('3_02'!GB16+'3_03'!GB16+'3_04'!GB16+'3_05'!GB16+'3_06'!GB16+'3_07'!GB16+'3_08'!GB16+'3_09'!GB16,"ND")</f>
        <v>817600.68780099996</v>
      </c>
      <c r="GC16" s="32">
        <f>IFERROR('3_02'!GC16+'3_03'!GC16+'3_04'!GC16+'3_05'!GC16+'3_06'!GC16+'3_07'!GC16+'3_08'!GC16+'3_09'!GC16,"ND")</f>
        <v>386837.97294599999</v>
      </c>
      <c r="GD16" s="32">
        <f>IFERROR('3_02'!GD16+'3_03'!GD16+'3_04'!GD16+'3_05'!GD16+'3_06'!GD16+'3_07'!GD16+'3_08'!GD16+'3_09'!GD16,"ND")</f>
        <v>580999.89241700002</v>
      </c>
      <c r="GE16" s="32">
        <f>IFERROR('3_02'!GE16+'3_03'!GE16+'3_04'!GE16+'3_05'!GE16+'3_06'!GE16+'3_07'!GE16+'3_08'!GE16+'3_09'!GE16,"ND")</f>
        <v>479949.90196099994</v>
      </c>
      <c r="GF16" s="32">
        <f>IFERROR('3_02'!GF16+'3_03'!GF16+'3_04'!GF16+'3_05'!GF16+'3_06'!GF16+'3_07'!GF16+'3_08'!GF16+'3_09'!GF16,"ND")</f>
        <v>422063.88753200002</v>
      </c>
      <c r="GG16" s="32">
        <f>IFERROR('3_02'!GG16+'3_03'!GG16+'3_04'!GG16+'3_05'!GG16+'3_06'!GG16+'3_07'!GG16+'3_08'!GG16+'3_09'!GG16,"ND")</f>
        <v>466035.32232399995</v>
      </c>
      <c r="GH16" s="32">
        <f>IFERROR('3_02'!GH16+'3_03'!GH16+'3_04'!GH16+'3_05'!GH16+'3_06'!GH16+'3_07'!GH16+'3_08'!GH16+'3_09'!GH16,"ND")</f>
        <v>471511.46469500003</v>
      </c>
      <c r="GI16" s="32">
        <f>IFERROR('3_02'!GI16+'3_03'!GI16+'3_04'!GI16+'3_05'!GI16+'3_06'!GI16+'3_07'!GI16+'3_08'!GI16+'3_09'!GI16,"ND")</f>
        <v>599535.98773500009</v>
      </c>
      <c r="GJ16" s="32">
        <f>IFERROR('3_02'!GJ16+'3_03'!GJ16+'3_04'!GJ16+'3_05'!GJ16+'3_06'!GJ16+'3_07'!GJ16+'3_08'!GJ16+'3_09'!GJ16,"ND")</f>
        <v>454025.95947900001</v>
      </c>
      <c r="GK16" s="32">
        <f>IFERROR('3_02'!GK16+'3_03'!GK16+'3_04'!GK16+'3_05'!GK16+'3_06'!GK16+'3_07'!GK16+'3_08'!GK16+'3_09'!GK16,"ND")</f>
        <v>611109.28832800011</v>
      </c>
      <c r="GL16" s="32">
        <f>IFERROR('3_02'!GL16+'3_03'!GL16+'3_04'!GL16+'3_05'!GL16+'3_06'!GL16+'3_07'!GL16+'3_08'!GL16+'3_09'!GL16,"ND")</f>
        <v>716059.85086600005</v>
      </c>
      <c r="GM16" s="32">
        <f>IFERROR('3_02'!GM16+'3_03'!GM16+'3_04'!GM16+'3_05'!GM16+'3_06'!GM16+'3_07'!GM16+'3_08'!GM16+'3_09'!GM16,"ND")</f>
        <v>637255.26076099998</v>
      </c>
      <c r="GN16" s="32">
        <f>IFERROR('3_02'!GN16+'3_03'!GN16+'3_04'!GN16+'3_05'!GN16+'3_06'!GN16+'3_07'!GN16+'3_08'!GN16+'3_09'!GN16,"ND")</f>
        <v>773618.87421699998</v>
      </c>
      <c r="GO16" s="32">
        <f>IFERROR('3_02'!GO16+'3_03'!GO16+'3_04'!GO16+'3_05'!GO16+'3_06'!GO16+'3_07'!GO16+'3_08'!GO16+'3_09'!GO16,"ND")</f>
        <v>691668.32933899993</v>
      </c>
      <c r="GP16" s="32">
        <f>IFERROR('3_02'!GP16+'3_03'!GP16+'3_04'!GP16+'3_05'!GP16+'3_06'!GP16+'3_07'!GP16+'3_08'!GP16+'3_09'!GP16,"ND")</f>
        <v>458156.06649900007</v>
      </c>
      <c r="GQ16" s="32">
        <f>IFERROR('3_02'!GQ16+'3_03'!GQ16+'3_04'!GQ16+'3_05'!GQ16+'3_06'!GQ16+'3_07'!GQ16+'3_08'!GQ16+'3_09'!GQ16,"ND")</f>
        <v>367160.90204899997</v>
      </c>
      <c r="GR16" s="32">
        <f>IFERROR('3_02'!GR16+'3_03'!GR16+'3_04'!GR16+'3_05'!GR16+'3_06'!GR16+'3_07'!GR16+'3_08'!GR16+'3_09'!GR16,"ND")</f>
        <v>264747.24278999999</v>
      </c>
      <c r="GS16" s="32">
        <f>IFERROR('3_02'!GS16+'3_03'!GS16+'3_04'!GS16+'3_05'!GS16+'3_06'!GS16+'3_07'!GS16+'3_08'!GS16+'3_09'!GS16,"ND")</f>
        <v>298952.94267900003</v>
      </c>
      <c r="GT16" s="32">
        <f>IFERROR('3_02'!GT16+'3_03'!GT16+'3_04'!GT16+'3_05'!GT16+'3_06'!GT16+'3_07'!GT16+'3_08'!GT16+'3_09'!GT16,"ND")</f>
        <v>231618.26598199998</v>
      </c>
      <c r="GU16" s="32">
        <f>IFERROR('3_02'!GU16+'3_03'!GU16+'3_04'!GU16+'3_05'!GU16+'3_06'!GU16+'3_07'!GU16+'3_08'!GU16+'3_09'!GU16,"ND")</f>
        <v>219460.754438</v>
      </c>
    </row>
    <row r="17" spans="1:203"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c r="GA17" s="32">
        <f>IFERROR('3_02'!GA17+'3_03'!GA17+'3_04'!GA17+'3_05'!GA17+'3_06'!GA17+'3_07'!GA17+'3_08'!GA17+'3_09'!GA17,"ND")</f>
        <v>5021535.5889010001</v>
      </c>
      <c r="GB17" s="32">
        <f>IFERROR('3_02'!GB17+'3_03'!GB17+'3_04'!GB17+'3_05'!GB17+'3_06'!GB17+'3_07'!GB17+'3_08'!GB17+'3_09'!GB17,"ND")</f>
        <v>5102980.1565169999</v>
      </c>
      <c r="GC17" s="32">
        <f>IFERROR('3_02'!GC17+'3_03'!GC17+'3_04'!GC17+'3_05'!GC17+'3_06'!GC17+'3_07'!GC17+'3_08'!GC17+'3_09'!GC17,"ND")</f>
        <v>4855558.6046989998</v>
      </c>
      <c r="GD17" s="32">
        <f>IFERROR('3_02'!GD17+'3_03'!GD17+'3_04'!GD17+'3_05'!GD17+'3_06'!GD17+'3_07'!GD17+'3_08'!GD17+'3_09'!GD17,"ND")</f>
        <v>4927528.135636</v>
      </c>
      <c r="GE17" s="32">
        <f>IFERROR('3_02'!GE17+'3_03'!GE17+'3_04'!GE17+'3_05'!GE17+'3_06'!GE17+'3_07'!GE17+'3_08'!GE17+'3_09'!GE17,"ND")</f>
        <v>4542741.1888979999</v>
      </c>
      <c r="GF17" s="32">
        <f>IFERROR('3_02'!GF17+'3_03'!GF17+'3_04'!GF17+'3_05'!GF17+'3_06'!GF17+'3_07'!GF17+'3_08'!GF17+'3_09'!GF17,"ND")</f>
        <v>5205968.6316339998</v>
      </c>
      <c r="GG17" s="32">
        <f>IFERROR('3_02'!GG17+'3_03'!GG17+'3_04'!GG17+'3_05'!GG17+'3_06'!GG17+'3_07'!GG17+'3_08'!GG17+'3_09'!GG17,"ND")</f>
        <v>4852635.7564019999</v>
      </c>
      <c r="GH17" s="32">
        <f>IFERROR('3_02'!GH17+'3_03'!GH17+'3_04'!GH17+'3_05'!GH17+'3_06'!GH17+'3_07'!GH17+'3_08'!GH17+'3_09'!GH17,"ND")</f>
        <v>3702649.9301159997</v>
      </c>
      <c r="GI17" s="32">
        <f>IFERROR('3_02'!GI17+'3_03'!GI17+'3_04'!GI17+'3_05'!GI17+'3_06'!GI17+'3_07'!GI17+'3_08'!GI17+'3_09'!GI17,"ND")</f>
        <v>4657942.1226439998</v>
      </c>
      <c r="GJ17" s="32">
        <f>IFERROR('3_02'!GJ17+'3_03'!GJ17+'3_04'!GJ17+'3_05'!GJ17+'3_06'!GJ17+'3_07'!GJ17+'3_08'!GJ17+'3_09'!GJ17,"ND")</f>
        <v>4393207.4502249993</v>
      </c>
      <c r="GK17" s="32">
        <f>IFERROR('3_02'!GK17+'3_03'!GK17+'3_04'!GK17+'3_05'!GK17+'3_06'!GK17+'3_07'!GK17+'3_08'!GK17+'3_09'!GK17,"ND")</f>
        <v>5418821.1940580001</v>
      </c>
      <c r="GL17" s="32">
        <f>IFERROR('3_02'!GL17+'3_03'!GL17+'3_04'!GL17+'3_05'!GL17+'3_06'!GL17+'3_07'!GL17+'3_08'!GL17+'3_09'!GL17,"ND")</f>
        <v>5410254.6280779997</v>
      </c>
      <c r="GM17" s="32">
        <f>IFERROR('3_02'!GM17+'3_03'!GM17+'3_04'!GM17+'3_05'!GM17+'3_06'!GM17+'3_07'!GM17+'3_08'!GM17+'3_09'!GM17,"ND")</f>
        <v>4670289.0324649997</v>
      </c>
      <c r="GN17" s="32">
        <f>IFERROR('3_02'!GN17+'3_03'!GN17+'3_04'!GN17+'3_05'!GN17+'3_06'!GN17+'3_07'!GN17+'3_08'!GN17+'3_09'!GN17,"ND")</f>
        <v>5404008.2868609997</v>
      </c>
      <c r="GO17" s="32">
        <f>IFERROR('3_02'!GO17+'3_03'!GO17+'3_04'!GO17+'3_05'!GO17+'3_06'!GO17+'3_07'!GO17+'3_08'!GO17+'3_09'!GO17,"ND")</f>
        <v>5802943.9073909996</v>
      </c>
      <c r="GP17" s="32">
        <f>IFERROR('3_02'!GP17+'3_03'!GP17+'3_04'!GP17+'3_05'!GP17+'3_06'!GP17+'3_07'!GP17+'3_08'!GP17+'3_09'!GP17,"ND")</f>
        <v>3765761.7030309997</v>
      </c>
      <c r="GQ17" s="32">
        <f>IFERROR('3_02'!GQ17+'3_03'!GQ17+'3_04'!GQ17+'3_05'!GQ17+'3_06'!GQ17+'3_07'!GQ17+'3_08'!GQ17+'3_09'!GQ17,"ND")</f>
        <v>3857136.5827520005</v>
      </c>
      <c r="GR17" s="32">
        <f>IFERROR('3_02'!GR17+'3_03'!GR17+'3_04'!GR17+'3_05'!GR17+'3_06'!GR17+'3_07'!GR17+'3_08'!GR17+'3_09'!GR17,"ND")</f>
        <v>5006457.6678609997</v>
      </c>
      <c r="GS17" s="32">
        <f>IFERROR('3_02'!GS17+'3_03'!GS17+'3_04'!GS17+'3_05'!GS17+'3_06'!GS17+'3_07'!GS17+'3_08'!GS17+'3_09'!GS17,"ND")</f>
        <v>3282699.4944390003</v>
      </c>
      <c r="GT17" s="32">
        <f>IFERROR('3_02'!GT17+'3_03'!GT17+'3_04'!GT17+'3_05'!GT17+'3_06'!GT17+'3_07'!GT17+'3_08'!GT17+'3_09'!GT17,"ND")</f>
        <v>3240935.3803989999</v>
      </c>
      <c r="GU17" s="32">
        <f>IFERROR('3_02'!GU17+'3_03'!GU17+'3_04'!GU17+'3_05'!GU17+'3_06'!GU17+'3_07'!GU17+'3_08'!GU17+'3_09'!GU17,"ND")</f>
        <v>3281405.6741560004</v>
      </c>
    </row>
    <row r="18" spans="1:203"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c r="GA18" s="32" t="str">
        <f>IFERROR('3_02'!GA18+'3_03'!GA18+'3_04'!GA18+'3_05'!GA18+'3_06'!GA18+'3_07'!GA18+'3_08'!GA18+'3_09'!GA18,"ND")</f>
        <v>ND</v>
      </c>
      <c r="GB18" s="32" t="str">
        <f>IFERROR('3_02'!GB18+'3_03'!GB18+'3_04'!GB18+'3_05'!GB18+'3_06'!GB18+'3_07'!GB18+'3_08'!GB18+'3_09'!GB18,"ND")</f>
        <v>ND</v>
      </c>
      <c r="GC18" s="32" t="str">
        <f>IFERROR('3_02'!GC18+'3_03'!GC18+'3_04'!GC18+'3_05'!GC18+'3_06'!GC18+'3_07'!GC18+'3_08'!GC18+'3_09'!GC18,"ND")</f>
        <v>ND</v>
      </c>
      <c r="GD18" s="32" t="str">
        <f>IFERROR('3_02'!GD18+'3_03'!GD18+'3_04'!GD18+'3_05'!GD18+'3_06'!GD18+'3_07'!GD18+'3_08'!GD18+'3_09'!GD18,"ND")</f>
        <v>ND</v>
      </c>
      <c r="GE18" s="32" t="str">
        <f>IFERROR('3_02'!GE18+'3_03'!GE18+'3_04'!GE18+'3_05'!GE18+'3_06'!GE18+'3_07'!GE18+'3_08'!GE18+'3_09'!GE18,"ND")</f>
        <v>ND</v>
      </c>
      <c r="GF18" s="32" t="str">
        <f>IFERROR('3_02'!GF18+'3_03'!GF18+'3_04'!GF18+'3_05'!GF18+'3_06'!GF18+'3_07'!GF18+'3_08'!GF18+'3_09'!GF18,"ND")</f>
        <v>ND</v>
      </c>
      <c r="GG18" s="32" t="str">
        <f>IFERROR('3_02'!GG18+'3_03'!GG18+'3_04'!GG18+'3_05'!GG18+'3_06'!GG18+'3_07'!GG18+'3_08'!GG18+'3_09'!GG18,"ND")</f>
        <v>ND</v>
      </c>
      <c r="GH18" s="32" t="str">
        <f>IFERROR('3_02'!GH18+'3_03'!GH18+'3_04'!GH18+'3_05'!GH18+'3_06'!GH18+'3_07'!GH18+'3_08'!GH18+'3_09'!GH18,"ND")</f>
        <v>ND</v>
      </c>
      <c r="GI18" s="32" t="str">
        <f>IFERROR('3_02'!GI18+'3_03'!GI18+'3_04'!GI18+'3_05'!GI18+'3_06'!GI18+'3_07'!GI18+'3_08'!GI18+'3_09'!GI18,"ND")</f>
        <v>ND</v>
      </c>
      <c r="GJ18" s="32" t="str">
        <f>IFERROR('3_02'!GJ18+'3_03'!GJ18+'3_04'!GJ18+'3_05'!GJ18+'3_06'!GJ18+'3_07'!GJ18+'3_08'!GJ18+'3_09'!GJ18,"ND")</f>
        <v>ND</v>
      </c>
      <c r="GK18" s="32" t="str">
        <f>IFERROR('3_02'!GK18+'3_03'!GK18+'3_04'!GK18+'3_05'!GK18+'3_06'!GK18+'3_07'!GK18+'3_08'!GK18+'3_09'!GK18,"ND")</f>
        <v>ND</v>
      </c>
      <c r="GL18" s="32" t="str">
        <f>IFERROR('3_02'!GL18+'3_03'!GL18+'3_04'!GL18+'3_05'!GL18+'3_06'!GL18+'3_07'!GL18+'3_08'!GL18+'3_09'!GL18,"ND")</f>
        <v>ND</v>
      </c>
      <c r="GM18" s="32" t="str">
        <f>IFERROR('3_02'!GM18+'3_03'!GM18+'3_04'!GM18+'3_05'!GM18+'3_06'!GM18+'3_07'!GM18+'3_08'!GM18+'3_09'!GM18,"ND")</f>
        <v>ND</v>
      </c>
      <c r="GN18" s="32" t="str">
        <f>IFERROR('3_02'!GN18+'3_03'!GN18+'3_04'!GN18+'3_05'!GN18+'3_06'!GN18+'3_07'!GN18+'3_08'!GN18+'3_09'!GN18,"ND")</f>
        <v>ND</v>
      </c>
      <c r="GO18" s="32" t="str">
        <f>IFERROR('3_02'!GO18+'3_03'!GO18+'3_04'!GO18+'3_05'!GO18+'3_06'!GO18+'3_07'!GO18+'3_08'!GO18+'3_09'!GO18,"ND")</f>
        <v>ND</v>
      </c>
      <c r="GP18" s="32" t="str">
        <f>IFERROR('3_02'!GP18+'3_03'!GP18+'3_04'!GP18+'3_05'!GP18+'3_06'!GP18+'3_07'!GP18+'3_08'!GP18+'3_09'!GP18,"ND")</f>
        <v>ND</v>
      </c>
      <c r="GQ18" s="32" t="str">
        <f>IFERROR('3_02'!GQ18+'3_03'!GQ18+'3_04'!GQ18+'3_05'!GQ18+'3_06'!GQ18+'3_07'!GQ18+'3_08'!GQ18+'3_09'!GQ18,"ND")</f>
        <v>ND</v>
      </c>
      <c r="GR18" s="32" t="str">
        <f>IFERROR('3_02'!GR18+'3_03'!GR18+'3_04'!GR18+'3_05'!GR18+'3_06'!GR18+'3_07'!GR18+'3_08'!GR18+'3_09'!GR18,"ND")</f>
        <v>ND</v>
      </c>
      <c r="GS18" s="32" t="str">
        <f>IFERROR('3_02'!GS18+'3_03'!GS18+'3_04'!GS18+'3_05'!GS18+'3_06'!GS18+'3_07'!GS18+'3_08'!GS18+'3_09'!GS18,"ND")</f>
        <v>ND</v>
      </c>
      <c r="GT18" s="32" t="str">
        <f>IFERROR('3_02'!GT18+'3_03'!GT18+'3_04'!GT18+'3_05'!GT18+'3_06'!GT18+'3_07'!GT18+'3_08'!GT18+'3_09'!GT18,"ND")</f>
        <v>ND</v>
      </c>
      <c r="GU18" s="32" t="str">
        <f>IFERROR('3_02'!GU18+'3_03'!GU18+'3_04'!GU18+'3_05'!GU18+'3_06'!GU18+'3_07'!GU18+'3_08'!GU18+'3_09'!GU18,"ND")</f>
        <v>ND</v>
      </c>
    </row>
    <row r="19" spans="1:203"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c r="GA19" s="32" t="str">
        <f>IFERROR('3_02'!GA19+'3_03'!GA19+'3_04'!GA19+'3_05'!GA19+'3_06'!GA19+'3_07'!GA19+'3_08'!GA19+'3_09'!GA19,"ND")</f>
        <v>ND</v>
      </c>
      <c r="GB19" s="32" t="str">
        <f>IFERROR('3_02'!GB19+'3_03'!GB19+'3_04'!GB19+'3_05'!GB19+'3_06'!GB19+'3_07'!GB19+'3_08'!GB19+'3_09'!GB19,"ND")</f>
        <v>ND</v>
      </c>
      <c r="GC19" s="32" t="str">
        <f>IFERROR('3_02'!GC19+'3_03'!GC19+'3_04'!GC19+'3_05'!GC19+'3_06'!GC19+'3_07'!GC19+'3_08'!GC19+'3_09'!GC19,"ND")</f>
        <v>ND</v>
      </c>
      <c r="GD19" s="32" t="str">
        <f>IFERROR('3_02'!GD19+'3_03'!GD19+'3_04'!GD19+'3_05'!GD19+'3_06'!GD19+'3_07'!GD19+'3_08'!GD19+'3_09'!GD19,"ND")</f>
        <v>ND</v>
      </c>
      <c r="GE19" s="32" t="str">
        <f>IFERROR('3_02'!GE19+'3_03'!GE19+'3_04'!GE19+'3_05'!GE19+'3_06'!GE19+'3_07'!GE19+'3_08'!GE19+'3_09'!GE19,"ND")</f>
        <v>ND</v>
      </c>
      <c r="GF19" s="32" t="str">
        <f>IFERROR('3_02'!GF19+'3_03'!GF19+'3_04'!GF19+'3_05'!GF19+'3_06'!GF19+'3_07'!GF19+'3_08'!GF19+'3_09'!GF19,"ND")</f>
        <v>ND</v>
      </c>
      <c r="GG19" s="32" t="str">
        <f>IFERROR('3_02'!GG19+'3_03'!GG19+'3_04'!GG19+'3_05'!GG19+'3_06'!GG19+'3_07'!GG19+'3_08'!GG19+'3_09'!GG19,"ND")</f>
        <v>ND</v>
      </c>
      <c r="GH19" s="32" t="str">
        <f>IFERROR('3_02'!GH19+'3_03'!GH19+'3_04'!GH19+'3_05'!GH19+'3_06'!GH19+'3_07'!GH19+'3_08'!GH19+'3_09'!GH19,"ND")</f>
        <v>ND</v>
      </c>
      <c r="GI19" s="32" t="str">
        <f>IFERROR('3_02'!GI19+'3_03'!GI19+'3_04'!GI19+'3_05'!GI19+'3_06'!GI19+'3_07'!GI19+'3_08'!GI19+'3_09'!GI19,"ND")</f>
        <v>ND</v>
      </c>
      <c r="GJ19" s="32" t="str">
        <f>IFERROR('3_02'!GJ19+'3_03'!GJ19+'3_04'!GJ19+'3_05'!GJ19+'3_06'!GJ19+'3_07'!GJ19+'3_08'!GJ19+'3_09'!GJ19,"ND")</f>
        <v>ND</v>
      </c>
      <c r="GK19" s="32" t="str">
        <f>IFERROR('3_02'!GK19+'3_03'!GK19+'3_04'!GK19+'3_05'!GK19+'3_06'!GK19+'3_07'!GK19+'3_08'!GK19+'3_09'!GK19,"ND")</f>
        <v>ND</v>
      </c>
      <c r="GL19" s="32" t="str">
        <f>IFERROR('3_02'!GL19+'3_03'!GL19+'3_04'!GL19+'3_05'!GL19+'3_06'!GL19+'3_07'!GL19+'3_08'!GL19+'3_09'!GL19,"ND")</f>
        <v>ND</v>
      </c>
      <c r="GM19" s="32" t="str">
        <f>IFERROR('3_02'!GM19+'3_03'!GM19+'3_04'!GM19+'3_05'!GM19+'3_06'!GM19+'3_07'!GM19+'3_08'!GM19+'3_09'!GM19,"ND")</f>
        <v>ND</v>
      </c>
      <c r="GN19" s="32" t="str">
        <f>IFERROR('3_02'!GN19+'3_03'!GN19+'3_04'!GN19+'3_05'!GN19+'3_06'!GN19+'3_07'!GN19+'3_08'!GN19+'3_09'!GN19,"ND")</f>
        <v>ND</v>
      </c>
      <c r="GO19" s="32" t="str">
        <f>IFERROR('3_02'!GO19+'3_03'!GO19+'3_04'!GO19+'3_05'!GO19+'3_06'!GO19+'3_07'!GO19+'3_08'!GO19+'3_09'!GO19,"ND")</f>
        <v>ND</v>
      </c>
      <c r="GP19" s="32" t="str">
        <f>IFERROR('3_02'!GP19+'3_03'!GP19+'3_04'!GP19+'3_05'!GP19+'3_06'!GP19+'3_07'!GP19+'3_08'!GP19+'3_09'!GP19,"ND")</f>
        <v>ND</v>
      </c>
      <c r="GQ19" s="32" t="str">
        <f>IFERROR('3_02'!GQ19+'3_03'!GQ19+'3_04'!GQ19+'3_05'!GQ19+'3_06'!GQ19+'3_07'!GQ19+'3_08'!GQ19+'3_09'!GQ19,"ND")</f>
        <v>ND</v>
      </c>
      <c r="GR19" s="32" t="str">
        <f>IFERROR('3_02'!GR19+'3_03'!GR19+'3_04'!GR19+'3_05'!GR19+'3_06'!GR19+'3_07'!GR19+'3_08'!GR19+'3_09'!GR19,"ND")</f>
        <v>ND</v>
      </c>
      <c r="GS19" s="32" t="str">
        <f>IFERROR('3_02'!GS19+'3_03'!GS19+'3_04'!GS19+'3_05'!GS19+'3_06'!GS19+'3_07'!GS19+'3_08'!GS19+'3_09'!GS19,"ND")</f>
        <v>ND</v>
      </c>
      <c r="GT19" s="32" t="str">
        <f>IFERROR('3_02'!GT19+'3_03'!GT19+'3_04'!GT19+'3_05'!GT19+'3_06'!GT19+'3_07'!GT19+'3_08'!GT19+'3_09'!GT19,"ND")</f>
        <v>ND</v>
      </c>
      <c r="GU19" s="32" t="str">
        <f>IFERROR('3_02'!GU19+'3_03'!GU19+'3_04'!GU19+'3_05'!GU19+'3_06'!GU19+'3_07'!GU19+'3_08'!GU19+'3_09'!GU19,"ND")</f>
        <v>ND</v>
      </c>
    </row>
    <row r="20" spans="1:203"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c r="GA20" s="32">
        <f>IFERROR('3_02'!GA20+'3_03'!GA20+'3_04'!GA20+'3_05'!GA20+'3_06'!GA20+'3_07'!GA20+'3_08'!GA20+'3_09'!GA20,"ND")</f>
        <v>180771.40415900003</v>
      </c>
      <c r="GB20" s="32">
        <f>IFERROR('3_02'!GB20+'3_03'!GB20+'3_04'!GB20+'3_05'!GB20+'3_06'!GB20+'3_07'!GB20+'3_08'!GB20+'3_09'!GB20,"ND")</f>
        <v>213761.39417299998</v>
      </c>
      <c r="GC20" s="32">
        <f>IFERROR('3_02'!GC20+'3_03'!GC20+'3_04'!GC20+'3_05'!GC20+'3_06'!GC20+'3_07'!GC20+'3_08'!GC20+'3_09'!GC20,"ND")</f>
        <v>209231.790511</v>
      </c>
      <c r="GD20" s="32">
        <f>IFERROR('3_02'!GD20+'3_03'!GD20+'3_04'!GD20+'3_05'!GD20+'3_06'!GD20+'3_07'!GD20+'3_08'!GD20+'3_09'!GD20,"ND")</f>
        <v>214384.49263699999</v>
      </c>
      <c r="GE20" s="32">
        <f>IFERROR('3_02'!GE20+'3_03'!GE20+'3_04'!GE20+'3_05'!GE20+'3_06'!GE20+'3_07'!GE20+'3_08'!GE20+'3_09'!GE20,"ND")</f>
        <v>268937.61303400004</v>
      </c>
      <c r="GF20" s="32">
        <f>IFERROR('3_02'!GF20+'3_03'!GF20+'3_04'!GF20+'3_05'!GF20+'3_06'!GF20+'3_07'!GF20+'3_08'!GF20+'3_09'!GF20,"ND")</f>
        <v>230959.653575</v>
      </c>
      <c r="GG20" s="32">
        <f>IFERROR('3_02'!GG20+'3_03'!GG20+'3_04'!GG20+'3_05'!GG20+'3_06'!GG20+'3_07'!GG20+'3_08'!GG20+'3_09'!GG20,"ND")</f>
        <v>200861.93742099998</v>
      </c>
      <c r="GH20" s="32">
        <f>IFERROR('3_02'!GH20+'3_03'!GH20+'3_04'!GH20+'3_05'!GH20+'3_06'!GH20+'3_07'!GH20+'3_08'!GH20+'3_09'!GH20,"ND")</f>
        <v>193602.075946</v>
      </c>
      <c r="GI20" s="32">
        <f>IFERROR('3_02'!GI20+'3_03'!GI20+'3_04'!GI20+'3_05'!GI20+'3_06'!GI20+'3_07'!GI20+'3_08'!GI20+'3_09'!GI20,"ND")</f>
        <v>170017.529446</v>
      </c>
      <c r="GJ20" s="32">
        <f>IFERROR('3_02'!GJ20+'3_03'!GJ20+'3_04'!GJ20+'3_05'!GJ20+'3_06'!GJ20+'3_07'!GJ20+'3_08'!GJ20+'3_09'!GJ20,"ND")</f>
        <v>155215.90596599999</v>
      </c>
      <c r="GK20" s="32">
        <f>IFERROR('3_02'!GK20+'3_03'!GK20+'3_04'!GK20+'3_05'!GK20+'3_06'!GK20+'3_07'!GK20+'3_08'!GK20+'3_09'!GK20,"ND")</f>
        <v>226426.63968699999</v>
      </c>
      <c r="GL20" s="32">
        <f>IFERROR('3_02'!GL20+'3_03'!GL20+'3_04'!GL20+'3_05'!GL20+'3_06'!GL20+'3_07'!GL20+'3_08'!GL20+'3_09'!GL20,"ND")</f>
        <v>187226.797143</v>
      </c>
      <c r="GM20" s="32">
        <f>IFERROR('3_02'!GM20+'3_03'!GM20+'3_04'!GM20+'3_05'!GM20+'3_06'!GM20+'3_07'!GM20+'3_08'!GM20+'3_09'!GM20,"ND")</f>
        <v>267985.48720099998</v>
      </c>
      <c r="GN20" s="32">
        <f>IFERROR('3_02'!GN20+'3_03'!GN20+'3_04'!GN20+'3_05'!GN20+'3_06'!GN20+'3_07'!GN20+'3_08'!GN20+'3_09'!GN20,"ND")</f>
        <v>203195.56875999999</v>
      </c>
      <c r="GO20" s="32">
        <f>IFERROR('3_02'!GO20+'3_03'!GO20+'3_04'!GO20+'3_05'!GO20+'3_06'!GO20+'3_07'!GO20+'3_08'!GO20+'3_09'!GO20,"ND")</f>
        <v>243869.82308999999</v>
      </c>
      <c r="GP20" s="32">
        <f>IFERROR('3_02'!GP20+'3_03'!GP20+'3_04'!GP20+'3_05'!GP20+'3_06'!GP20+'3_07'!GP20+'3_08'!GP20+'3_09'!GP20,"ND")</f>
        <v>216787.17859900001</v>
      </c>
      <c r="GQ20" s="32">
        <f>IFERROR('3_02'!GQ20+'3_03'!GQ20+'3_04'!GQ20+'3_05'!GQ20+'3_06'!GQ20+'3_07'!GQ20+'3_08'!GQ20+'3_09'!GQ20,"ND")</f>
        <v>188852.67922200001</v>
      </c>
      <c r="GR20" s="32">
        <f>IFERROR('3_02'!GR20+'3_03'!GR20+'3_04'!GR20+'3_05'!GR20+'3_06'!GR20+'3_07'!GR20+'3_08'!GR20+'3_09'!GR20,"ND")</f>
        <v>169582.31437400001</v>
      </c>
      <c r="GS20" s="32">
        <f>IFERROR('3_02'!GS20+'3_03'!GS20+'3_04'!GS20+'3_05'!GS20+'3_06'!GS20+'3_07'!GS20+'3_08'!GS20+'3_09'!GS20,"ND")</f>
        <v>186662.86171299999</v>
      </c>
      <c r="GT20" s="32">
        <f>IFERROR('3_02'!GT20+'3_03'!GT20+'3_04'!GT20+'3_05'!GT20+'3_06'!GT20+'3_07'!GT20+'3_08'!GT20+'3_09'!GT20,"ND")</f>
        <v>244668.61763299999</v>
      </c>
      <c r="GU20" s="32">
        <f>IFERROR('3_02'!GU20+'3_03'!GU20+'3_04'!GU20+'3_05'!GU20+'3_06'!GU20+'3_07'!GU20+'3_08'!GU20+'3_09'!GU20,"ND")</f>
        <v>233820.96957000002</v>
      </c>
    </row>
    <row r="21" spans="1:203"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c r="GA21" s="32">
        <f>IFERROR('3_02'!GA21+'3_03'!GA21+'3_04'!GA21+'3_05'!GA21+'3_06'!GA21+'3_07'!GA21+'3_08'!GA21+'3_09'!GA21,"ND")</f>
        <v>8565029.0431740005</v>
      </c>
      <c r="GB21" s="32">
        <f>IFERROR('3_02'!GB21+'3_03'!GB21+'3_04'!GB21+'3_05'!GB21+'3_06'!GB21+'3_07'!GB21+'3_08'!GB21+'3_09'!GB21,"ND")</f>
        <v>9604157.0897899996</v>
      </c>
      <c r="GC21" s="32">
        <f>IFERROR('3_02'!GC21+'3_03'!GC21+'3_04'!GC21+'3_05'!GC21+'3_06'!GC21+'3_07'!GC21+'3_08'!GC21+'3_09'!GC21,"ND")</f>
        <v>9723451.7539979983</v>
      </c>
      <c r="GD21" s="32">
        <f>IFERROR('3_02'!GD21+'3_03'!GD21+'3_04'!GD21+'3_05'!GD21+'3_06'!GD21+'3_07'!GD21+'3_08'!GD21+'3_09'!GD21,"ND")</f>
        <v>10132575.587707</v>
      </c>
      <c r="GE21" s="32">
        <f>IFERROR('3_02'!GE21+'3_03'!GE21+'3_04'!GE21+'3_05'!GE21+'3_06'!GE21+'3_07'!GE21+'3_08'!GE21+'3_09'!GE21,"ND")</f>
        <v>9503722.2200639993</v>
      </c>
      <c r="GF21" s="32">
        <f>IFERROR('3_02'!GF21+'3_03'!GF21+'3_04'!GF21+'3_05'!GF21+'3_06'!GF21+'3_07'!GF21+'3_08'!GF21+'3_09'!GF21,"ND")</f>
        <v>10204719.884686001</v>
      </c>
      <c r="GG21" s="32">
        <f>IFERROR('3_02'!GG21+'3_03'!GG21+'3_04'!GG21+'3_05'!GG21+'3_06'!GG21+'3_07'!GG21+'3_08'!GG21+'3_09'!GG21,"ND")</f>
        <v>10154555.099146999</v>
      </c>
      <c r="GH21" s="32">
        <f>IFERROR('3_02'!GH21+'3_03'!GH21+'3_04'!GH21+'3_05'!GH21+'3_06'!GH21+'3_07'!GH21+'3_08'!GH21+'3_09'!GH21,"ND")</f>
        <v>10225147.854494</v>
      </c>
      <c r="GI21" s="32">
        <f>IFERROR('3_02'!GI21+'3_03'!GI21+'3_04'!GI21+'3_05'!GI21+'3_06'!GI21+'3_07'!GI21+'3_08'!GI21+'3_09'!GI21,"ND")</f>
        <v>10211812.120926</v>
      </c>
      <c r="GJ21" s="32">
        <f>IFERROR('3_02'!GJ21+'3_03'!GJ21+'3_04'!GJ21+'3_05'!GJ21+'3_06'!GJ21+'3_07'!GJ21+'3_08'!GJ21+'3_09'!GJ21,"ND")</f>
        <v>10038202.533840999</v>
      </c>
      <c r="GK21" s="32">
        <f>IFERROR('3_02'!GK21+'3_03'!GK21+'3_04'!GK21+'3_05'!GK21+'3_06'!GK21+'3_07'!GK21+'3_08'!GK21+'3_09'!GK21,"ND")</f>
        <v>10818492.457748001</v>
      </c>
      <c r="GL21" s="32">
        <f>IFERROR('3_02'!GL21+'3_03'!GL21+'3_04'!GL21+'3_05'!GL21+'3_06'!GL21+'3_07'!GL21+'3_08'!GL21+'3_09'!GL21,"ND")</f>
        <v>11298114.646251999</v>
      </c>
      <c r="GM21" s="32">
        <f>IFERROR('3_02'!GM21+'3_03'!GM21+'3_04'!GM21+'3_05'!GM21+'3_06'!GM21+'3_07'!GM21+'3_08'!GM21+'3_09'!GM21,"ND")</f>
        <v>11804123.416479999</v>
      </c>
      <c r="GN21" s="32">
        <f>IFERROR('3_02'!GN21+'3_03'!GN21+'3_04'!GN21+'3_05'!GN21+'3_06'!GN21+'3_07'!GN21+'3_08'!GN21+'3_09'!GN21,"ND")</f>
        <v>11653369.688885</v>
      </c>
      <c r="GO21" s="32">
        <f>IFERROR('3_02'!GO21+'3_03'!GO21+'3_04'!GO21+'3_05'!GO21+'3_06'!GO21+'3_07'!GO21+'3_08'!GO21+'3_09'!GO21,"ND")</f>
        <v>11668658.48958</v>
      </c>
      <c r="GP21" s="32">
        <f>IFERROR('3_02'!GP21+'3_03'!GP21+'3_04'!GP21+'3_05'!GP21+'3_06'!GP21+'3_07'!GP21+'3_08'!GP21+'3_09'!GP21,"ND")</f>
        <v>8262475.2839440005</v>
      </c>
      <c r="GQ21" s="32">
        <f>IFERROR('3_02'!GQ21+'3_03'!GQ21+'3_04'!GQ21+'3_05'!GQ21+'3_06'!GQ21+'3_07'!GQ21+'3_08'!GQ21+'3_09'!GQ21,"ND")</f>
        <v>8241710.3655999992</v>
      </c>
      <c r="GR21" s="32">
        <f>IFERROR('3_02'!GR21+'3_03'!GR21+'3_04'!GR21+'3_05'!GR21+'3_06'!GR21+'3_07'!GR21+'3_08'!GR21+'3_09'!GR21,"ND")</f>
        <v>8934144.9412999991</v>
      </c>
      <c r="GS21" s="32">
        <f>IFERROR('3_02'!GS21+'3_03'!GS21+'3_04'!GS21+'3_05'!GS21+'3_06'!GS21+'3_07'!GS21+'3_08'!GS21+'3_09'!GS21,"ND")</f>
        <v>6858486.4311690005</v>
      </c>
      <c r="GT21" s="32">
        <f>IFERROR('3_02'!GT21+'3_03'!GT21+'3_04'!GT21+'3_05'!GT21+'3_06'!GT21+'3_07'!GT21+'3_08'!GT21+'3_09'!GT21,"ND")</f>
        <v>7083329.7065710006</v>
      </c>
      <c r="GU21" s="32">
        <f>IFERROR('3_02'!GU21+'3_03'!GU21+'3_04'!GU21+'3_05'!GU21+'3_06'!GU21+'3_07'!GU21+'3_08'!GU21+'3_09'!GU21,"ND")</f>
        <v>7201893.4836130003</v>
      </c>
    </row>
    <row r="22" spans="1:203"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c r="GA22" s="32">
        <f>IFERROR('3_02'!GA22+'3_03'!GA22+'3_04'!GA22+'3_05'!GA22+'3_06'!GA22+'3_07'!GA22+'3_08'!GA22+'3_09'!GA22,"ND")</f>
        <v>1668657.3668409998</v>
      </c>
      <c r="GB22" s="32">
        <f>IFERROR('3_02'!GB22+'3_03'!GB22+'3_04'!GB22+'3_05'!GB22+'3_06'!GB22+'3_07'!GB22+'3_08'!GB22+'3_09'!GB22,"ND")</f>
        <v>1895677.4276589998</v>
      </c>
      <c r="GC22" s="32">
        <f>IFERROR('3_02'!GC22+'3_03'!GC22+'3_04'!GC22+'3_05'!GC22+'3_06'!GC22+'3_07'!GC22+'3_08'!GC22+'3_09'!GC22,"ND")</f>
        <v>1878880.8057730002</v>
      </c>
      <c r="GD22" s="32">
        <f>IFERROR('3_02'!GD22+'3_03'!GD22+'3_04'!GD22+'3_05'!GD22+'3_06'!GD22+'3_07'!GD22+'3_08'!GD22+'3_09'!GD22,"ND")</f>
        <v>1885844.2390720001</v>
      </c>
      <c r="GE22" s="32">
        <f>IFERROR('3_02'!GE22+'3_03'!GE22+'3_04'!GE22+'3_05'!GE22+'3_06'!GE22+'3_07'!GE22+'3_08'!GE22+'3_09'!GE22,"ND")</f>
        <v>1793345.0538979999</v>
      </c>
      <c r="GF22" s="32">
        <f>IFERROR('3_02'!GF22+'3_03'!GF22+'3_04'!GF22+'3_05'!GF22+'3_06'!GF22+'3_07'!GF22+'3_08'!GF22+'3_09'!GF22,"ND")</f>
        <v>2064537.363466</v>
      </c>
      <c r="GG22" s="32">
        <f>IFERROR('3_02'!GG22+'3_03'!GG22+'3_04'!GG22+'3_05'!GG22+'3_06'!GG22+'3_07'!GG22+'3_08'!GG22+'3_09'!GG22,"ND")</f>
        <v>2028677.6210540002</v>
      </c>
      <c r="GH22" s="32">
        <f>IFERROR('3_02'!GH22+'3_03'!GH22+'3_04'!GH22+'3_05'!GH22+'3_06'!GH22+'3_07'!GH22+'3_08'!GH22+'3_09'!GH22,"ND")</f>
        <v>1933208.8475719998</v>
      </c>
      <c r="GI22" s="32">
        <f>IFERROR('3_02'!GI22+'3_03'!GI22+'3_04'!GI22+'3_05'!GI22+'3_06'!GI22+'3_07'!GI22+'3_08'!GI22+'3_09'!GI22,"ND")</f>
        <v>2104980.7100769999</v>
      </c>
      <c r="GJ22" s="32">
        <f>IFERROR('3_02'!GJ22+'3_03'!GJ22+'3_04'!GJ22+'3_05'!GJ22+'3_06'!GJ22+'3_07'!GJ22+'3_08'!GJ22+'3_09'!GJ22,"ND")</f>
        <v>2128467.326051</v>
      </c>
      <c r="GK22" s="32">
        <f>IFERROR('3_02'!GK22+'3_03'!GK22+'3_04'!GK22+'3_05'!GK22+'3_06'!GK22+'3_07'!GK22+'3_08'!GK22+'3_09'!GK22,"ND")</f>
        <v>2132448.7088830001</v>
      </c>
      <c r="GL22" s="32">
        <f>IFERROR('3_02'!GL22+'3_03'!GL22+'3_04'!GL22+'3_05'!GL22+'3_06'!GL22+'3_07'!GL22+'3_08'!GL22+'3_09'!GL22,"ND")</f>
        <v>2289651.2007229999</v>
      </c>
      <c r="GM22" s="32">
        <f>IFERROR('3_02'!GM22+'3_03'!GM22+'3_04'!GM22+'3_05'!GM22+'3_06'!GM22+'3_07'!GM22+'3_08'!GM22+'3_09'!GM22,"ND")</f>
        <v>2230220.5170069998</v>
      </c>
      <c r="GN22" s="32">
        <f>IFERROR('3_02'!GN22+'3_03'!GN22+'3_04'!GN22+'3_05'!GN22+'3_06'!GN22+'3_07'!GN22+'3_08'!GN22+'3_09'!GN22,"ND")</f>
        <v>2260474.449916</v>
      </c>
      <c r="GO22" s="32">
        <f>IFERROR('3_02'!GO22+'3_03'!GO22+'3_04'!GO22+'3_05'!GO22+'3_06'!GO22+'3_07'!GO22+'3_08'!GO22+'3_09'!GO22,"ND")</f>
        <v>2254071.6220479999</v>
      </c>
      <c r="GP22" s="32">
        <f>IFERROR('3_02'!GP22+'3_03'!GP22+'3_04'!GP22+'3_05'!GP22+'3_06'!GP22+'3_07'!GP22+'3_08'!GP22+'3_09'!GP22,"ND")</f>
        <v>1522940.08192</v>
      </c>
      <c r="GQ22" s="32">
        <f>IFERROR('3_02'!GQ22+'3_03'!GQ22+'3_04'!GQ22+'3_05'!GQ22+'3_06'!GQ22+'3_07'!GQ22+'3_08'!GQ22+'3_09'!GQ22,"ND")</f>
        <v>1682416.0110579999</v>
      </c>
      <c r="GR22" s="32">
        <f>IFERROR('3_02'!GR22+'3_03'!GR22+'3_04'!GR22+'3_05'!GR22+'3_06'!GR22+'3_07'!GR22+'3_08'!GR22+'3_09'!GR22,"ND")</f>
        <v>1533218.5495149998</v>
      </c>
      <c r="GS22" s="32">
        <f>IFERROR('3_02'!GS22+'3_03'!GS22+'3_04'!GS22+'3_05'!GS22+'3_06'!GS22+'3_07'!GS22+'3_08'!GS22+'3_09'!GS22,"ND")</f>
        <v>1175707.4262709999</v>
      </c>
      <c r="GT22" s="32">
        <f>IFERROR('3_02'!GT22+'3_03'!GT22+'3_04'!GT22+'3_05'!GT22+'3_06'!GT22+'3_07'!GT22+'3_08'!GT22+'3_09'!GT22,"ND")</f>
        <v>1224204.512389</v>
      </c>
      <c r="GU22" s="32">
        <f>IFERROR('3_02'!GU22+'3_03'!GU22+'3_04'!GU22+'3_05'!GU22+'3_06'!GU22+'3_07'!GU22+'3_08'!GU22+'3_09'!GU22,"ND")</f>
        <v>1219925.547272</v>
      </c>
    </row>
    <row r="23" spans="1:203"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c r="GA23" s="32" t="str">
        <f>IFERROR('3_02'!GA23+'3_03'!GA23+'3_04'!GA23+'3_05'!GA23+'3_06'!GA23+'3_07'!GA23+'3_08'!GA23+'3_09'!GA23,"ND")</f>
        <v>ND</v>
      </c>
      <c r="GB23" s="32" t="str">
        <f>IFERROR('3_02'!GB23+'3_03'!GB23+'3_04'!GB23+'3_05'!GB23+'3_06'!GB23+'3_07'!GB23+'3_08'!GB23+'3_09'!GB23,"ND")</f>
        <v>ND</v>
      </c>
      <c r="GC23" s="32" t="str">
        <f>IFERROR('3_02'!GC23+'3_03'!GC23+'3_04'!GC23+'3_05'!GC23+'3_06'!GC23+'3_07'!GC23+'3_08'!GC23+'3_09'!GC23,"ND")</f>
        <v>ND</v>
      </c>
      <c r="GD23" s="32" t="str">
        <f>IFERROR('3_02'!GD23+'3_03'!GD23+'3_04'!GD23+'3_05'!GD23+'3_06'!GD23+'3_07'!GD23+'3_08'!GD23+'3_09'!GD23,"ND")</f>
        <v>ND</v>
      </c>
      <c r="GE23" s="32" t="str">
        <f>IFERROR('3_02'!GE23+'3_03'!GE23+'3_04'!GE23+'3_05'!GE23+'3_06'!GE23+'3_07'!GE23+'3_08'!GE23+'3_09'!GE23,"ND")</f>
        <v>ND</v>
      </c>
      <c r="GF23" s="32" t="str">
        <f>IFERROR('3_02'!GF23+'3_03'!GF23+'3_04'!GF23+'3_05'!GF23+'3_06'!GF23+'3_07'!GF23+'3_08'!GF23+'3_09'!GF23,"ND")</f>
        <v>ND</v>
      </c>
      <c r="GG23" s="32" t="str">
        <f>IFERROR('3_02'!GG23+'3_03'!GG23+'3_04'!GG23+'3_05'!GG23+'3_06'!GG23+'3_07'!GG23+'3_08'!GG23+'3_09'!GG23,"ND")</f>
        <v>ND</v>
      </c>
      <c r="GH23" s="32" t="str">
        <f>IFERROR('3_02'!GH23+'3_03'!GH23+'3_04'!GH23+'3_05'!GH23+'3_06'!GH23+'3_07'!GH23+'3_08'!GH23+'3_09'!GH23,"ND")</f>
        <v>ND</v>
      </c>
      <c r="GI23" s="32" t="str">
        <f>IFERROR('3_02'!GI23+'3_03'!GI23+'3_04'!GI23+'3_05'!GI23+'3_06'!GI23+'3_07'!GI23+'3_08'!GI23+'3_09'!GI23,"ND")</f>
        <v>ND</v>
      </c>
      <c r="GJ23" s="32" t="str">
        <f>IFERROR('3_02'!GJ23+'3_03'!GJ23+'3_04'!GJ23+'3_05'!GJ23+'3_06'!GJ23+'3_07'!GJ23+'3_08'!GJ23+'3_09'!GJ23,"ND")</f>
        <v>ND</v>
      </c>
      <c r="GK23" s="32" t="str">
        <f>IFERROR('3_02'!GK23+'3_03'!GK23+'3_04'!GK23+'3_05'!GK23+'3_06'!GK23+'3_07'!GK23+'3_08'!GK23+'3_09'!GK23,"ND")</f>
        <v>ND</v>
      </c>
      <c r="GL23" s="32" t="str">
        <f>IFERROR('3_02'!GL23+'3_03'!GL23+'3_04'!GL23+'3_05'!GL23+'3_06'!GL23+'3_07'!GL23+'3_08'!GL23+'3_09'!GL23,"ND")</f>
        <v>ND</v>
      </c>
      <c r="GM23" s="32" t="str">
        <f>IFERROR('3_02'!GM23+'3_03'!GM23+'3_04'!GM23+'3_05'!GM23+'3_06'!GM23+'3_07'!GM23+'3_08'!GM23+'3_09'!GM23,"ND")</f>
        <v>ND</v>
      </c>
      <c r="GN23" s="32" t="str">
        <f>IFERROR('3_02'!GN23+'3_03'!GN23+'3_04'!GN23+'3_05'!GN23+'3_06'!GN23+'3_07'!GN23+'3_08'!GN23+'3_09'!GN23,"ND")</f>
        <v>ND</v>
      </c>
      <c r="GO23" s="32" t="str">
        <f>IFERROR('3_02'!GO23+'3_03'!GO23+'3_04'!GO23+'3_05'!GO23+'3_06'!GO23+'3_07'!GO23+'3_08'!GO23+'3_09'!GO23,"ND")</f>
        <v>ND</v>
      </c>
      <c r="GP23" s="32" t="str">
        <f>IFERROR('3_02'!GP23+'3_03'!GP23+'3_04'!GP23+'3_05'!GP23+'3_06'!GP23+'3_07'!GP23+'3_08'!GP23+'3_09'!GP23,"ND")</f>
        <v>ND</v>
      </c>
      <c r="GQ23" s="32" t="str">
        <f>IFERROR('3_02'!GQ23+'3_03'!GQ23+'3_04'!GQ23+'3_05'!GQ23+'3_06'!GQ23+'3_07'!GQ23+'3_08'!GQ23+'3_09'!GQ23,"ND")</f>
        <v>ND</v>
      </c>
      <c r="GR23" s="32" t="str">
        <f>IFERROR('3_02'!GR23+'3_03'!GR23+'3_04'!GR23+'3_05'!GR23+'3_06'!GR23+'3_07'!GR23+'3_08'!GR23+'3_09'!GR23,"ND")</f>
        <v>ND</v>
      </c>
      <c r="GS23" s="32" t="str">
        <f>IFERROR('3_02'!GS23+'3_03'!GS23+'3_04'!GS23+'3_05'!GS23+'3_06'!GS23+'3_07'!GS23+'3_08'!GS23+'3_09'!GS23,"ND")</f>
        <v>ND</v>
      </c>
      <c r="GT23" s="32" t="str">
        <f>IFERROR('3_02'!GT23+'3_03'!GT23+'3_04'!GT23+'3_05'!GT23+'3_06'!GT23+'3_07'!GT23+'3_08'!GT23+'3_09'!GT23,"ND")</f>
        <v>ND</v>
      </c>
      <c r="GU23" s="32" t="str">
        <f>IFERROR('3_02'!GU23+'3_03'!GU23+'3_04'!GU23+'3_05'!GU23+'3_06'!GU23+'3_07'!GU23+'3_08'!GU23+'3_09'!GU23,"ND")</f>
        <v>ND</v>
      </c>
    </row>
    <row r="24" spans="1:203"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c r="GA24" s="32">
        <f>IFERROR('3_02'!GA24+'3_03'!GA24+'3_04'!GA24+'3_05'!GA24+'3_06'!GA24+'3_07'!GA24+'3_08'!GA24+'3_09'!GA24,"ND")</f>
        <v>0</v>
      </c>
      <c r="GB24" s="32">
        <f>IFERROR('3_02'!GB24+'3_03'!GB24+'3_04'!GB24+'3_05'!GB24+'3_06'!GB24+'3_07'!GB24+'3_08'!GB24+'3_09'!GB24,"ND")</f>
        <v>0</v>
      </c>
      <c r="GC24" s="32">
        <f>IFERROR('3_02'!GC24+'3_03'!GC24+'3_04'!GC24+'3_05'!GC24+'3_06'!GC24+'3_07'!GC24+'3_08'!GC24+'3_09'!GC24,"ND")</f>
        <v>0</v>
      </c>
      <c r="GD24" s="32">
        <f>IFERROR('3_02'!GD24+'3_03'!GD24+'3_04'!GD24+'3_05'!GD24+'3_06'!GD24+'3_07'!GD24+'3_08'!GD24+'3_09'!GD24,"ND")</f>
        <v>0</v>
      </c>
      <c r="GE24" s="32">
        <f>IFERROR('3_02'!GE24+'3_03'!GE24+'3_04'!GE24+'3_05'!GE24+'3_06'!GE24+'3_07'!GE24+'3_08'!GE24+'3_09'!GE24,"ND")</f>
        <v>0</v>
      </c>
      <c r="GF24" s="32">
        <f>IFERROR('3_02'!GF24+'3_03'!GF24+'3_04'!GF24+'3_05'!GF24+'3_06'!GF24+'3_07'!GF24+'3_08'!GF24+'3_09'!GF24,"ND")</f>
        <v>0</v>
      </c>
      <c r="GG24" s="32">
        <f>IFERROR('3_02'!GG24+'3_03'!GG24+'3_04'!GG24+'3_05'!GG24+'3_06'!GG24+'3_07'!GG24+'3_08'!GG24+'3_09'!GG24,"ND")</f>
        <v>0</v>
      </c>
      <c r="GH24" s="32">
        <f>IFERROR('3_02'!GH24+'3_03'!GH24+'3_04'!GH24+'3_05'!GH24+'3_06'!GH24+'3_07'!GH24+'3_08'!GH24+'3_09'!GH24,"ND")</f>
        <v>0</v>
      </c>
      <c r="GI24" s="32">
        <f>IFERROR('3_02'!GI24+'3_03'!GI24+'3_04'!GI24+'3_05'!GI24+'3_06'!GI24+'3_07'!GI24+'3_08'!GI24+'3_09'!GI24,"ND")</f>
        <v>0</v>
      </c>
      <c r="GJ24" s="32">
        <f>IFERROR('3_02'!GJ24+'3_03'!GJ24+'3_04'!GJ24+'3_05'!GJ24+'3_06'!GJ24+'3_07'!GJ24+'3_08'!GJ24+'3_09'!GJ24,"ND")</f>
        <v>0</v>
      </c>
      <c r="GK24" s="32">
        <f>IFERROR('3_02'!GK24+'3_03'!GK24+'3_04'!GK24+'3_05'!GK24+'3_06'!GK24+'3_07'!GK24+'3_08'!GK24+'3_09'!GK24,"ND")</f>
        <v>0</v>
      </c>
      <c r="GL24" s="32">
        <f>IFERROR('3_02'!GL24+'3_03'!GL24+'3_04'!GL24+'3_05'!GL24+'3_06'!GL24+'3_07'!GL24+'3_08'!GL24+'3_09'!GL24,"ND")</f>
        <v>0</v>
      </c>
      <c r="GM24" s="32">
        <f>IFERROR('3_02'!GM24+'3_03'!GM24+'3_04'!GM24+'3_05'!GM24+'3_06'!GM24+'3_07'!GM24+'3_08'!GM24+'3_09'!GM24,"ND")</f>
        <v>0</v>
      </c>
      <c r="GN24" s="32">
        <f>IFERROR('3_02'!GN24+'3_03'!GN24+'3_04'!GN24+'3_05'!GN24+'3_06'!GN24+'3_07'!GN24+'3_08'!GN24+'3_09'!GN24,"ND")</f>
        <v>0</v>
      </c>
      <c r="GO24" s="32">
        <f>IFERROR('3_02'!GO24+'3_03'!GO24+'3_04'!GO24+'3_05'!GO24+'3_06'!GO24+'3_07'!GO24+'3_08'!GO24+'3_09'!GO24,"ND")</f>
        <v>0</v>
      </c>
      <c r="GP24" s="32">
        <f>IFERROR('3_02'!GP24+'3_03'!GP24+'3_04'!GP24+'3_05'!GP24+'3_06'!GP24+'3_07'!GP24+'3_08'!GP24+'3_09'!GP24,"ND")</f>
        <v>0</v>
      </c>
      <c r="GQ24" s="32">
        <f>IFERROR('3_02'!GQ24+'3_03'!GQ24+'3_04'!GQ24+'3_05'!GQ24+'3_06'!GQ24+'3_07'!GQ24+'3_08'!GQ24+'3_09'!GQ24,"ND")</f>
        <v>0</v>
      </c>
      <c r="GR24" s="32">
        <f>IFERROR('3_02'!GR24+'3_03'!GR24+'3_04'!GR24+'3_05'!GR24+'3_06'!GR24+'3_07'!GR24+'3_08'!GR24+'3_09'!GR24,"ND")</f>
        <v>0</v>
      </c>
      <c r="GS24" s="32">
        <f>IFERROR('3_02'!GS24+'3_03'!GS24+'3_04'!GS24+'3_05'!GS24+'3_06'!GS24+'3_07'!GS24+'3_08'!GS24+'3_09'!GS24,"ND")</f>
        <v>0</v>
      </c>
      <c r="GT24" s="32">
        <f>IFERROR('3_02'!GT24+'3_03'!GT24+'3_04'!GT24+'3_05'!GT24+'3_06'!GT24+'3_07'!GT24+'3_08'!GT24+'3_09'!GT24,"ND")</f>
        <v>0</v>
      </c>
      <c r="GU24" s="32">
        <f>IFERROR('3_02'!GU24+'3_03'!GU24+'3_04'!GU24+'3_05'!GU24+'3_06'!GU24+'3_07'!GU24+'3_08'!GU24+'3_09'!GU24,"ND")</f>
        <v>0</v>
      </c>
    </row>
    <row r="25" spans="1:203"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c r="GA25" s="32" t="str">
        <f>IFERROR('3_02'!GA25+'3_03'!GA25+'3_04'!GA25+'3_05'!GA25+'3_06'!GA25+'3_07'!GA25+'3_08'!GA25+'3_09'!GA25,"ND")</f>
        <v>ND</v>
      </c>
      <c r="GB25" s="32" t="str">
        <f>IFERROR('3_02'!GB25+'3_03'!GB25+'3_04'!GB25+'3_05'!GB25+'3_06'!GB25+'3_07'!GB25+'3_08'!GB25+'3_09'!GB25,"ND")</f>
        <v>ND</v>
      </c>
      <c r="GC25" s="32" t="str">
        <f>IFERROR('3_02'!GC25+'3_03'!GC25+'3_04'!GC25+'3_05'!GC25+'3_06'!GC25+'3_07'!GC25+'3_08'!GC25+'3_09'!GC25,"ND")</f>
        <v>ND</v>
      </c>
      <c r="GD25" s="32" t="str">
        <f>IFERROR('3_02'!GD25+'3_03'!GD25+'3_04'!GD25+'3_05'!GD25+'3_06'!GD25+'3_07'!GD25+'3_08'!GD25+'3_09'!GD25,"ND")</f>
        <v>ND</v>
      </c>
      <c r="GE25" s="32" t="str">
        <f>IFERROR('3_02'!GE25+'3_03'!GE25+'3_04'!GE25+'3_05'!GE25+'3_06'!GE25+'3_07'!GE25+'3_08'!GE25+'3_09'!GE25,"ND")</f>
        <v>ND</v>
      </c>
      <c r="GF25" s="32" t="str">
        <f>IFERROR('3_02'!GF25+'3_03'!GF25+'3_04'!GF25+'3_05'!GF25+'3_06'!GF25+'3_07'!GF25+'3_08'!GF25+'3_09'!GF25,"ND")</f>
        <v>ND</v>
      </c>
      <c r="GG25" s="32" t="str">
        <f>IFERROR('3_02'!GG25+'3_03'!GG25+'3_04'!GG25+'3_05'!GG25+'3_06'!GG25+'3_07'!GG25+'3_08'!GG25+'3_09'!GG25,"ND")</f>
        <v>ND</v>
      </c>
      <c r="GH25" s="32" t="str">
        <f>IFERROR('3_02'!GH25+'3_03'!GH25+'3_04'!GH25+'3_05'!GH25+'3_06'!GH25+'3_07'!GH25+'3_08'!GH25+'3_09'!GH25,"ND")</f>
        <v>ND</v>
      </c>
      <c r="GI25" s="32" t="str">
        <f>IFERROR('3_02'!GI25+'3_03'!GI25+'3_04'!GI25+'3_05'!GI25+'3_06'!GI25+'3_07'!GI25+'3_08'!GI25+'3_09'!GI25,"ND")</f>
        <v>ND</v>
      </c>
      <c r="GJ25" s="32" t="str">
        <f>IFERROR('3_02'!GJ25+'3_03'!GJ25+'3_04'!GJ25+'3_05'!GJ25+'3_06'!GJ25+'3_07'!GJ25+'3_08'!GJ25+'3_09'!GJ25,"ND")</f>
        <v>ND</v>
      </c>
      <c r="GK25" s="32" t="str">
        <f>IFERROR('3_02'!GK25+'3_03'!GK25+'3_04'!GK25+'3_05'!GK25+'3_06'!GK25+'3_07'!GK25+'3_08'!GK25+'3_09'!GK25,"ND")</f>
        <v>ND</v>
      </c>
      <c r="GL25" s="32" t="str">
        <f>IFERROR('3_02'!GL25+'3_03'!GL25+'3_04'!GL25+'3_05'!GL25+'3_06'!GL25+'3_07'!GL25+'3_08'!GL25+'3_09'!GL25,"ND")</f>
        <v>ND</v>
      </c>
      <c r="GM25" s="32" t="str">
        <f>IFERROR('3_02'!GM25+'3_03'!GM25+'3_04'!GM25+'3_05'!GM25+'3_06'!GM25+'3_07'!GM25+'3_08'!GM25+'3_09'!GM25,"ND")</f>
        <v>ND</v>
      </c>
      <c r="GN25" s="32" t="str">
        <f>IFERROR('3_02'!GN25+'3_03'!GN25+'3_04'!GN25+'3_05'!GN25+'3_06'!GN25+'3_07'!GN25+'3_08'!GN25+'3_09'!GN25,"ND")</f>
        <v>ND</v>
      </c>
      <c r="GO25" s="32" t="str">
        <f>IFERROR('3_02'!GO25+'3_03'!GO25+'3_04'!GO25+'3_05'!GO25+'3_06'!GO25+'3_07'!GO25+'3_08'!GO25+'3_09'!GO25,"ND")</f>
        <v>ND</v>
      </c>
      <c r="GP25" s="32" t="str">
        <f>IFERROR('3_02'!GP25+'3_03'!GP25+'3_04'!GP25+'3_05'!GP25+'3_06'!GP25+'3_07'!GP25+'3_08'!GP25+'3_09'!GP25,"ND")</f>
        <v>ND</v>
      </c>
      <c r="GQ25" s="32" t="str">
        <f>IFERROR('3_02'!GQ25+'3_03'!GQ25+'3_04'!GQ25+'3_05'!GQ25+'3_06'!GQ25+'3_07'!GQ25+'3_08'!GQ25+'3_09'!GQ25,"ND")</f>
        <v>ND</v>
      </c>
      <c r="GR25" s="32" t="str">
        <f>IFERROR('3_02'!GR25+'3_03'!GR25+'3_04'!GR25+'3_05'!GR25+'3_06'!GR25+'3_07'!GR25+'3_08'!GR25+'3_09'!GR25,"ND")</f>
        <v>ND</v>
      </c>
      <c r="GS25" s="32" t="str">
        <f>IFERROR('3_02'!GS25+'3_03'!GS25+'3_04'!GS25+'3_05'!GS25+'3_06'!GS25+'3_07'!GS25+'3_08'!GS25+'3_09'!GS25,"ND")</f>
        <v>ND</v>
      </c>
      <c r="GT25" s="32" t="str">
        <f>IFERROR('3_02'!GT25+'3_03'!GT25+'3_04'!GT25+'3_05'!GT25+'3_06'!GT25+'3_07'!GT25+'3_08'!GT25+'3_09'!GT25,"ND")</f>
        <v>ND</v>
      </c>
      <c r="GU25" s="32" t="str">
        <f>IFERROR('3_02'!GU25+'3_03'!GU25+'3_04'!GU25+'3_05'!GU25+'3_06'!GU25+'3_07'!GU25+'3_08'!GU25+'3_09'!GU25,"ND")</f>
        <v>ND</v>
      </c>
    </row>
    <row r="26" spans="1:203"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c r="GA26" s="32" t="str">
        <f>IFERROR('3_02'!GA26+'3_03'!GA26+'3_04'!GA26+'3_05'!GA26+'3_06'!GA26+'3_07'!GA26+'3_08'!GA26+'3_09'!GA26,"ND")</f>
        <v>ND</v>
      </c>
      <c r="GB26" s="32" t="str">
        <f>IFERROR('3_02'!GB26+'3_03'!GB26+'3_04'!GB26+'3_05'!GB26+'3_06'!GB26+'3_07'!GB26+'3_08'!GB26+'3_09'!GB26,"ND")</f>
        <v>ND</v>
      </c>
      <c r="GC26" s="32" t="str">
        <f>IFERROR('3_02'!GC26+'3_03'!GC26+'3_04'!GC26+'3_05'!GC26+'3_06'!GC26+'3_07'!GC26+'3_08'!GC26+'3_09'!GC26,"ND")</f>
        <v>ND</v>
      </c>
      <c r="GD26" s="32" t="str">
        <f>IFERROR('3_02'!GD26+'3_03'!GD26+'3_04'!GD26+'3_05'!GD26+'3_06'!GD26+'3_07'!GD26+'3_08'!GD26+'3_09'!GD26,"ND")</f>
        <v>ND</v>
      </c>
      <c r="GE26" s="32" t="str">
        <f>IFERROR('3_02'!GE26+'3_03'!GE26+'3_04'!GE26+'3_05'!GE26+'3_06'!GE26+'3_07'!GE26+'3_08'!GE26+'3_09'!GE26,"ND")</f>
        <v>ND</v>
      </c>
      <c r="GF26" s="32" t="str">
        <f>IFERROR('3_02'!GF26+'3_03'!GF26+'3_04'!GF26+'3_05'!GF26+'3_06'!GF26+'3_07'!GF26+'3_08'!GF26+'3_09'!GF26,"ND")</f>
        <v>ND</v>
      </c>
      <c r="GG26" s="32" t="str">
        <f>IFERROR('3_02'!GG26+'3_03'!GG26+'3_04'!GG26+'3_05'!GG26+'3_06'!GG26+'3_07'!GG26+'3_08'!GG26+'3_09'!GG26,"ND")</f>
        <v>ND</v>
      </c>
      <c r="GH26" s="32" t="str">
        <f>IFERROR('3_02'!GH26+'3_03'!GH26+'3_04'!GH26+'3_05'!GH26+'3_06'!GH26+'3_07'!GH26+'3_08'!GH26+'3_09'!GH26,"ND")</f>
        <v>ND</v>
      </c>
      <c r="GI26" s="32" t="str">
        <f>IFERROR('3_02'!GI26+'3_03'!GI26+'3_04'!GI26+'3_05'!GI26+'3_06'!GI26+'3_07'!GI26+'3_08'!GI26+'3_09'!GI26,"ND")</f>
        <v>ND</v>
      </c>
      <c r="GJ26" s="32" t="str">
        <f>IFERROR('3_02'!GJ26+'3_03'!GJ26+'3_04'!GJ26+'3_05'!GJ26+'3_06'!GJ26+'3_07'!GJ26+'3_08'!GJ26+'3_09'!GJ26,"ND")</f>
        <v>ND</v>
      </c>
      <c r="GK26" s="32" t="str">
        <f>IFERROR('3_02'!GK26+'3_03'!GK26+'3_04'!GK26+'3_05'!GK26+'3_06'!GK26+'3_07'!GK26+'3_08'!GK26+'3_09'!GK26,"ND")</f>
        <v>ND</v>
      </c>
      <c r="GL26" s="32" t="str">
        <f>IFERROR('3_02'!GL26+'3_03'!GL26+'3_04'!GL26+'3_05'!GL26+'3_06'!GL26+'3_07'!GL26+'3_08'!GL26+'3_09'!GL26,"ND")</f>
        <v>ND</v>
      </c>
      <c r="GM26" s="32" t="str">
        <f>IFERROR('3_02'!GM26+'3_03'!GM26+'3_04'!GM26+'3_05'!GM26+'3_06'!GM26+'3_07'!GM26+'3_08'!GM26+'3_09'!GM26,"ND")</f>
        <v>ND</v>
      </c>
      <c r="GN26" s="32" t="str">
        <f>IFERROR('3_02'!GN26+'3_03'!GN26+'3_04'!GN26+'3_05'!GN26+'3_06'!GN26+'3_07'!GN26+'3_08'!GN26+'3_09'!GN26,"ND")</f>
        <v>ND</v>
      </c>
      <c r="GO26" s="32" t="str">
        <f>IFERROR('3_02'!GO26+'3_03'!GO26+'3_04'!GO26+'3_05'!GO26+'3_06'!GO26+'3_07'!GO26+'3_08'!GO26+'3_09'!GO26,"ND")</f>
        <v>ND</v>
      </c>
      <c r="GP26" s="32" t="str">
        <f>IFERROR('3_02'!GP26+'3_03'!GP26+'3_04'!GP26+'3_05'!GP26+'3_06'!GP26+'3_07'!GP26+'3_08'!GP26+'3_09'!GP26,"ND")</f>
        <v>ND</v>
      </c>
      <c r="GQ26" s="32" t="str">
        <f>IFERROR('3_02'!GQ26+'3_03'!GQ26+'3_04'!GQ26+'3_05'!GQ26+'3_06'!GQ26+'3_07'!GQ26+'3_08'!GQ26+'3_09'!GQ26,"ND")</f>
        <v>ND</v>
      </c>
      <c r="GR26" s="32" t="str">
        <f>IFERROR('3_02'!GR26+'3_03'!GR26+'3_04'!GR26+'3_05'!GR26+'3_06'!GR26+'3_07'!GR26+'3_08'!GR26+'3_09'!GR26,"ND")</f>
        <v>ND</v>
      </c>
      <c r="GS26" s="32" t="str">
        <f>IFERROR('3_02'!GS26+'3_03'!GS26+'3_04'!GS26+'3_05'!GS26+'3_06'!GS26+'3_07'!GS26+'3_08'!GS26+'3_09'!GS26,"ND")</f>
        <v>ND</v>
      </c>
      <c r="GT26" s="32" t="str">
        <f>IFERROR('3_02'!GT26+'3_03'!GT26+'3_04'!GT26+'3_05'!GT26+'3_06'!GT26+'3_07'!GT26+'3_08'!GT26+'3_09'!GT26,"ND")</f>
        <v>ND</v>
      </c>
      <c r="GU26" s="32" t="str">
        <f>IFERROR('3_02'!GU26+'3_03'!GU26+'3_04'!GU26+'3_05'!GU26+'3_06'!GU26+'3_07'!GU26+'3_08'!GU26+'3_09'!GU26,"ND")</f>
        <v>ND</v>
      </c>
    </row>
    <row r="27" spans="1:203"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c r="GA27" s="32">
        <f>IFERROR('3_02'!GA27+'3_03'!GA27+'3_04'!GA27+'3_05'!GA27+'3_06'!GA27+'3_07'!GA27+'3_08'!GA27+'3_09'!GA27,"ND")</f>
        <v>392019.290951</v>
      </c>
      <c r="GB27" s="32">
        <f>IFERROR('3_02'!GB27+'3_03'!GB27+'3_04'!GB27+'3_05'!GB27+'3_06'!GB27+'3_07'!GB27+'3_08'!GB27+'3_09'!GB27,"ND")</f>
        <v>490777.53994600003</v>
      </c>
      <c r="GC27" s="32">
        <f>IFERROR('3_02'!GC27+'3_03'!GC27+'3_04'!GC27+'3_05'!GC27+'3_06'!GC27+'3_07'!GC27+'3_08'!GC27+'3_09'!GC27,"ND")</f>
        <v>420692.141604</v>
      </c>
      <c r="GD27" s="32">
        <f>IFERROR('3_02'!GD27+'3_03'!GD27+'3_04'!GD27+'3_05'!GD27+'3_06'!GD27+'3_07'!GD27+'3_08'!GD27+'3_09'!GD27,"ND")</f>
        <v>402669.38023399998</v>
      </c>
      <c r="GE27" s="32">
        <f>IFERROR('3_02'!GE27+'3_03'!GE27+'3_04'!GE27+'3_05'!GE27+'3_06'!GE27+'3_07'!GE27+'3_08'!GE27+'3_09'!GE27,"ND")</f>
        <v>574567.37631800002</v>
      </c>
      <c r="GF27" s="32">
        <f>IFERROR('3_02'!GF27+'3_03'!GF27+'3_04'!GF27+'3_05'!GF27+'3_06'!GF27+'3_07'!GF27+'3_08'!GF27+'3_09'!GF27,"ND")</f>
        <v>368021.030616</v>
      </c>
      <c r="GG27" s="32">
        <f>IFERROR('3_02'!GG27+'3_03'!GG27+'3_04'!GG27+'3_05'!GG27+'3_06'!GG27+'3_07'!GG27+'3_08'!GG27+'3_09'!GG27,"ND")</f>
        <v>496799.59762299998</v>
      </c>
      <c r="GH27" s="32">
        <f>IFERROR('3_02'!GH27+'3_03'!GH27+'3_04'!GH27+'3_05'!GH27+'3_06'!GH27+'3_07'!GH27+'3_08'!GH27+'3_09'!GH27,"ND")</f>
        <v>359379.98856900004</v>
      </c>
      <c r="GI27" s="32">
        <f>IFERROR('3_02'!GI27+'3_03'!GI27+'3_04'!GI27+'3_05'!GI27+'3_06'!GI27+'3_07'!GI27+'3_08'!GI27+'3_09'!GI27,"ND")</f>
        <v>326499.562851</v>
      </c>
      <c r="GJ27" s="32">
        <f>IFERROR('3_02'!GJ27+'3_03'!GJ27+'3_04'!GJ27+'3_05'!GJ27+'3_06'!GJ27+'3_07'!GJ27+'3_08'!GJ27+'3_09'!GJ27,"ND")</f>
        <v>515238.36244699999</v>
      </c>
      <c r="GK27" s="32">
        <f>IFERROR('3_02'!GK27+'3_03'!GK27+'3_04'!GK27+'3_05'!GK27+'3_06'!GK27+'3_07'!GK27+'3_08'!GK27+'3_09'!GK27,"ND")</f>
        <v>486504.12717300002</v>
      </c>
      <c r="GL27" s="32">
        <f>IFERROR('3_02'!GL27+'3_03'!GL27+'3_04'!GL27+'3_05'!GL27+'3_06'!GL27+'3_07'!GL27+'3_08'!GL27+'3_09'!GL27,"ND")</f>
        <v>283821.161685</v>
      </c>
      <c r="GM27" s="32">
        <f>IFERROR('3_02'!GM27+'3_03'!GM27+'3_04'!GM27+'3_05'!GM27+'3_06'!GM27+'3_07'!GM27+'3_08'!GM27+'3_09'!GM27,"ND")</f>
        <v>319173.21362400003</v>
      </c>
      <c r="GN27" s="32">
        <f>IFERROR('3_02'!GN27+'3_03'!GN27+'3_04'!GN27+'3_05'!GN27+'3_06'!GN27+'3_07'!GN27+'3_08'!GN27+'3_09'!GN27,"ND")</f>
        <v>388826.65952099999</v>
      </c>
      <c r="GO27" s="32">
        <f>IFERROR('3_02'!GO27+'3_03'!GO27+'3_04'!GO27+'3_05'!GO27+'3_06'!GO27+'3_07'!GO27+'3_08'!GO27+'3_09'!GO27,"ND")</f>
        <v>442273.005932</v>
      </c>
      <c r="GP27" s="32">
        <f>IFERROR('3_02'!GP27+'3_03'!GP27+'3_04'!GP27+'3_05'!GP27+'3_06'!GP27+'3_07'!GP27+'3_08'!GP27+'3_09'!GP27,"ND")</f>
        <v>619684.29089200008</v>
      </c>
      <c r="GQ27" s="32">
        <f>IFERROR('3_02'!GQ27+'3_03'!GQ27+'3_04'!GQ27+'3_05'!GQ27+'3_06'!GQ27+'3_07'!GQ27+'3_08'!GQ27+'3_09'!GQ27,"ND")</f>
        <v>530049.37089299993</v>
      </c>
      <c r="GR27" s="32">
        <f>IFERROR('3_02'!GR27+'3_03'!GR27+'3_04'!GR27+'3_05'!GR27+'3_06'!GR27+'3_07'!GR27+'3_08'!GR27+'3_09'!GR27,"ND")</f>
        <v>312619.35720700002</v>
      </c>
      <c r="GS27" s="32">
        <f>IFERROR('3_02'!GS27+'3_03'!GS27+'3_04'!GS27+'3_05'!GS27+'3_06'!GS27+'3_07'!GS27+'3_08'!GS27+'3_09'!GS27,"ND")</f>
        <v>426387.57503299997</v>
      </c>
      <c r="GT27" s="32">
        <f>IFERROR('3_02'!GT27+'3_03'!GT27+'3_04'!GT27+'3_05'!GT27+'3_06'!GT27+'3_07'!GT27+'3_08'!GT27+'3_09'!GT27,"ND")</f>
        <v>418269.43275100004</v>
      </c>
      <c r="GU27" s="32">
        <f>IFERROR('3_02'!GU27+'3_03'!GU27+'3_04'!GU27+'3_05'!GU27+'3_06'!GU27+'3_07'!GU27+'3_08'!GU27+'3_09'!GU27,"ND")</f>
        <v>474659.45767699997</v>
      </c>
    </row>
    <row r="28" spans="1:203"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c r="GA28" s="32">
        <f>IFERROR('3_02'!GA28+'3_03'!GA28+'3_04'!GA28+'3_05'!GA28+'3_06'!GA28+'3_07'!GA28+'3_08'!GA28+'3_09'!GA28,"ND")</f>
        <v>194717.67901199998</v>
      </c>
      <c r="GB28" s="32">
        <f>IFERROR('3_02'!GB28+'3_03'!GB28+'3_04'!GB28+'3_05'!GB28+'3_06'!GB28+'3_07'!GB28+'3_08'!GB28+'3_09'!GB28,"ND")</f>
        <v>161439.44273799998</v>
      </c>
      <c r="GC28" s="32">
        <f>IFERROR('3_02'!GC28+'3_03'!GC28+'3_04'!GC28+'3_05'!GC28+'3_06'!GC28+'3_07'!GC28+'3_08'!GC28+'3_09'!GC28,"ND")</f>
        <v>60749.559110000002</v>
      </c>
      <c r="GD28" s="32">
        <f>IFERROR('3_02'!GD28+'3_03'!GD28+'3_04'!GD28+'3_05'!GD28+'3_06'!GD28+'3_07'!GD28+'3_08'!GD28+'3_09'!GD28,"ND")</f>
        <v>54095.215193999997</v>
      </c>
      <c r="GE28" s="32">
        <f>IFERROR('3_02'!GE28+'3_03'!GE28+'3_04'!GE28+'3_05'!GE28+'3_06'!GE28+'3_07'!GE28+'3_08'!GE28+'3_09'!GE28,"ND")</f>
        <v>69626.776972000007</v>
      </c>
      <c r="GF28" s="32">
        <f>IFERROR('3_02'!GF28+'3_03'!GF28+'3_04'!GF28+'3_05'!GF28+'3_06'!GF28+'3_07'!GF28+'3_08'!GF28+'3_09'!GF28,"ND")</f>
        <v>54682.721081000003</v>
      </c>
      <c r="GG28" s="32">
        <f>IFERROR('3_02'!GG28+'3_03'!GG28+'3_04'!GG28+'3_05'!GG28+'3_06'!GG28+'3_07'!GG28+'3_08'!GG28+'3_09'!GG28,"ND")</f>
        <v>65380.537980000001</v>
      </c>
      <c r="GH28" s="32">
        <f>IFERROR('3_02'!GH28+'3_03'!GH28+'3_04'!GH28+'3_05'!GH28+'3_06'!GH28+'3_07'!GH28+'3_08'!GH28+'3_09'!GH28,"ND")</f>
        <v>76102.052372000006</v>
      </c>
      <c r="GI28" s="32">
        <f>IFERROR('3_02'!GI28+'3_03'!GI28+'3_04'!GI28+'3_05'!GI28+'3_06'!GI28+'3_07'!GI28+'3_08'!GI28+'3_09'!GI28,"ND")</f>
        <v>107871.38116100001</v>
      </c>
      <c r="GJ28" s="32">
        <f>IFERROR('3_02'!GJ28+'3_03'!GJ28+'3_04'!GJ28+'3_05'!GJ28+'3_06'!GJ28+'3_07'!GJ28+'3_08'!GJ28+'3_09'!GJ28,"ND")</f>
        <v>114387.132046</v>
      </c>
      <c r="GK28" s="32">
        <f>IFERROR('3_02'!GK28+'3_03'!GK28+'3_04'!GK28+'3_05'!GK28+'3_06'!GK28+'3_07'!GK28+'3_08'!GK28+'3_09'!GK28,"ND")</f>
        <v>80039.72176</v>
      </c>
      <c r="GL28" s="32">
        <f>IFERROR('3_02'!GL28+'3_03'!GL28+'3_04'!GL28+'3_05'!GL28+'3_06'!GL28+'3_07'!GL28+'3_08'!GL28+'3_09'!GL28,"ND")</f>
        <v>72485.836311000006</v>
      </c>
      <c r="GM28" s="32">
        <f>IFERROR('3_02'!GM28+'3_03'!GM28+'3_04'!GM28+'3_05'!GM28+'3_06'!GM28+'3_07'!GM28+'3_08'!GM28+'3_09'!GM28,"ND")</f>
        <v>220027.002068</v>
      </c>
      <c r="GN28" s="32">
        <f>IFERROR('3_02'!GN28+'3_03'!GN28+'3_04'!GN28+'3_05'!GN28+'3_06'!GN28+'3_07'!GN28+'3_08'!GN28+'3_09'!GN28,"ND")</f>
        <v>211517.589118</v>
      </c>
      <c r="GO28" s="32">
        <f>IFERROR('3_02'!GO28+'3_03'!GO28+'3_04'!GO28+'3_05'!GO28+'3_06'!GO28+'3_07'!GO28+'3_08'!GO28+'3_09'!GO28,"ND")</f>
        <v>253645.55071899999</v>
      </c>
      <c r="GP28" s="32">
        <f>IFERROR('3_02'!GP28+'3_03'!GP28+'3_04'!GP28+'3_05'!GP28+'3_06'!GP28+'3_07'!GP28+'3_08'!GP28+'3_09'!GP28,"ND")</f>
        <v>207954.63812399999</v>
      </c>
      <c r="GQ28" s="32">
        <f>IFERROR('3_02'!GQ28+'3_03'!GQ28+'3_04'!GQ28+'3_05'!GQ28+'3_06'!GQ28+'3_07'!GQ28+'3_08'!GQ28+'3_09'!GQ28,"ND")</f>
        <v>177146.418316</v>
      </c>
      <c r="GR28" s="32">
        <f>IFERROR('3_02'!GR28+'3_03'!GR28+'3_04'!GR28+'3_05'!GR28+'3_06'!GR28+'3_07'!GR28+'3_08'!GR28+'3_09'!GR28,"ND")</f>
        <v>176971.02277500002</v>
      </c>
      <c r="GS28" s="32">
        <f>IFERROR('3_02'!GS28+'3_03'!GS28+'3_04'!GS28+'3_05'!GS28+'3_06'!GS28+'3_07'!GS28+'3_08'!GS28+'3_09'!GS28,"ND")</f>
        <v>206881.69907999999</v>
      </c>
      <c r="GT28" s="32">
        <f>IFERROR('3_02'!GT28+'3_03'!GT28+'3_04'!GT28+'3_05'!GT28+'3_06'!GT28+'3_07'!GT28+'3_08'!GT28+'3_09'!GT28,"ND")</f>
        <v>235793.38685000001</v>
      </c>
      <c r="GU28" s="32">
        <f>IFERROR('3_02'!GU28+'3_03'!GU28+'3_04'!GU28+'3_05'!GU28+'3_06'!GU28+'3_07'!GU28+'3_08'!GU28+'3_09'!GU28,"ND")</f>
        <v>344602.06438900001</v>
      </c>
    </row>
    <row r="29" spans="1:203"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c r="GA29" s="32" t="str">
        <f>IFERROR('3_02'!GA29+'3_03'!GA29+'3_04'!GA29+'3_05'!GA29+'3_06'!GA29+'3_07'!GA29+'3_08'!GA29+'3_09'!GA29,"ND")</f>
        <v>ND</v>
      </c>
      <c r="GB29" s="32" t="str">
        <f>IFERROR('3_02'!GB29+'3_03'!GB29+'3_04'!GB29+'3_05'!GB29+'3_06'!GB29+'3_07'!GB29+'3_08'!GB29+'3_09'!GB29,"ND")</f>
        <v>ND</v>
      </c>
      <c r="GC29" s="32" t="str">
        <f>IFERROR('3_02'!GC29+'3_03'!GC29+'3_04'!GC29+'3_05'!GC29+'3_06'!GC29+'3_07'!GC29+'3_08'!GC29+'3_09'!GC29,"ND")</f>
        <v>ND</v>
      </c>
      <c r="GD29" s="32" t="str">
        <f>IFERROR('3_02'!GD29+'3_03'!GD29+'3_04'!GD29+'3_05'!GD29+'3_06'!GD29+'3_07'!GD29+'3_08'!GD29+'3_09'!GD29,"ND")</f>
        <v>ND</v>
      </c>
      <c r="GE29" s="32" t="str">
        <f>IFERROR('3_02'!GE29+'3_03'!GE29+'3_04'!GE29+'3_05'!GE29+'3_06'!GE29+'3_07'!GE29+'3_08'!GE29+'3_09'!GE29,"ND")</f>
        <v>ND</v>
      </c>
      <c r="GF29" s="32" t="str">
        <f>IFERROR('3_02'!GF29+'3_03'!GF29+'3_04'!GF29+'3_05'!GF29+'3_06'!GF29+'3_07'!GF29+'3_08'!GF29+'3_09'!GF29,"ND")</f>
        <v>ND</v>
      </c>
      <c r="GG29" s="32" t="str">
        <f>IFERROR('3_02'!GG29+'3_03'!GG29+'3_04'!GG29+'3_05'!GG29+'3_06'!GG29+'3_07'!GG29+'3_08'!GG29+'3_09'!GG29,"ND")</f>
        <v>ND</v>
      </c>
      <c r="GH29" s="32" t="str">
        <f>IFERROR('3_02'!GH29+'3_03'!GH29+'3_04'!GH29+'3_05'!GH29+'3_06'!GH29+'3_07'!GH29+'3_08'!GH29+'3_09'!GH29,"ND")</f>
        <v>ND</v>
      </c>
      <c r="GI29" s="32" t="str">
        <f>IFERROR('3_02'!GI29+'3_03'!GI29+'3_04'!GI29+'3_05'!GI29+'3_06'!GI29+'3_07'!GI29+'3_08'!GI29+'3_09'!GI29,"ND")</f>
        <v>ND</v>
      </c>
      <c r="GJ29" s="32" t="str">
        <f>IFERROR('3_02'!GJ29+'3_03'!GJ29+'3_04'!GJ29+'3_05'!GJ29+'3_06'!GJ29+'3_07'!GJ29+'3_08'!GJ29+'3_09'!GJ29,"ND")</f>
        <v>ND</v>
      </c>
      <c r="GK29" s="32" t="str">
        <f>IFERROR('3_02'!GK29+'3_03'!GK29+'3_04'!GK29+'3_05'!GK29+'3_06'!GK29+'3_07'!GK29+'3_08'!GK29+'3_09'!GK29,"ND")</f>
        <v>ND</v>
      </c>
      <c r="GL29" s="32" t="str">
        <f>IFERROR('3_02'!GL29+'3_03'!GL29+'3_04'!GL29+'3_05'!GL29+'3_06'!GL29+'3_07'!GL29+'3_08'!GL29+'3_09'!GL29,"ND")</f>
        <v>ND</v>
      </c>
      <c r="GM29" s="32" t="str">
        <f>IFERROR('3_02'!GM29+'3_03'!GM29+'3_04'!GM29+'3_05'!GM29+'3_06'!GM29+'3_07'!GM29+'3_08'!GM29+'3_09'!GM29,"ND")</f>
        <v>ND</v>
      </c>
      <c r="GN29" s="32" t="str">
        <f>IFERROR('3_02'!GN29+'3_03'!GN29+'3_04'!GN29+'3_05'!GN29+'3_06'!GN29+'3_07'!GN29+'3_08'!GN29+'3_09'!GN29,"ND")</f>
        <v>ND</v>
      </c>
      <c r="GO29" s="32" t="str">
        <f>IFERROR('3_02'!GO29+'3_03'!GO29+'3_04'!GO29+'3_05'!GO29+'3_06'!GO29+'3_07'!GO29+'3_08'!GO29+'3_09'!GO29,"ND")</f>
        <v>ND</v>
      </c>
      <c r="GP29" s="32" t="str">
        <f>IFERROR('3_02'!GP29+'3_03'!GP29+'3_04'!GP29+'3_05'!GP29+'3_06'!GP29+'3_07'!GP29+'3_08'!GP29+'3_09'!GP29,"ND")</f>
        <v>ND</v>
      </c>
      <c r="GQ29" s="32" t="str">
        <f>IFERROR('3_02'!GQ29+'3_03'!GQ29+'3_04'!GQ29+'3_05'!GQ29+'3_06'!GQ29+'3_07'!GQ29+'3_08'!GQ29+'3_09'!GQ29,"ND")</f>
        <v>ND</v>
      </c>
      <c r="GR29" s="32" t="str">
        <f>IFERROR('3_02'!GR29+'3_03'!GR29+'3_04'!GR29+'3_05'!GR29+'3_06'!GR29+'3_07'!GR29+'3_08'!GR29+'3_09'!GR29,"ND")</f>
        <v>ND</v>
      </c>
      <c r="GS29" s="32" t="str">
        <f>IFERROR('3_02'!GS29+'3_03'!GS29+'3_04'!GS29+'3_05'!GS29+'3_06'!GS29+'3_07'!GS29+'3_08'!GS29+'3_09'!GS29,"ND")</f>
        <v>ND</v>
      </c>
      <c r="GT29" s="32" t="str">
        <f>IFERROR('3_02'!GT29+'3_03'!GT29+'3_04'!GT29+'3_05'!GT29+'3_06'!GT29+'3_07'!GT29+'3_08'!GT29+'3_09'!GT29,"ND")</f>
        <v>ND</v>
      </c>
      <c r="GU29" s="32" t="str">
        <f>IFERROR('3_02'!GU29+'3_03'!GU29+'3_04'!GU29+'3_05'!GU29+'3_06'!GU29+'3_07'!GU29+'3_08'!GU29+'3_09'!GU29,"ND")</f>
        <v>ND</v>
      </c>
    </row>
    <row r="30" spans="1:203"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c r="GA30" s="32">
        <f>IFERROR('3_02'!GA30+'3_03'!GA30+'3_04'!GA30+'3_05'!GA30+'3_06'!GA30+'3_07'!GA30+'3_08'!GA30+'3_09'!GA30,"ND")</f>
        <v>2457862.621971</v>
      </c>
      <c r="GB30" s="32">
        <f>IFERROR('3_02'!GB30+'3_03'!GB30+'3_04'!GB30+'3_05'!GB30+'3_06'!GB30+'3_07'!GB30+'3_08'!GB30+'3_09'!GB30,"ND")</f>
        <v>3097974.7615199997</v>
      </c>
      <c r="GC30" s="32">
        <f>IFERROR('3_02'!GC30+'3_03'!GC30+'3_04'!GC30+'3_05'!GC30+'3_06'!GC30+'3_07'!GC30+'3_08'!GC30+'3_09'!GC30,"ND")</f>
        <v>3195830.0765010002</v>
      </c>
      <c r="GD30" s="32">
        <f>IFERROR('3_02'!GD30+'3_03'!GD30+'3_04'!GD30+'3_05'!GD30+'3_06'!GD30+'3_07'!GD30+'3_08'!GD30+'3_09'!GD30,"ND")</f>
        <v>2979093.0526999999</v>
      </c>
      <c r="GE30" s="32">
        <f>IFERROR('3_02'!GE30+'3_03'!GE30+'3_04'!GE30+'3_05'!GE30+'3_06'!GE30+'3_07'!GE30+'3_08'!GE30+'3_09'!GE30,"ND")</f>
        <v>2900429.4444800001</v>
      </c>
      <c r="GF30" s="32">
        <f>IFERROR('3_02'!GF30+'3_03'!GF30+'3_04'!GF30+'3_05'!GF30+'3_06'!GF30+'3_07'!GF30+'3_08'!GF30+'3_09'!GF30,"ND")</f>
        <v>3095379.3684179997</v>
      </c>
      <c r="GG30" s="32">
        <f>IFERROR('3_02'!GG30+'3_03'!GG30+'3_04'!GG30+'3_05'!GG30+'3_06'!GG30+'3_07'!GG30+'3_08'!GG30+'3_09'!GG30,"ND")</f>
        <v>2367632.5453099995</v>
      </c>
      <c r="GH30" s="32">
        <f>IFERROR('3_02'!GH30+'3_03'!GH30+'3_04'!GH30+'3_05'!GH30+'3_06'!GH30+'3_07'!GH30+'3_08'!GH30+'3_09'!GH30,"ND")</f>
        <v>3655597.3670120002</v>
      </c>
      <c r="GI30" s="32">
        <f>IFERROR('3_02'!GI30+'3_03'!GI30+'3_04'!GI30+'3_05'!GI30+'3_06'!GI30+'3_07'!GI30+'3_08'!GI30+'3_09'!GI30,"ND")</f>
        <v>3200527.879592</v>
      </c>
      <c r="GJ30" s="32">
        <f>IFERROR('3_02'!GJ30+'3_03'!GJ30+'3_04'!GJ30+'3_05'!GJ30+'3_06'!GJ30+'3_07'!GJ30+'3_08'!GJ30+'3_09'!GJ30,"ND")</f>
        <v>2155125.6062979996</v>
      </c>
      <c r="GK30" s="32">
        <f>IFERROR('3_02'!GK30+'3_03'!GK30+'3_04'!GK30+'3_05'!GK30+'3_06'!GK30+'3_07'!GK30+'3_08'!GK30+'3_09'!GK30,"ND")</f>
        <v>3706268.3835490001</v>
      </c>
      <c r="GL30" s="32">
        <f>IFERROR('3_02'!GL30+'3_03'!GL30+'3_04'!GL30+'3_05'!GL30+'3_06'!GL30+'3_07'!GL30+'3_08'!GL30+'3_09'!GL30,"ND")</f>
        <v>3521322.2743540001</v>
      </c>
      <c r="GM30" s="32">
        <f>IFERROR('3_02'!GM30+'3_03'!GM30+'3_04'!GM30+'3_05'!GM30+'3_06'!GM30+'3_07'!GM30+'3_08'!GM30+'3_09'!GM30,"ND")</f>
        <v>3779838.5243880004</v>
      </c>
      <c r="GN30" s="32">
        <f>IFERROR('3_02'!GN30+'3_03'!GN30+'3_04'!GN30+'3_05'!GN30+'3_06'!GN30+'3_07'!GN30+'3_08'!GN30+'3_09'!GN30,"ND")</f>
        <v>4463259.3062859997</v>
      </c>
      <c r="GO30" s="32">
        <f>IFERROR('3_02'!GO30+'3_03'!GO30+'3_04'!GO30+'3_05'!GO30+'3_06'!GO30+'3_07'!GO30+'3_08'!GO30+'3_09'!GO30,"ND")</f>
        <v>4618854.8646560004</v>
      </c>
      <c r="GP30" s="32">
        <f>IFERROR('3_02'!GP30+'3_03'!GP30+'3_04'!GP30+'3_05'!GP30+'3_06'!GP30+'3_07'!GP30+'3_08'!GP30+'3_09'!GP30,"ND")</f>
        <v>2081583.698139</v>
      </c>
      <c r="GQ30" s="32">
        <f>IFERROR('3_02'!GQ30+'3_03'!GQ30+'3_04'!GQ30+'3_05'!GQ30+'3_06'!GQ30+'3_07'!GQ30+'3_08'!GQ30+'3_09'!GQ30,"ND")</f>
        <v>2229017.8239600002</v>
      </c>
      <c r="GR30" s="32">
        <f>IFERROR('3_02'!GR30+'3_03'!GR30+'3_04'!GR30+'3_05'!GR30+'3_06'!GR30+'3_07'!GR30+'3_08'!GR30+'3_09'!GR30,"ND")</f>
        <v>2403521.7325849999</v>
      </c>
      <c r="GS30" s="32">
        <f>IFERROR('3_02'!GS30+'3_03'!GS30+'3_04'!GS30+'3_05'!GS30+'3_06'!GS30+'3_07'!GS30+'3_08'!GS30+'3_09'!GS30,"ND")</f>
        <v>1800628.4803850001</v>
      </c>
      <c r="GT30" s="32">
        <f>IFERROR('3_02'!GT30+'3_03'!GT30+'3_04'!GT30+'3_05'!GT30+'3_06'!GT30+'3_07'!GT30+'3_08'!GT30+'3_09'!GT30,"ND")</f>
        <v>1772621.2566930002</v>
      </c>
      <c r="GU30" s="32">
        <f>IFERROR('3_02'!GU30+'3_03'!GU30+'3_04'!GU30+'3_05'!GU30+'3_06'!GU30+'3_07'!GU30+'3_08'!GU30+'3_09'!GU30,"ND")</f>
        <v>1808095.311394</v>
      </c>
    </row>
    <row r="31" spans="1:203"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c r="GA31" s="32" t="str">
        <f>IFERROR('3_02'!GA31+'3_03'!GA31+'3_04'!GA31+'3_05'!GA31+'3_06'!GA31+'3_07'!GA31+'3_08'!GA31+'3_09'!GA31,"ND")</f>
        <v>ND</v>
      </c>
      <c r="GB31" s="32" t="str">
        <f>IFERROR('3_02'!GB31+'3_03'!GB31+'3_04'!GB31+'3_05'!GB31+'3_06'!GB31+'3_07'!GB31+'3_08'!GB31+'3_09'!GB31,"ND")</f>
        <v>ND</v>
      </c>
      <c r="GC31" s="32" t="str">
        <f>IFERROR('3_02'!GC31+'3_03'!GC31+'3_04'!GC31+'3_05'!GC31+'3_06'!GC31+'3_07'!GC31+'3_08'!GC31+'3_09'!GC31,"ND")</f>
        <v>ND</v>
      </c>
      <c r="GD31" s="32" t="str">
        <f>IFERROR('3_02'!GD31+'3_03'!GD31+'3_04'!GD31+'3_05'!GD31+'3_06'!GD31+'3_07'!GD31+'3_08'!GD31+'3_09'!GD31,"ND")</f>
        <v>ND</v>
      </c>
      <c r="GE31" s="32" t="str">
        <f>IFERROR('3_02'!GE31+'3_03'!GE31+'3_04'!GE31+'3_05'!GE31+'3_06'!GE31+'3_07'!GE31+'3_08'!GE31+'3_09'!GE31,"ND")</f>
        <v>ND</v>
      </c>
      <c r="GF31" s="32" t="str">
        <f>IFERROR('3_02'!GF31+'3_03'!GF31+'3_04'!GF31+'3_05'!GF31+'3_06'!GF31+'3_07'!GF31+'3_08'!GF31+'3_09'!GF31,"ND")</f>
        <v>ND</v>
      </c>
      <c r="GG31" s="32" t="str">
        <f>IFERROR('3_02'!GG31+'3_03'!GG31+'3_04'!GG31+'3_05'!GG31+'3_06'!GG31+'3_07'!GG31+'3_08'!GG31+'3_09'!GG31,"ND")</f>
        <v>ND</v>
      </c>
      <c r="GH31" s="32" t="str">
        <f>IFERROR('3_02'!GH31+'3_03'!GH31+'3_04'!GH31+'3_05'!GH31+'3_06'!GH31+'3_07'!GH31+'3_08'!GH31+'3_09'!GH31,"ND")</f>
        <v>ND</v>
      </c>
      <c r="GI31" s="32" t="str">
        <f>IFERROR('3_02'!GI31+'3_03'!GI31+'3_04'!GI31+'3_05'!GI31+'3_06'!GI31+'3_07'!GI31+'3_08'!GI31+'3_09'!GI31,"ND")</f>
        <v>ND</v>
      </c>
      <c r="GJ31" s="32" t="str">
        <f>IFERROR('3_02'!GJ31+'3_03'!GJ31+'3_04'!GJ31+'3_05'!GJ31+'3_06'!GJ31+'3_07'!GJ31+'3_08'!GJ31+'3_09'!GJ31,"ND")</f>
        <v>ND</v>
      </c>
      <c r="GK31" s="32" t="str">
        <f>IFERROR('3_02'!GK31+'3_03'!GK31+'3_04'!GK31+'3_05'!GK31+'3_06'!GK31+'3_07'!GK31+'3_08'!GK31+'3_09'!GK31,"ND")</f>
        <v>ND</v>
      </c>
      <c r="GL31" s="32" t="str">
        <f>IFERROR('3_02'!GL31+'3_03'!GL31+'3_04'!GL31+'3_05'!GL31+'3_06'!GL31+'3_07'!GL31+'3_08'!GL31+'3_09'!GL31,"ND")</f>
        <v>ND</v>
      </c>
      <c r="GM31" s="32" t="str">
        <f>IFERROR('3_02'!GM31+'3_03'!GM31+'3_04'!GM31+'3_05'!GM31+'3_06'!GM31+'3_07'!GM31+'3_08'!GM31+'3_09'!GM31,"ND")</f>
        <v>ND</v>
      </c>
      <c r="GN31" s="32" t="str">
        <f>IFERROR('3_02'!GN31+'3_03'!GN31+'3_04'!GN31+'3_05'!GN31+'3_06'!GN31+'3_07'!GN31+'3_08'!GN31+'3_09'!GN31,"ND")</f>
        <v>ND</v>
      </c>
      <c r="GO31" s="32" t="str">
        <f>IFERROR('3_02'!GO31+'3_03'!GO31+'3_04'!GO31+'3_05'!GO31+'3_06'!GO31+'3_07'!GO31+'3_08'!GO31+'3_09'!GO31,"ND")</f>
        <v>ND</v>
      </c>
      <c r="GP31" s="32" t="str">
        <f>IFERROR('3_02'!GP31+'3_03'!GP31+'3_04'!GP31+'3_05'!GP31+'3_06'!GP31+'3_07'!GP31+'3_08'!GP31+'3_09'!GP31,"ND")</f>
        <v>ND</v>
      </c>
      <c r="GQ31" s="32" t="str">
        <f>IFERROR('3_02'!GQ31+'3_03'!GQ31+'3_04'!GQ31+'3_05'!GQ31+'3_06'!GQ31+'3_07'!GQ31+'3_08'!GQ31+'3_09'!GQ31,"ND")</f>
        <v>ND</v>
      </c>
      <c r="GR31" s="32" t="str">
        <f>IFERROR('3_02'!GR31+'3_03'!GR31+'3_04'!GR31+'3_05'!GR31+'3_06'!GR31+'3_07'!GR31+'3_08'!GR31+'3_09'!GR31,"ND")</f>
        <v>ND</v>
      </c>
      <c r="GS31" s="32" t="str">
        <f>IFERROR('3_02'!GS31+'3_03'!GS31+'3_04'!GS31+'3_05'!GS31+'3_06'!GS31+'3_07'!GS31+'3_08'!GS31+'3_09'!GS31,"ND")</f>
        <v>ND</v>
      </c>
      <c r="GT31" s="32" t="str">
        <f>IFERROR('3_02'!GT31+'3_03'!GT31+'3_04'!GT31+'3_05'!GT31+'3_06'!GT31+'3_07'!GT31+'3_08'!GT31+'3_09'!GT31,"ND")</f>
        <v>ND</v>
      </c>
      <c r="GU31" s="32" t="str">
        <f>IFERROR('3_02'!GU31+'3_03'!GU31+'3_04'!GU31+'3_05'!GU31+'3_06'!GU31+'3_07'!GU31+'3_08'!GU31+'3_09'!GU31,"ND")</f>
        <v>ND</v>
      </c>
    </row>
    <row r="32" spans="1:203"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c r="GA32" s="32">
        <f>IFERROR('3_02'!GA32+'3_03'!GA32+'3_04'!GA32+'3_05'!GA32+'3_06'!GA32+'3_07'!GA32+'3_08'!GA32+'3_09'!GA32,"ND")</f>
        <v>34167.834879000002</v>
      </c>
      <c r="GB32" s="32">
        <f>IFERROR('3_02'!GB32+'3_03'!GB32+'3_04'!GB32+'3_05'!GB32+'3_06'!GB32+'3_07'!GB32+'3_08'!GB32+'3_09'!GB32,"ND")</f>
        <v>50695.146192</v>
      </c>
      <c r="GC32" s="32">
        <f>IFERROR('3_02'!GC32+'3_03'!GC32+'3_04'!GC32+'3_05'!GC32+'3_06'!GC32+'3_07'!GC32+'3_08'!GC32+'3_09'!GC32,"ND")</f>
        <v>64736.790993999995</v>
      </c>
      <c r="GD32" s="32">
        <f>IFERROR('3_02'!GD32+'3_03'!GD32+'3_04'!GD32+'3_05'!GD32+'3_06'!GD32+'3_07'!GD32+'3_08'!GD32+'3_09'!GD32,"ND")</f>
        <v>71684.114547999998</v>
      </c>
      <c r="GE32" s="32">
        <f>IFERROR('3_02'!GE32+'3_03'!GE32+'3_04'!GE32+'3_05'!GE32+'3_06'!GE32+'3_07'!GE32+'3_08'!GE32+'3_09'!GE32,"ND")</f>
        <v>56111.059525999997</v>
      </c>
      <c r="GF32" s="32">
        <f>IFERROR('3_02'!GF32+'3_03'!GF32+'3_04'!GF32+'3_05'!GF32+'3_06'!GF32+'3_07'!GF32+'3_08'!GF32+'3_09'!GF32,"ND")</f>
        <v>60093.378148000003</v>
      </c>
      <c r="GG32" s="32">
        <f>IFERROR('3_02'!GG32+'3_03'!GG32+'3_04'!GG32+'3_05'!GG32+'3_06'!GG32+'3_07'!GG32+'3_08'!GG32+'3_09'!GG32,"ND")</f>
        <v>51182.284696999996</v>
      </c>
      <c r="GH32" s="32">
        <f>IFERROR('3_02'!GH32+'3_03'!GH32+'3_04'!GH32+'3_05'!GH32+'3_06'!GH32+'3_07'!GH32+'3_08'!GH32+'3_09'!GH32,"ND")</f>
        <v>46624.887330999998</v>
      </c>
      <c r="GI32" s="32">
        <f>IFERROR('3_02'!GI32+'3_03'!GI32+'3_04'!GI32+'3_05'!GI32+'3_06'!GI32+'3_07'!GI32+'3_08'!GI32+'3_09'!GI32,"ND")</f>
        <v>45968.509967999998</v>
      </c>
      <c r="GJ32" s="32">
        <f>IFERROR('3_02'!GJ32+'3_03'!GJ32+'3_04'!GJ32+'3_05'!GJ32+'3_06'!GJ32+'3_07'!GJ32+'3_08'!GJ32+'3_09'!GJ32,"ND")</f>
        <v>40831.165904000001</v>
      </c>
      <c r="GK32" s="32">
        <f>IFERROR('3_02'!GK32+'3_03'!GK32+'3_04'!GK32+'3_05'!GK32+'3_06'!GK32+'3_07'!GK32+'3_08'!GK32+'3_09'!GK32,"ND")</f>
        <v>41374.099608999997</v>
      </c>
      <c r="GL32" s="32">
        <f>IFERROR('3_02'!GL32+'3_03'!GL32+'3_04'!GL32+'3_05'!GL32+'3_06'!GL32+'3_07'!GL32+'3_08'!GL32+'3_09'!GL32,"ND")</f>
        <v>58186.506367000002</v>
      </c>
      <c r="GM32" s="32">
        <f>IFERROR('3_02'!GM32+'3_03'!GM32+'3_04'!GM32+'3_05'!GM32+'3_06'!GM32+'3_07'!GM32+'3_08'!GM32+'3_09'!GM32,"ND")</f>
        <v>60005.340835000003</v>
      </c>
      <c r="GN32" s="32">
        <f>IFERROR('3_02'!GN32+'3_03'!GN32+'3_04'!GN32+'3_05'!GN32+'3_06'!GN32+'3_07'!GN32+'3_08'!GN32+'3_09'!GN32,"ND")</f>
        <v>59934.278847000001</v>
      </c>
      <c r="GO32" s="32">
        <f>IFERROR('3_02'!GO32+'3_03'!GO32+'3_04'!GO32+'3_05'!GO32+'3_06'!GO32+'3_07'!GO32+'3_08'!GO32+'3_09'!GO32,"ND")</f>
        <v>59184.53009</v>
      </c>
      <c r="GP32" s="32">
        <f>IFERROR('3_02'!GP32+'3_03'!GP32+'3_04'!GP32+'3_05'!GP32+'3_06'!GP32+'3_07'!GP32+'3_08'!GP32+'3_09'!GP32,"ND")</f>
        <v>58837.267341999999</v>
      </c>
      <c r="GQ32" s="32">
        <f>IFERROR('3_02'!GQ32+'3_03'!GQ32+'3_04'!GQ32+'3_05'!GQ32+'3_06'!GQ32+'3_07'!GQ32+'3_08'!GQ32+'3_09'!GQ32,"ND")</f>
        <v>63304.870304000004</v>
      </c>
      <c r="GR32" s="32">
        <f>IFERROR('3_02'!GR32+'3_03'!GR32+'3_04'!GR32+'3_05'!GR32+'3_06'!GR32+'3_07'!GR32+'3_08'!GR32+'3_09'!GR32,"ND")</f>
        <v>60395.613402999996</v>
      </c>
      <c r="GS32" s="32">
        <f>IFERROR('3_02'!GS32+'3_03'!GS32+'3_04'!GS32+'3_05'!GS32+'3_06'!GS32+'3_07'!GS32+'3_08'!GS32+'3_09'!GS32,"ND")</f>
        <v>67776.493119000006</v>
      </c>
      <c r="GT32" s="32">
        <f>IFERROR('3_02'!GT32+'3_03'!GT32+'3_04'!GT32+'3_05'!GT32+'3_06'!GT32+'3_07'!GT32+'3_08'!GT32+'3_09'!GT32,"ND")</f>
        <v>60228.786790999999</v>
      </c>
      <c r="GU32" s="32">
        <f>IFERROR('3_02'!GU32+'3_03'!GU32+'3_04'!GU32+'3_05'!GU32+'3_06'!GU32+'3_07'!GU32+'3_08'!GU32+'3_09'!GU32,"ND")</f>
        <v>60047.756728</v>
      </c>
    </row>
    <row r="33" spans="1:203"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c r="GA33" s="33">
        <f>IFERROR('3_02'!GA33+'3_03'!GA33+'3_04'!GA33+'3_05'!GA33+'3_06'!GA33+'3_07'!GA33+'3_08'!GA33+'3_09'!GA33,"ND")</f>
        <v>55937943.880283006</v>
      </c>
      <c r="GB33" s="33">
        <f>IFERROR('3_02'!GB33+'3_03'!GB33+'3_04'!GB33+'3_05'!GB33+'3_06'!GB33+'3_07'!GB33+'3_08'!GB33+'3_09'!GB33,"ND")</f>
        <v>60124315.500463992</v>
      </c>
      <c r="GC33" s="33">
        <f>IFERROR('3_02'!GC33+'3_03'!GC33+'3_04'!GC33+'3_05'!GC33+'3_06'!GC33+'3_07'!GC33+'3_08'!GC33+'3_09'!GC33,"ND")</f>
        <v>55511631.547998987</v>
      </c>
      <c r="GD33" s="33">
        <f>IFERROR('3_02'!GD33+'3_03'!GD33+'3_04'!GD33+'3_05'!GD33+'3_06'!GD33+'3_07'!GD33+'3_08'!GD33+'3_09'!GD33,"ND")</f>
        <v>57546988.250245005</v>
      </c>
      <c r="GE33" s="33">
        <f>IFERROR('3_02'!GE33+'3_03'!GE33+'3_04'!GE33+'3_05'!GE33+'3_06'!GE33+'3_07'!GE33+'3_08'!GE33+'3_09'!GE33,"ND")</f>
        <v>55644741.262548998</v>
      </c>
      <c r="GF33" s="33">
        <f>IFERROR('3_02'!GF33+'3_03'!GF33+'3_04'!GF33+'3_05'!GF33+'3_06'!GF33+'3_07'!GF33+'3_08'!GF33+'3_09'!GF33,"ND")</f>
        <v>57129931.706813999</v>
      </c>
      <c r="GG33" s="33">
        <f>IFERROR('3_02'!GG33+'3_03'!GG33+'3_04'!GG33+'3_05'!GG33+'3_06'!GG33+'3_07'!GG33+'3_08'!GG33+'3_09'!GG33,"ND")</f>
        <v>56512232.990986988</v>
      </c>
      <c r="GH33" s="33">
        <f>IFERROR('3_02'!GH33+'3_03'!GH33+'3_04'!GH33+'3_05'!GH33+'3_06'!GH33+'3_07'!GH33+'3_08'!GH33+'3_09'!GH33,"ND")</f>
        <v>53747186.682672016</v>
      </c>
      <c r="GI33" s="33">
        <f>IFERROR('3_02'!GI33+'3_03'!GI33+'3_04'!GI33+'3_05'!GI33+'3_06'!GI33+'3_07'!GI33+'3_08'!GI33+'3_09'!GI33,"ND")</f>
        <v>56202577.332146004</v>
      </c>
      <c r="GJ33" s="33">
        <f>IFERROR('3_02'!GJ33+'3_03'!GJ33+'3_04'!GJ33+'3_05'!GJ33+'3_06'!GJ33+'3_07'!GJ33+'3_08'!GJ33+'3_09'!GJ33,"ND")</f>
        <v>51463526.300415002</v>
      </c>
      <c r="GK33" s="33">
        <f>IFERROR('3_02'!GK33+'3_03'!GK33+'3_04'!GK33+'3_05'!GK33+'3_06'!GK33+'3_07'!GK33+'3_08'!GK33+'3_09'!GK33,"ND")</f>
        <v>55567506.022873998</v>
      </c>
      <c r="GL33" s="33">
        <f>IFERROR('3_02'!GL33+'3_03'!GL33+'3_04'!GL33+'3_05'!GL33+'3_06'!GL33+'3_07'!GL33+'3_08'!GL33+'3_09'!GL33,"ND")</f>
        <v>58303641.006854996</v>
      </c>
      <c r="GM33" s="33">
        <f>IFERROR('3_02'!GM33+'3_03'!GM33+'3_04'!GM33+'3_05'!GM33+'3_06'!GM33+'3_07'!GM33+'3_08'!GM33+'3_09'!GM33,"ND")</f>
        <v>56401846.368428007</v>
      </c>
      <c r="GN33" s="33">
        <f>IFERROR('3_02'!GN33+'3_03'!GN33+'3_04'!GN33+'3_05'!GN33+'3_06'!GN33+'3_07'!GN33+'3_08'!GN33+'3_09'!GN33,"ND")</f>
        <v>59401018.046045005</v>
      </c>
      <c r="GO33" s="33">
        <f>IFERROR('3_02'!GO33+'3_03'!GO33+'3_04'!GO33+'3_05'!GO33+'3_06'!GO33+'3_07'!GO33+'3_08'!GO33+'3_09'!GO33,"ND")</f>
        <v>59470751.591360003</v>
      </c>
      <c r="GP33" s="33">
        <f>IFERROR('3_02'!GP33+'3_03'!GP33+'3_04'!GP33+'3_05'!GP33+'3_06'!GP33+'3_07'!GP33+'3_08'!GP33+'3_09'!GP33,"ND")</f>
        <v>44918142.747119993</v>
      </c>
      <c r="GQ33" s="33">
        <f>IFERROR('3_02'!GQ33+'3_03'!GQ33+'3_04'!GQ33+'3_05'!GQ33+'3_06'!GQ33+'3_07'!GQ33+'3_08'!GQ33+'3_09'!GQ33,"ND")</f>
        <v>44692850.165253997</v>
      </c>
      <c r="GR33" s="33">
        <f>IFERROR('3_02'!GR33+'3_03'!GR33+'3_04'!GR33+'3_05'!GR33+'3_06'!GR33+'3_07'!GR33+'3_08'!GR33+'3_09'!GR33,"ND")</f>
        <v>44713028.603621006</v>
      </c>
      <c r="GS33" s="33">
        <f>IFERROR('3_02'!GS33+'3_03'!GS33+'3_04'!GS33+'3_05'!GS33+'3_06'!GS33+'3_07'!GS33+'3_08'!GS33+'3_09'!GS33,"ND")</f>
        <v>36351278.694930002</v>
      </c>
      <c r="GT33" s="33">
        <f>IFERROR('3_02'!GT33+'3_03'!GT33+'3_04'!GT33+'3_05'!GT33+'3_06'!GT33+'3_07'!GT33+'3_08'!GT33+'3_09'!GT33,"ND")</f>
        <v>36933026.870224997</v>
      </c>
      <c r="GU33" s="33">
        <f>IFERROR('3_02'!GU33+'3_03'!GU33+'3_04'!GU33+'3_05'!GU33+'3_06'!GU33+'3_07'!GU33+'3_08'!GU33+'3_09'!GU33,"ND")</f>
        <v>37487744.838082999</v>
      </c>
    </row>
    <row r="34" spans="1:203" ht="2.1" customHeight="1">
      <c r="A34" s="22"/>
    </row>
    <row r="35" spans="1:203" ht="9">
      <c r="A35" s="2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row>
    <row r="36" spans="1:20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row>
    <row r="39" spans="1:20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row>
    <row r="40" spans="1:20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row>
    <row r="41" spans="1:20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row>
    <row r="42" spans="1:20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row>
  </sheetData>
  <sortState xmlns:xlrd2="http://schemas.microsoft.com/office/spreadsheetml/2017/richdata2" ref="B7:BM30">
    <sortCondition ref="B7:B30"/>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U42"/>
  <sheetViews>
    <sheetView zoomScale="95" zoomScaleNormal="95" workbookViewId="0">
      <pane xSplit="2" ySplit="6" topLeftCell="GD7" activePane="bottomRight" state="frozenSplit"/>
      <selection activeCell="GX23" sqref="GX23"/>
      <selection pane="topRight" activeCell="GX23" sqref="GX23"/>
      <selection pane="bottomLeft" activeCell="GX23" sqref="GX23"/>
      <selection pane="bottomRight" activeCell="GX23" sqref="GX23"/>
    </sheetView>
  </sheetViews>
  <sheetFormatPr baseColWidth="10" defaultColWidth="11.42578125" defaultRowHeight="9"/>
  <cols>
    <col min="1" max="1" width="10.7109375" style="22" customWidth="1"/>
    <col min="2" max="2" width="28.7109375" style="22" customWidth="1"/>
    <col min="3" max="203" width="9.7109375" style="22" customWidth="1"/>
    <col min="204" max="16384" width="11.42578125" style="22"/>
  </cols>
  <sheetData>
    <row r="1" spans="1:203"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row>
    <row r="2" spans="1:203" ht="17.100000000000001"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row>
    <row r="3" spans="1:203" ht="27.95"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row>
    <row r="4" spans="1:20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row>
    <row r="5" spans="1:203"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row>
    <row r="6" spans="1:20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row>
    <row r="7" spans="1:203"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v>1994.004692</v>
      </c>
      <c r="FP7" s="32">
        <v>0</v>
      </c>
      <c r="FQ7" s="32">
        <v>0</v>
      </c>
      <c r="FR7" s="32">
        <v>0</v>
      </c>
      <c r="FS7" s="32">
        <v>39393.342525</v>
      </c>
      <c r="FT7" s="32">
        <v>317028.77757199999</v>
      </c>
      <c r="FU7" s="32">
        <v>343608.59358400002</v>
      </c>
      <c r="FV7" s="32">
        <v>258193.35297800001</v>
      </c>
      <c r="FW7" s="32">
        <v>330208.06700699998</v>
      </c>
      <c r="FX7" s="32">
        <v>178745.022203</v>
      </c>
      <c r="FY7" s="32">
        <v>79774.14013</v>
      </c>
      <c r="FZ7" s="32">
        <v>204858.334393</v>
      </c>
      <c r="GA7" s="32">
        <v>272249.350875</v>
      </c>
      <c r="GB7" s="32">
        <v>362320.46363499999</v>
      </c>
      <c r="GC7" s="32">
        <v>488148.96653899999</v>
      </c>
      <c r="GD7" s="32">
        <v>492153.54197199998</v>
      </c>
      <c r="GE7" s="32">
        <v>436395.54808099999</v>
      </c>
      <c r="GF7" s="32">
        <v>525045.68722900003</v>
      </c>
      <c r="GG7" s="32">
        <v>293141.38570699998</v>
      </c>
      <c r="GH7" s="32">
        <v>343946.50120900001</v>
      </c>
      <c r="GI7" s="32">
        <v>199582.53488399999</v>
      </c>
      <c r="GJ7" s="32">
        <v>210070.29230900001</v>
      </c>
      <c r="GK7" s="32">
        <v>211770.59927499999</v>
      </c>
      <c r="GL7" s="32">
        <v>202314.94609400001</v>
      </c>
      <c r="GM7" s="32">
        <v>368139.97555899998</v>
      </c>
      <c r="GN7" s="32">
        <v>463676.830365</v>
      </c>
      <c r="GO7" s="32">
        <v>803493.286861</v>
      </c>
      <c r="GP7" s="32">
        <v>221350.584863</v>
      </c>
      <c r="GQ7" s="32">
        <v>154836.95811100001</v>
      </c>
      <c r="GR7" s="32">
        <v>276470.75810899999</v>
      </c>
      <c r="GS7" s="32">
        <v>0</v>
      </c>
      <c r="GT7" s="32">
        <v>0</v>
      </c>
      <c r="GU7" s="32">
        <v>0</v>
      </c>
    </row>
    <row r="8" spans="1:203"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v>69339.137900999995</v>
      </c>
      <c r="FP8" s="32">
        <v>70461.754623000001</v>
      </c>
      <c r="FQ8" s="32">
        <v>102415.518022</v>
      </c>
      <c r="FR8" s="32">
        <v>162508.36725400001</v>
      </c>
      <c r="FS8" s="32">
        <v>133184.600981</v>
      </c>
      <c r="FT8" s="32">
        <v>106817.39399500001</v>
      </c>
      <c r="FU8" s="32">
        <v>44798.410043999997</v>
      </c>
      <c r="FV8" s="32">
        <v>19957.424160999999</v>
      </c>
      <c r="FW8" s="32">
        <v>29865.604778000001</v>
      </c>
      <c r="FX8" s="32">
        <v>34077.868735999997</v>
      </c>
      <c r="FY8" s="32">
        <v>52405.809797000002</v>
      </c>
      <c r="FZ8" s="32">
        <v>50896.298000000003</v>
      </c>
      <c r="GA8" s="32">
        <v>62093.401996000001</v>
      </c>
      <c r="GB8" s="32">
        <v>102139.217691</v>
      </c>
      <c r="GC8" s="32">
        <v>145742.03169999999</v>
      </c>
      <c r="GD8" s="32">
        <v>205692.79436900001</v>
      </c>
      <c r="GE8" s="32">
        <v>46967.299147999998</v>
      </c>
      <c r="GF8" s="32">
        <v>177086.957245</v>
      </c>
      <c r="GG8" s="32">
        <v>73675.552937999993</v>
      </c>
      <c r="GH8" s="32">
        <v>94535.797598999998</v>
      </c>
      <c r="GI8" s="32">
        <v>102148.282271</v>
      </c>
      <c r="GJ8" s="32">
        <v>92436.370800000004</v>
      </c>
      <c r="GK8" s="32">
        <v>129019.068747</v>
      </c>
      <c r="GL8" s="32">
        <v>63461.715451999997</v>
      </c>
      <c r="GM8" s="32">
        <v>68418.187101000003</v>
      </c>
      <c r="GN8" s="32">
        <v>189709.369439</v>
      </c>
      <c r="GO8" s="32">
        <v>182135.12402799999</v>
      </c>
      <c r="GP8" s="32">
        <v>124382.524879</v>
      </c>
      <c r="GQ8" s="32">
        <v>29660.877303000001</v>
      </c>
      <c r="GR8" s="32">
        <v>87398.080046999996</v>
      </c>
      <c r="GS8" s="32">
        <v>29957.759558999998</v>
      </c>
      <c r="GT8" s="32">
        <v>45365.046961</v>
      </c>
      <c r="GU8" s="32">
        <v>79938.432950000002</v>
      </c>
    </row>
    <row r="9" spans="1:203"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v>17265.509344999999</v>
      </c>
      <c r="FP9" s="32">
        <v>306694.05849899998</v>
      </c>
      <c r="FQ9" s="32">
        <v>40949.926346</v>
      </c>
      <c r="FR9" s="32">
        <v>134344.88473399999</v>
      </c>
      <c r="FS9" s="32">
        <v>34686.906048999997</v>
      </c>
      <c r="FT9" s="32">
        <v>216026.348665</v>
      </c>
      <c r="FU9" s="32">
        <v>369545.08597900002</v>
      </c>
      <c r="FV9" s="32">
        <v>277768.94657600002</v>
      </c>
      <c r="FW9" s="32">
        <v>141759.82248999999</v>
      </c>
      <c r="FX9" s="32">
        <v>404735.92093999998</v>
      </c>
      <c r="FY9" s="32">
        <v>355422.18486899999</v>
      </c>
      <c r="FZ9" s="32">
        <v>533843.89861799998</v>
      </c>
      <c r="GA9" s="32">
        <v>331247.75603599998</v>
      </c>
      <c r="GB9" s="32">
        <v>448993.68436700001</v>
      </c>
      <c r="GC9" s="32">
        <v>733677.50601500005</v>
      </c>
      <c r="GD9" s="32">
        <v>769694.61362299998</v>
      </c>
      <c r="GE9" s="32">
        <v>939617.356776</v>
      </c>
      <c r="GF9" s="32">
        <v>1011137.611322</v>
      </c>
      <c r="GG9" s="32">
        <v>906342.54401499999</v>
      </c>
      <c r="GH9" s="32">
        <v>1112969.8480839999</v>
      </c>
      <c r="GI9" s="32">
        <v>1308052.2745370001</v>
      </c>
      <c r="GJ9" s="32">
        <v>1309676.9103349999</v>
      </c>
      <c r="GK9" s="32">
        <v>1450966.709603</v>
      </c>
      <c r="GL9" s="32">
        <v>1475679.6334309999</v>
      </c>
      <c r="GM9" s="32">
        <v>1539128.7260070001</v>
      </c>
      <c r="GN9" s="32">
        <v>1621918.8262980001</v>
      </c>
      <c r="GO9" s="32">
        <v>1348136.3580110001</v>
      </c>
      <c r="GP9" s="32">
        <v>640274.30306599999</v>
      </c>
      <c r="GQ9" s="32">
        <v>602370.78440100001</v>
      </c>
      <c r="GR9" s="32">
        <v>430878.455556</v>
      </c>
      <c r="GS9" s="32">
        <v>0</v>
      </c>
      <c r="GT9" s="32">
        <v>210953.466059</v>
      </c>
      <c r="GU9" s="32">
        <v>44938.448442000001</v>
      </c>
    </row>
    <row r="10" spans="1:203"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v>621105.95749900001</v>
      </c>
      <c r="FP10" s="32">
        <v>3182254.0407440001</v>
      </c>
      <c r="FQ10" s="32">
        <v>83002.704293000003</v>
      </c>
      <c r="FR10" s="32">
        <v>2262959.7684269999</v>
      </c>
      <c r="FS10" s="32">
        <v>1240783.3387859999</v>
      </c>
      <c r="FT10" s="32">
        <v>2850375.6240759999</v>
      </c>
      <c r="FU10" s="32">
        <v>2467723.5599910002</v>
      </c>
      <c r="FV10" s="32">
        <v>1943298.5078479999</v>
      </c>
      <c r="FW10" s="32">
        <v>1732808.5914499999</v>
      </c>
      <c r="FX10" s="32">
        <v>2945507.4519440001</v>
      </c>
      <c r="FY10" s="32">
        <v>2397075.493857</v>
      </c>
      <c r="FZ10" s="32">
        <v>2994870.7607049998</v>
      </c>
      <c r="GA10" s="32">
        <v>2929259.6329629999</v>
      </c>
      <c r="GB10" s="32">
        <v>2149395.1898850002</v>
      </c>
      <c r="GC10" s="32">
        <v>2137591.3243220001</v>
      </c>
      <c r="GD10" s="32">
        <v>2370296.674873</v>
      </c>
      <c r="GE10" s="32">
        <v>2849498.5457279999</v>
      </c>
      <c r="GF10" s="32">
        <v>2401791.9360250002</v>
      </c>
      <c r="GG10" s="32">
        <v>3716926.300671</v>
      </c>
      <c r="GH10" s="32">
        <v>3994019.0082390001</v>
      </c>
      <c r="GI10" s="32">
        <v>3558716.462663</v>
      </c>
      <c r="GJ10" s="32">
        <v>3144060.061394</v>
      </c>
      <c r="GK10" s="32">
        <v>4570756.254888</v>
      </c>
      <c r="GL10" s="32">
        <v>3740540.4373750002</v>
      </c>
      <c r="GM10" s="32">
        <v>4716494.4323049998</v>
      </c>
      <c r="GN10" s="32">
        <v>4337975.4873259999</v>
      </c>
      <c r="GO10" s="32">
        <v>4703550.8447059998</v>
      </c>
      <c r="GP10" s="32">
        <v>1749904.6162950001</v>
      </c>
      <c r="GQ10" s="32">
        <v>1617617.9606059999</v>
      </c>
      <c r="GR10" s="32">
        <v>2016699.963977</v>
      </c>
      <c r="GS10" s="32">
        <v>1433285.6707560001</v>
      </c>
      <c r="GT10" s="32">
        <v>1905990.289137</v>
      </c>
      <c r="GU10" s="32">
        <v>1166741.7643840001</v>
      </c>
    </row>
    <row r="11" spans="1:203"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v>2081077.002295</v>
      </c>
      <c r="FP11" s="32">
        <v>2563554.2097629998</v>
      </c>
      <c r="FQ11" s="32">
        <v>1106956.3359660001</v>
      </c>
      <c r="FR11" s="32">
        <v>2241243.1906670001</v>
      </c>
      <c r="FS11" s="32">
        <v>2270602.5134660001</v>
      </c>
      <c r="FT11" s="32">
        <v>2013895.5002850001</v>
      </c>
      <c r="FU11" s="32">
        <v>1802695.2004410001</v>
      </c>
      <c r="FV11" s="32">
        <v>1550956.00132</v>
      </c>
      <c r="FW11" s="32">
        <v>998549.17902699998</v>
      </c>
      <c r="FX11" s="32">
        <v>2656224.197952</v>
      </c>
      <c r="FY11" s="32">
        <v>2509091.8481040001</v>
      </c>
      <c r="FZ11" s="32">
        <v>2947311.6491649998</v>
      </c>
      <c r="GA11" s="32">
        <v>3064340.1745270002</v>
      </c>
      <c r="GB11" s="32">
        <v>2506375.8879120001</v>
      </c>
      <c r="GC11" s="32">
        <v>2937332.3796649999</v>
      </c>
      <c r="GD11" s="32">
        <v>3267446.115245</v>
      </c>
      <c r="GE11" s="32">
        <v>3039850.1241979999</v>
      </c>
      <c r="GF11" s="32">
        <v>3374165.697069</v>
      </c>
      <c r="GG11" s="32">
        <v>3273499.6002110001</v>
      </c>
      <c r="GH11" s="32">
        <v>2914763.0193190002</v>
      </c>
      <c r="GI11" s="32">
        <v>3336422.4055889999</v>
      </c>
      <c r="GJ11" s="32">
        <v>2551861.0530340001</v>
      </c>
      <c r="GK11" s="32">
        <v>2276084.0001289998</v>
      </c>
      <c r="GL11" s="32">
        <v>2121710.96637</v>
      </c>
      <c r="GM11" s="32">
        <v>2184279.8062780001</v>
      </c>
      <c r="GN11" s="32">
        <v>2316133.4453380001</v>
      </c>
      <c r="GO11" s="32">
        <v>2335341.4583299998</v>
      </c>
      <c r="GP11" s="32">
        <v>397480.06752899999</v>
      </c>
      <c r="GQ11" s="32">
        <v>197948.714297</v>
      </c>
      <c r="GR11" s="32">
        <v>198963.96714600001</v>
      </c>
      <c r="GS11" s="32">
        <v>199934.55548700001</v>
      </c>
      <c r="GT11" s="32">
        <v>215.36285599999999</v>
      </c>
      <c r="GU11" s="32">
        <v>222.05419699999999</v>
      </c>
    </row>
    <row r="12" spans="1:203"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row>
    <row r="13" spans="1:203"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v>4881273.3185719997</v>
      </c>
      <c r="FP13" s="32">
        <v>13543477.668294</v>
      </c>
      <c r="FQ13" s="32">
        <v>8271803.7376720002</v>
      </c>
      <c r="FR13" s="32">
        <v>5818581.7346069999</v>
      </c>
      <c r="FS13" s="32">
        <v>7771881.1205510003</v>
      </c>
      <c r="FT13" s="32">
        <v>10020372.83494</v>
      </c>
      <c r="FU13" s="32">
        <v>9832431.4148280006</v>
      </c>
      <c r="FV13" s="32">
        <v>5947389.6521680001</v>
      </c>
      <c r="FW13" s="32">
        <v>7360425.1797900004</v>
      </c>
      <c r="FX13" s="32">
        <v>10089868.787262</v>
      </c>
      <c r="FY13" s="32">
        <v>10056528.617098</v>
      </c>
      <c r="FZ13" s="32">
        <v>9054619.2508359998</v>
      </c>
      <c r="GA13" s="32">
        <v>10635611.382687001</v>
      </c>
      <c r="GB13" s="32">
        <v>12113997.717192</v>
      </c>
      <c r="GC13" s="32">
        <v>8610813.4934700001</v>
      </c>
      <c r="GD13" s="32">
        <v>9688778.1036820002</v>
      </c>
      <c r="GE13" s="32">
        <v>8978188.6928640008</v>
      </c>
      <c r="GF13" s="32">
        <v>8691430.3975920007</v>
      </c>
      <c r="GG13" s="32">
        <v>8714973.9899969995</v>
      </c>
      <c r="GH13" s="32">
        <v>6848016.3350560004</v>
      </c>
      <c r="GI13" s="32">
        <v>8273499.2620789995</v>
      </c>
      <c r="GJ13" s="32">
        <v>6653771.4308059998</v>
      </c>
      <c r="GK13" s="32">
        <v>5452137.253641</v>
      </c>
      <c r="GL13" s="32">
        <v>8909969.4944850001</v>
      </c>
      <c r="GM13" s="32">
        <v>4872551.2615059996</v>
      </c>
      <c r="GN13" s="32">
        <v>6079530.7800719999</v>
      </c>
      <c r="GO13" s="32">
        <v>4851066.9241890004</v>
      </c>
      <c r="GP13" s="32">
        <v>5713925.4150790004</v>
      </c>
      <c r="GQ13" s="32">
        <v>5993327.2516710004</v>
      </c>
      <c r="GR13" s="32">
        <v>4756412.1575549999</v>
      </c>
      <c r="GS13" s="32">
        <v>3310144.5904760002</v>
      </c>
      <c r="GT13" s="32">
        <v>3337134.772072</v>
      </c>
      <c r="GU13" s="32">
        <v>3775738.6048119999</v>
      </c>
    </row>
    <row r="14" spans="1:203"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row>
    <row r="15" spans="1:203"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v>1246990.607602</v>
      </c>
      <c r="FP15" s="32">
        <v>1281361.507886</v>
      </c>
      <c r="FQ15" s="32">
        <v>1291909.5925729999</v>
      </c>
      <c r="FR15" s="32">
        <v>1080703.70037</v>
      </c>
      <c r="FS15" s="32">
        <v>1116165.727986</v>
      </c>
      <c r="FT15" s="32">
        <v>995823.29561899998</v>
      </c>
      <c r="FU15" s="32">
        <v>1178565.5541749999</v>
      </c>
      <c r="FV15" s="32">
        <v>912951.10430600005</v>
      </c>
      <c r="FW15" s="32">
        <v>1033141.73717</v>
      </c>
      <c r="FX15" s="32">
        <v>995777.13498700003</v>
      </c>
      <c r="FY15" s="32">
        <v>967774.72282799997</v>
      </c>
      <c r="FZ15" s="32">
        <v>825985.32488299999</v>
      </c>
      <c r="GA15" s="32">
        <v>865923.84550099995</v>
      </c>
      <c r="GB15" s="32">
        <v>1054964.925875</v>
      </c>
      <c r="GC15" s="32">
        <v>981192.40752200002</v>
      </c>
      <c r="GD15" s="32">
        <v>923186.39274499996</v>
      </c>
      <c r="GE15" s="32">
        <v>784945.42129500001</v>
      </c>
      <c r="GF15" s="32">
        <v>953316.35583200003</v>
      </c>
      <c r="GG15" s="32">
        <v>846271.12621200003</v>
      </c>
      <c r="GH15" s="32">
        <v>732662.35792700003</v>
      </c>
      <c r="GI15" s="32">
        <v>1072875.7422499999</v>
      </c>
      <c r="GJ15" s="32">
        <v>725836.78532300005</v>
      </c>
      <c r="GK15" s="32">
        <v>785910.94642699999</v>
      </c>
      <c r="GL15" s="32">
        <v>891862.43886400003</v>
      </c>
      <c r="GM15" s="32">
        <v>813443.26582600002</v>
      </c>
      <c r="GN15" s="32">
        <v>905606.12615100003</v>
      </c>
      <c r="GO15" s="32">
        <v>896705.00742200005</v>
      </c>
      <c r="GP15" s="32">
        <v>832074.41674000002</v>
      </c>
      <c r="GQ15" s="32">
        <v>673834.35396500002</v>
      </c>
      <c r="GR15" s="32">
        <v>337050.21676099999</v>
      </c>
      <c r="GS15" s="32">
        <v>156423.64426100001</v>
      </c>
      <c r="GT15" s="32">
        <v>532514.58267699997</v>
      </c>
      <c r="GU15" s="32">
        <v>609948.52324400004</v>
      </c>
    </row>
    <row r="16" spans="1:203"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v>149136.327066</v>
      </c>
      <c r="FP16" s="32">
        <v>283785.80262500001</v>
      </c>
      <c r="FQ16" s="32">
        <v>123141.15014</v>
      </c>
      <c r="FR16" s="32">
        <v>368725.52269100002</v>
      </c>
      <c r="FS16" s="32">
        <v>239581.65305399999</v>
      </c>
      <c r="FT16" s="32">
        <v>233984.530027</v>
      </c>
      <c r="FU16" s="32">
        <v>380405.93852199998</v>
      </c>
      <c r="FV16" s="32">
        <v>284520.06397299998</v>
      </c>
      <c r="FW16" s="32">
        <v>380576.95820400002</v>
      </c>
      <c r="FX16" s="32">
        <v>537258.33548600005</v>
      </c>
      <c r="FY16" s="32">
        <v>479139.02902700001</v>
      </c>
      <c r="FZ16" s="32">
        <v>532625.33879299997</v>
      </c>
      <c r="GA16" s="32">
        <v>386567.39938299998</v>
      </c>
      <c r="GB16" s="32">
        <v>507171.97059600003</v>
      </c>
      <c r="GC16" s="32">
        <v>226197.227885</v>
      </c>
      <c r="GD16" s="32">
        <v>402799.07309299998</v>
      </c>
      <c r="GE16" s="32">
        <v>297200.79340999998</v>
      </c>
      <c r="GF16" s="32">
        <v>191505.12385800001</v>
      </c>
      <c r="GG16" s="32">
        <v>262031.70383000001</v>
      </c>
      <c r="GH16" s="32">
        <v>233683.12661400001</v>
      </c>
      <c r="GI16" s="32">
        <v>304105.02192299999</v>
      </c>
      <c r="GJ16" s="32">
        <v>146100.79613999999</v>
      </c>
      <c r="GK16" s="32">
        <v>155419.33024700001</v>
      </c>
      <c r="GL16" s="32">
        <v>257020.54641000001</v>
      </c>
      <c r="GM16" s="32">
        <v>181831.06963700001</v>
      </c>
      <c r="GN16" s="32">
        <v>367031.83014699997</v>
      </c>
      <c r="GO16" s="32">
        <v>238432.74685</v>
      </c>
      <c r="GP16" s="32">
        <v>34414.826069000002</v>
      </c>
      <c r="GQ16" s="32">
        <v>108693.968157</v>
      </c>
      <c r="GR16" s="32">
        <v>100902.41770200001</v>
      </c>
      <c r="GS16" s="32">
        <v>91129.364407000001</v>
      </c>
      <c r="GT16" s="32">
        <v>0</v>
      </c>
      <c r="GU16" s="32">
        <v>0</v>
      </c>
    </row>
    <row r="17" spans="2:203"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v>1809996.8746400001</v>
      </c>
      <c r="FP17" s="32">
        <v>2965042.3345389999</v>
      </c>
      <c r="FQ17" s="32">
        <v>2332289.9079300002</v>
      </c>
      <c r="FR17" s="32">
        <v>2167223.1080379998</v>
      </c>
      <c r="FS17" s="32">
        <v>2525752.6100690002</v>
      </c>
      <c r="FT17" s="32">
        <v>2722237.7350269998</v>
      </c>
      <c r="FU17" s="32">
        <v>2104687.2878749999</v>
      </c>
      <c r="FV17" s="32">
        <v>2309176.4192530001</v>
      </c>
      <c r="FW17" s="32">
        <v>2241235.7493480002</v>
      </c>
      <c r="FX17" s="32">
        <v>2418487.2253069999</v>
      </c>
      <c r="FY17" s="32">
        <v>2462017.8465399998</v>
      </c>
      <c r="FZ17" s="32">
        <v>2227028.9470319999</v>
      </c>
      <c r="GA17" s="32">
        <v>3448432.6715890002</v>
      </c>
      <c r="GB17" s="32">
        <v>2123219.3477949998</v>
      </c>
      <c r="GC17" s="32">
        <v>2156632.0435020002</v>
      </c>
      <c r="GD17" s="32">
        <v>2006520.6490720001</v>
      </c>
      <c r="GE17" s="32">
        <v>1462968.303664</v>
      </c>
      <c r="GF17" s="32">
        <v>2031332.324115</v>
      </c>
      <c r="GG17" s="32">
        <v>1622748.8442490001</v>
      </c>
      <c r="GH17" s="32">
        <v>1531464.4898399999</v>
      </c>
      <c r="GI17" s="32">
        <v>2532932.9170610001</v>
      </c>
      <c r="GJ17" s="32">
        <v>2247598.1387649998</v>
      </c>
      <c r="GK17" s="32">
        <v>3151979.2127379999</v>
      </c>
      <c r="GL17" s="32">
        <v>3100942.0151999998</v>
      </c>
      <c r="GM17" s="32">
        <v>2464784.370625</v>
      </c>
      <c r="GN17" s="32">
        <v>2299687.7381119998</v>
      </c>
      <c r="GO17" s="32">
        <v>2046056.524398</v>
      </c>
      <c r="GP17" s="32">
        <v>532.21265600000004</v>
      </c>
      <c r="GQ17" s="32">
        <v>533.35488599999996</v>
      </c>
      <c r="GR17" s="32">
        <v>1004975.63486</v>
      </c>
      <c r="GS17" s="32">
        <v>545.04327899999998</v>
      </c>
      <c r="GT17" s="32">
        <v>548.19635400000004</v>
      </c>
      <c r="GU17" s="32">
        <v>565.22886000000005</v>
      </c>
    </row>
    <row r="18" spans="2:203"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row>
    <row r="19" spans="2:203"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row>
    <row r="20" spans="2:203"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v>29950.638354999999</v>
      </c>
      <c r="FP20" s="32">
        <v>14988.144834999999</v>
      </c>
      <c r="FQ20" s="32">
        <v>21959.554790999999</v>
      </c>
      <c r="FR20" s="32">
        <v>27955.482481999999</v>
      </c>
      <c r="FS20" s="32">
        <v>77072.717260999998</v>
      </c>
      <c r="FT20" s="32">
        <v>55890.361855000003</v>
      </c>
      <c r="FU20" s="32">
        <v>62097.178272999998</v>
      </c>
      <c r="FV20" s="32">
        <v>47334.665665</v>
      </c>
      <c r="FW20" s="32">
        <v>62417.458327</v>
      </c>
      <c r="FX20" s="32">
        <v>55606.730976999999</v>
      </c>
      <c r="FY20" s="32">
        <v>32769.779395999998</v>
      </c>
      <c r="FZ20" s="32">
        <v>51682.044603000002</v>
      </c>
      <c r="GA20" s="32">
        <v>41743.554096</v>
      </c>
      <c r="GB20" s="32">
        <v>73140.1584</v>
      </c>
      <c r="GC20" s="32">
        <v>114394.219551</v>
      </c>
      <c r="GD20" s="32">
        <v>92562.219754999998</v>
      </c>
      <c r="GE20" s="32">
        <v>157333.60477000001</v>
      </c>
      <c r="GF20" s="32">
        <v>117433.800471</v>
      </c>
      <c r="GG20" s="32">
        <v>111797.336346</v>
      </c>
      <c r="GH20" s="32">
        <v>118313.85065199999</v>
      </c>
      <c r="GI20" s="32">
        <v>93545.185742000001</v>
      </c>
      <c r="GJ20" s="32">
        <v>59757.852994000001</v>
      </c>
      <c r="GK20" s="32">
        <v>114614.399688</v>
      </c>
      <c r="GL20" s="32">
        <v>69877.558262999999</v>
      </c>
      <c r="GM20" s="32">
        <v>134586.71532399999</v>
      </c>
      <c r="GN20" s="32">
        <v>74926.853096999999</v>
      </c>
      <c r="GO20" s="32">
        <v>109968.87988199999</v>
      </c>
      <c r="GP20" s="32">
        <v>84882.058384999997</v>
      </c>
      <c r="GQ20" s="32">
        <v>54920.361075000001</v>
      </c>
      <c r="GR20" s="32">
        <v>42257.896802000003</v>
      </c>
      <c r="GS20" s="32">
        <v>54943.738967999998</v>
      </c>
      <c r="GT20" s="32">
        <v>94920.135874</v>
      </c>
      <c r="GU20" s="32">
        <v>74935.988507999995</v>
      </c>
    </row>
    <row r="21" spans="2:203"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v>2471290.8795269998</v>
      </c>
      <c r="FP21" s="32">
        <v>1784029.865059</v>
      </c>
      <c r="FQ21" s="32">
        <v>1712837.3840580001</v>
      </c>
      <c r="FR21" s="32">
        <v>2155560.647682</v>
      </c>
      <c r="FS21" s="32">
        <v>2208173.1351339999</v>
      </c>
      <c r="FT21" s="32">
        <v>2704841.3505009999</v>
      </c>
      <c r="FU21" s="32">
        <v>2968461.7768819998</v>
      </c>
      <c r="FV21" s="32">
        <v>2838280.6067320001</v>
      </c>
      <c r="FW21" s="32">
        <v>3022814.353323</v>
      </c>
      <c r="FX21" s="32">
        <v>2638921.4582250002</v>
      </c>
      <c r="FY21" s="32">
        <v>3639216.0618489999</v>
      </c>
      <c r="FZ21" s="32">
        <v>3281372.0687930002</v>
      </c>
      <c r="GA21" s="32">
        <v>2732592.2146279998</v>
      </c>
      <c r="GB21" s="32">
        <v>3454472.4053839999</v>
      </c>
      <c r="GC21" s="32">
        <v>3928985.8427579999</v>
      </c>
      <c r="GD21" s="32">
        <v>4334632.4122160003</v>
      </c>
      <c r="GE21" s="32">
        <v>3616550.1682640002</v>
      </c>
      <c r="GF21" s="32">
        <v>4367526.5674369996</v>
      </c>
      <c r="GG21" s="32">
        <v>4257187.5428370005</v>
      </c>
      <c r="GH21" s="32">
        <v>4559149.1915119998</v>
      </c>
      <c r="GI21" s="32">
        <v>4568139.6041550003</v>
      </c>
      <c r="GJ21" s="32">
        <v>4360963.157927</v>
      </c>
      <c r="GK21" s="32">
        <v>5134334.1461399999</v>
      </c>
      <c r="GL21" s="32">
        <v>5668977.3650599997</v>
      </c>
      <c r="GM21" s="32">
        <v>6138758.898151</v>
      </c>
      <c r="GN21" s="32">
        <v>6023678.8399470001</v>
      </c>
      <c r="GO21" s="32">
        <v>6061745.5130979996</v>
      </c>
      <c r="GP21" s="32">
        <v>2656998.8381969999</v>
      </c>
      <c r="GQ21" s="32">
        <v>2424338.013888</v>
      </c>
      <c r="GR21" s="32">
        <v>3027103.8428059998</v>
      </c>
      <c r="GS21" s="32">
        <v>0</v>
      </c>
      <c r="GT21" s="32">
        <v>0</v>
      </c>
      <c r="GU21" s="32">
        <v>0</v>
      </c>
    </row>
    <row r="22" spans="2:203"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v>769190.71472100005</v>
      </c>
      <c r="FP22" s="32">
        <v>801271.54595199996</v>
      </c>
      <c r="FQ22" s="32">
        <v>575524.75174099999</v>
      </c>
      <c r="FR22" s="32">
        <v>687034.11055500002</v>
      </c>
      <c r="FS22" s="32">
        <v>599647.04068400001</v>
      </c>
      <c r="FT22" s="32">
        <v>676013.56160100002</v>
      </c>
      <c r="FU22" s="32">
        <v>667807.39830300002</v>
      </c>
      <c r="FV22" s="32">
        <v>792358.97967699997</v>
      </c>
      <c r="FW22" s="32">
        <v>767380.29921700002</v>
      </c>
      <c r="FX22" s="32">
        <v>783147.22612999997</v>
      </c>
      <c r="FY22" s="32">
        <v>1009148.074029</v>
      </c>
      <c r="FZ22" s="32">
        <v>1064998.817795</v>
      </c>
      <c r="GA22" s="32">
        <v>1117697.8001349999</v>
      </c>
      <c r="GB22" s="32">
        <v>1347660.529776</v>
      </c>
      <c r="GC22" s="32">
        <v>1427164.9021300001</v>
      </c>
      <c r="GD22" s="32">
        <v>1497139.0332810001</v>
      </c>
      <c r="GE22" s="32">
        <v>1410858.1545559999</v>
      </c>
      <c r="GF22" s="32">
        <v>1687110.5559789999</v>
      </c>
      <c r="GG22" s="32">
        <v>1658642.778616</v>
      </c>
      <c r="GH22" s="32">
        <v>1558473.0280279999</v>
      </c>
      <c r="GI22" s="32">
        <v>1752593.050821</v>
      </c>
      <c r="GJ22" s="32">
        <v>1786635.1694459999</v>
      </c>
      <c r="GK22" s="32">
        <v>1688393.2649640001</v>
      </c>
      <c r="GL22" s="32">
        <v>1831123.7167849999</v>
      </c>
      <c r="GM22" s="32">
        <v>1762626.795287</v>
      </c>
      <c r="GN22" s="32">
        <v>1791336.335524</v>
      </c>
      <c r="GO22" s="32">
        <v>1768170.1687459999</v>
      </c>
      <c r="GP22" s="32">
        <v>1071078.1509100001</v>
      </c>
      <c r="GQ22" s="32">
        <v>1309441.3635809999</v>
      </c>
      <c r="GR22" s="32">
        <v>1206703.022623</v>
      </c>
      <c r="GS22" s="32">
        <v>825518.15506200003</v>
      </c>
      <c r="GT22" s="32">
        <v>878210.136466</v>
      </c>
      <c r="GU22" s="32">
        <v>889094.82731399999</v>
      </c>
    </row>
    <row r="23" spans="2:203"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row>
    <row r="24" spans="2:20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row>
    <row r="25" spans="2:203"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row>
    <row r="26" spans="2:203"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row>
    <row r="27" spans="2:203"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v>114393.35626299999</v>
      </c>
      <c r="FP27" s="32">
        <v>379504.35240099998</v>
      </c>
      <c r="FQ27" s="32">
        <v>213463.40991799999</v>
      </c>
      <c r="FR27" s="32">
        <v>229257.97038300001</v>
      </c>
      <c r="FS27" s="32">
        <v>25409.101576000001</v>
      </c>
      <c r="FT27" s="32">
        <v>200436.752653</v>
      </c>
      <c r="FU27" s="32">
        <v>182789.38509600001</v>
      </c>
      <c r="FV27" s="32">
        <v>97456.168275999997</v>
      </c>
      <c r="FW27" s="32">
        <v>91563.306872999994</v>
      </c>
      <c r="FX27" s="32">
        <v>161586.90774200001</v>
      </c>
      <c r="FY27" s="32">
        <v>166153.85351700001</v>
      </c>
      <c r="FZ27" s="32">
        <v>148074.02566799999</v>
      </c>
      <c r="GA27" s="32">
        <v>207666.86918000001</v>
      </c>
      <c r="GB27" s="32">
        <v>268725.30624300003</v>
      </c>
      <c r="GC27" s="32">
        <v>231015.31484400001</v>
      </c>
      <c r="GD27" s="32">
        <v>208942.45960599999</v>
      </c>
      <c r="GE27" s="32">
        <v>364039.37057999999</v>
      </c>
      <c r="GF27" s="32">
        <v>165533.58210299999</v>
      </c>
      <c r="GG27" s="32">
        <v>230458.42455</v>
      </c>
      <c r="GH27" s="32">
        <v>59586.864200999997</v>
      </c>
      <c r="GI27" s="32">
        <v>43702.698479999999</v>
      </c>
      <c r="GJ27" s="32">
        <v>258375.07562300001</v>
      </c>
      <c r="GK27" s="32">
        <v>159802.519504</v>
      </c>
      <c r="GL27" s="32">
        <v>9.9999999999999995E-7</v>
      </c>
      <c r="GM27" s="32">
        <v>0</v>
      </c>
      <c r="GN27" s="32">
        <v>59775.372100000001</v>
      </c>
      <c r="GO27" s="32">
        <v>74282.888793999999</v>
      </c>
      <c r="GP27" s="32">
        <v>268796.37215000001</v>
      </c>
      <c r="GQ27" s="32">
        <v>162531.216801</v>
      </c>
      <c r="GR27" s="32">
        <v>0</v>
      </c>
      <c r="GS27" s="32">
        <v>8384.5769010000004</v>
      </c>
      <c r="GT27" s="32">
        <v>133215.515025</v>
      </c>
      <c r="GU27" s="32">
        <v>198611.30474299999</v>
      </c>
    </row>
    <row r="28" spans="2:203"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v>2017.4792600000001</v>
      </c>
      <c r="FP28" s="32">
        <v>2019.9554439999999</v>
      </c>
      <c r="FQ28" s="32">
        <v>1758.4207819999999</v>
      </c>
      <c r="FR28" s="32">
        <v>1786.310066</v>
      </c>
      <c r="FS28" s="32">
        <v>1803.024445</v>
      </c>
      <c r="FT28" s="32">
        <v>1821.756273</v>
      </c>
      <c r="FU28" s="32">
        <v>1838.3281850000001</v>
      </c>
      <c r="FV28" s="32">
        <v>1848.850927</v>
      </c>
      <c r="FW28" s="32">
        <v>1826.3278680000001</v>
      </c>
      <c r="FX28" s="32">
        <v>1841.9171819999999</v>
      </c>
      <c r="FY28" s="32">
        <v>1857.3594820000001</v>
      </c>
      <c r="FZ28" s="32">
        <v>1902.330406</v>
      </c>
      <c r="GA28" s="32">
        <v>1919.141744</v>
      </c>
      <c r="GB28" s="32">
        <v>1927.6306790000001</v>
      </c>
      <c r="GC28" s="32">
        <v>667.39385500000003</v>
      </c>
      <c r="GD28" s="32">
        <v>672.96788100000003</v>
      </c>
      <c r="GE28" s="32">
        <v>678.45259199999998</v>
      </c>
      <c r="GF28" s="32">
        <v>680.74234799999999</v>
      </c>
      <c r="GG28" s="32">
        <v>691.18303000000003</v>
      </c>
      <c r="GH28" s="32">
        <v>684.67774799999995</v>
      </c>
      <c r="GI28" s="32">
        <v>687.00781700000005</v>
      </c>
      <c r="GJ28" s="32">
        <v>666.51442199999997</v>
      </c>
      <c r="GK28" s="32">
        <v>671.129368</v>
      </c>
      <c r="GL28" s="32">
        <v>647.95678899999996</v>
      </c>
      <c r="GM28" s="32">
        <v>648.94144900000003</v>
      </c>
      <c r="GN28" s="32">
        <v>643.19292299999995</v>
      </c>
      <c r="GO28" s="32">
        <v>648.38352599999996</v>
      </c>
      <c r="GP28" s="32">
        <v>653.40239599999995</v>
      </c>
      <c r="GQ28" s="32">
        <v>658.11060899999995</v>
      </c>
      <c r="GR28" s="32">
        <v>661.77454699999998</v>
      </c>
      <c r="GS28" s="32">
        <v>663.75574900000004</v>
      </c>
      <c r="GT28" s="32">
        <v>658.63674300000002</v>
      </c>
      <c r="GU28" s="32">
        <v>663.12455499999999</v>
      </c>
    </row>
    <row r="29" spans="2:203"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row>
    <row r="30" spans="2:203"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v>940351.30317900004</v>
      </c>
      <c r="FP30" s="32">
        <v>270329.65616000001</v>
      </c>
      <c r="FQ30" s="32">
        <v>748176.71997600002</v>
      </c>
      <c r="FR30" s="32">
        <v>243657.920327</v>
      </c>
      <c r="FS30" s="32">
        <v>268291.32489400002</v>
      </c>
      <c r="FT30" s="32">
        <v>852195.10684999998</v>
      </c>
      <c r="FU30" s="32">
        <v>333701.06102999998</v>
      </c>
      <c r="FV30" s="32">
        <v>319437.73317600001</v>
      </c>
      <c r="FW30" s="32">
        <v>855708.59120100003</v>
      </c>
      <c r="FX30" s="32">
        <v>53145.392925</v>
      </c>
      <c r="FY30" s="32">
        <v>465599.41379199998</v>
      </c>
      <c r="FZ30" s="32">
        <v>615025.26750099997</v>
      </c>
      <c r="GA30" s="32">
        <v>477953.558204</v>
      </c>
      <c r="GB30" s="32">
        <v>1153991.5349349999</v>
      </c>
      <c r="GC30" s="32">
        <v>1591116.1021479999</v>
      </c>
      <c r="GD30" s="32">
        <v>1290063.8505770001</v>
      </c>
      <c r="GE30" s="32">
        <v>1180642.039355</v>
      </c>
      <c r="GF30" s="32">
        <v>1394343.984985</v>
      </c>
      <c r="GG30" s="32">
        <v>666434.849499</v>
      </c>
      <c r="GH30" s="32">
        <v>1917714.7737060001</v>
      </c>
      <c r="GI30" s="32">
        <v>1478708.9975149999</v>
      </c>
      <c r="GJ30" s="32">
        <v>394865.99787000002</v>
      </c>
      <c r="GK30" s="32">
        <v>1929669.3136</v>
      </c>
      <c r="GL30" s="32">
        <v>1755394.6326299999</v>
      </c>
      <c r="GM30" s="32">
        <v>1936416.487683</v>
      </c>
      <c r="GN30" s="32">
        <v>2653899.388303</v>
      </c>
      <c r="GO30" s="32">
        <v>2747630.8482369999</v>
      </c>
      <c r="GP30" s="32">
        <v>295585.01865899999</v>
      </c>
      <c r="GQ30" s="32">
        <v>538518.87700800004</v>
      </c>
      <c r="GR30" s="32">
        <v>842467.60077999998</v>
      </c>
      <c r="GS30" s="32">
        <v>149696.30655000001</v>
      </c>
      <c r="GT30" s="32">
        <v>0</v>
      </c>
      <c r="GU30" s="32">
        <v>0</v>
      </c>
    </row>
    <row r="31" spans="2:203"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row>
    <row r="32" spans="2:203"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row>
    <row r="33" spans="1:203" ht="12.6"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v>15205373.110917</v>
      </c>
      <c r="FP33" s="33">
        <v>27448774.896824002</v>
      </c>
      <c r="FQ33" s="33">
        <v>16626189.114208002</v>
      </c>
      <c r="FR33" s="33">
        <v>17581542.718282998</v>
      </c>
      <c r="FS33" s="33">
        <v>18552428.157460999</v>
      </c>
      <c r="FT33" s="33">
        <v>23967760.929939002</v>
      </c>
      <c r="FU33" s="33">
        <v>22741156.173207998</v>
      </c>
      <c r="FV33" s="33">
        <v>17600928.477035999</v>
      </c>
      <c r="FW33" s="33">
        <v>19050281.226073001</v>
      </c>
      <c r="FX33" s="33">
        <v>23954931.577998001</v>
      </c>
      <c r="FY33" s="33">
        <v>24673974.234315</v>
      </c>
      <c r="FZ33" s="33">
        <v>24535094.357191</v>
      </c>
      <c r="GA33" s="33">
        <v>26575298.753544003</v>
      </c>
      <c r="GB33" s="33">
        <v>27668495.970364995</v>
      </c>
      <c r="GC33" s="33">
        <v>25710671.155905999</v>
      </c>
      <c r="GD33" s="33">
        <v>27550580.90199</v>
      </c>
      <c r="GE33" s="33">
        <v>25565733.875281002</v>
      </c>
      <c r="GF33" s="33">
        <v>27089441.32361</v>
      </c>
      <c r="GG33" s="33">
        <v>26634823.162707999</v>
      </c>
      <c r="GH33" s="33">
        <v>26019982.869734</v>
      </c>
      <c r="GI33" s="33">
        <v>28625711.447787002</v>
      </c>
      <c r="GJ33" s="33">
        <v>23942675.607188001</v>
      </c>
      <c r="GK33" s="33">
        <v>27211528.148958996</v>
      </c>
      <c r="GL33" s="33">
        <v>30089523.423208997</v>
      </c>
      <c r="GM33" s="33">
        <v>27182108.932737999</v>
      </c>
      <c r="GN33" s="33">
        <v>29185530.415142</v>
      </c>
      <c r="GO33" s="33">
        <v>28167364.957077999</v>
      </c>
      <c r="GP33" s="33">
        <v>14092332.807872999</v>
      </c>
      <c r="GQ33" s="33">
        <v>13869232.166359</v>
      </c>
      <c r="GR33" s="33">
        <v>14328945.789271001</v>
      </c>
      <c r="GS33" s="33">
        <v>6260627.1614549998</v>
      </c>
      <c r="GT33" s="33">
        <v>7139726.1402240004</v>
      </c>
      <c r="GU33" s="33">
        <v>6841398.3020090004</v>
      </c>
    </row>
    <row r="34" spans="1:203"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20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row>
    <row r="36" spans="1:203"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row>
    <row r="39" spans="1:20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row>
    <row r="40" spans="1:20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row>
    <row r="41" spans="1:20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row>
    <row r="42" spans="1:20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row>
  </sheetData>
  <sortState xmlns:xlrd2="http://schemas.microsoft.com/office/spreadsheetml/2017/richdata2" ref="B7:BM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U42"/>
  <sheetViews>
    <sheetView zoomScale="95" zoomScaleNormal="95" workbookViewId="0">
      <pane xSplit="2" ySplit="6" topLeftCell="FX7" activePane="bottomRight" state="frozenSplit"/>
      <selection activeCell="GX23" sqref="GX23"/>
      <selection pane="topRight" activeCell="GX23" sqref="GX23"/>
      <selection pane="bottomLeft" activeCell="GX23" sqref="GX23"/>
      <selection pane="bottomRight" activeCell="GX23" sqref="GX23"/>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203" width="9.7109375" style="22" customWidth="1"/>
    <col min="204" max="16384" width="11.42578125" style="22"/>
  </cols>
  <sheetData>
    <row r="1" spans="1:203"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row>
    <row r="2" spans="1:203" ht="17.100000000000001"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row>
    <row r="3" spans="1:203" ht="27.95"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row>
    <row r="4" spans="1:20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row>
    <row r="5" spans="1:203"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row>
    <row r="6" spans="1:20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row>
    <row r="7" spans="1:203"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v>711458.44074700004</v>
      </c>
      <c r="FP7" s="32">
        <v>712956.03568199999</v>
      </c>
      <c r="FQ7" s="32">
        <v>739688.40642899997</v>
      </c>
      <c r="FR7" s="32">
        <v>820603.86292300001</v>
      </c>
      <c r="FS7" s="32">
        <v>808603.71405499999</v>
      </c>
      <c r="FT7" s="32">
        <v>716876.52769599995</v>
      </c>
      <c r="FU7" s="32">
        <v>718422.52117299999</v>
      </c>
      <c r="FV7" s="32">
        <v>732555.31694299995</v>
      </c>
      <c r="FW7" s="32">
        <v>720912.30280399998</v>
      </c>
      <c r="FX7" s="32">
        <v>699322.33142499998</v>
      </c>
      <c r="FY7" s="32">
        <v>694320.87178599997</v>
      </c>
      <c r="FZ7" s="32">
        <v>700102.72897399997</v>
      </c>
      <c r="GA7" s="32">
        <v>713552.69358399999</v>
      </c>
      <c r="GB7" s="32">
        <v>779025.30810100003</v>
      </c>
      <c r="GC7" s="32">
        <v>749167.15196599998</v>
      </c>
      <c r="GD7" s="32">
        <v>738301.57183799997</v>
      </c>
      <c r="GE7" s="32">
        <v>694167.124649</v>
      </c>
      <c r="GF7" s="32">
        <v>532809.23922400002</v>
      </c>
      <c r="GG7" s="32">
        <v>470879.40945899999</v>
      </c>
      <c r="GH7" s="32">
        <v>453952.12711900001</v>
      </c>
      <c r="GI7" s="32">
        <v>459473.35965300002</v>
      </c>
      <c r="GJ7" s="32">
        <v>493693.952162</v>
      </c>
      <c r="GK7" s="32">
        <v>457315.390633</v>
      </c>
      <c r="GL7" s="32">
        <v>448499.05746099999</v>
      </c>
      <c r="GM7" s="32">
        <v>465622.682294</v>
      </c>
      <c r="GN7" s="32">
        <v>481973.62353500002</v>
      </c>
      <c r="GO7" s="32">
        <v>551914.175162</v>
      </c>
      <c r="GP7" s="32">
        <v>573285.57263199997</v>
      </c>
      <c r="GQ7" s="32">
        <v>560206.09538399999</v>
      </c>
      <c r="GR7" s="32">
        <v>548742.17856300005</v>
      </c>
      <c r="GS7" s="32">
        <v>765619.24239399994</v>
      </c>
      <c r="GT7" s="32">
        <v>723363.59974199999</v>
      </c>
      <c r="GU7" s="32">
        <v>752843.50824700005</v>
      </c>
    </row>
    <row r="8" spans="1:203"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v>16681.030081000001</v>
      </c>
      <c r="FP8" s="32">
        <v>17359.679547</v>
      </c>
      <c r="FQ8" s="32">
        <v>12604.444072</v>
      </c>
      <c r="FR8" s="32">
        <v>17084.977547999999</v>
      </c>
      <c r="FS8" s="32">
        <v>39491.195433000001</v>
      </c>
      <c r="FT8" s="32">
        <v>40790.409511999998</v>
      </c>
      <c r="FU8" s="32">
        <v>39469.215992999998</v>
      </c>
      <c r="FV8" s="32">
        <v>52250.489949000003</v>
      </c>
      <c r="FW8" s="32">
        <v>52405.497979</v>
      </c>
      <c r="FX8" s="32">
        <v>70248.020162999994</v>
      </c>
      <c r="FY8" s="32">
        <v>59505.857530000001</v>
      </c>
      <c r="FZ8" s="32">
        <v>60577.463721</v>
      </c>
      <c r="GA8" s="32">
        <v>62959.188253</v>
      </c>
      <c r="GB8" s="32">
        <v>67290.932233</v>
      </c>
      <c r="GC8" s="32">
        <v>19191.353641999998</v>
      </c>
      <c r="GD8" s="32">
        <v>29399.793597</v>
      </c>
      <c r="GE8" s="32">
        <v>59768.080822000004</v>
      </c>
      <c r="GF8" s="32">
        <v>53713.358734000001</v>
      </c>
      <c r="GG8" s="32">
        <v>122947.13926900001</v>
      </c>
      <c r="GH8" s="32">
        <v>100416.217684</v>
      </c>
      <c r="GI8" s="32">
        <v>102741.041568</v>
      </c>
      <c r="GJ8" s="32">
        <v>177428.40057699999</v>
      </c>
      <c r="GK8" s="32">
        <v>66675.561042999994</v>
      </c>
      <c r="GL8" s="32">
        <v>76289.274550999995</v>
      </c>
      <c r="GM8" s="32">
        <v>93979.956890999994</v>
      </c>
      <c r="GN8" s="32">
        <v>119065.92654</v>
      </c>
      <c r="GO8" s="32">
        <v>155805.61887000001</v>
      </c>
      <c r="GP8" s="32">
        <v>147070.111397</v>
      </c>
      <c r="GQ8" s="32">
        <v>233878.02095999999</v>
      </c>
      <c r="GR8" s="32">
        <v>250156.21120600001</v>
      </c>
      <c r="GS8" s="32">
        <v>204376.11721900001</v>
      </c>
      <c r="GT8" s="32">
        <v>247855.95764400001</v>
      </c>
      <c r="GU8" s="32">
        <v>249793.64486</v>
      </c>
    </row>
    <row r="9" spans="1:203"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v>994543.06171699998</v>
      </c>
      <c r="FP9" s="32">
        <v>987930.00775899994</v>
      </c>
      <c r="FQ9" s="32">
        <v>1011863.5465150001</v>
      </c>
      <c r="FR9" s="32">
        <v>998245.20109500003</v>
      </c>
      <c r="FS9" s="32">
        <v>1006382.577868</v>
      </c>
      <c r="FT9" s="32">
        <v>1028660.246988</v>
      </c>
      <c r="FU9" s="32">
        <v>1046680.300287</v>
      </c>
      <c r="FV9" s="32">
        <v>1067536.5781700001</v>
      </c>
      <c r="FW9" s="32">
        <v>1046366.225712</v>
      </c>
      <c r="FX9" s="32">
        <v>1068492.5268600001</v>
      </c>
      <c r="FY9" s="32">
        <v>1084117.159894</v>
      </c>
      <c r="FZ9" s="32">
        <v>1122472.9103359999</v>
      </c>
      <c r="GA9" s="32">
        <v>1086383.9225590001</v>
      </c>
      <c r="GB9" s="32">
        <v>1127505.7449680001</v>
      </c>
      <c r="GC9" s="32">
        <v>945161.05926400004</v>
      </c>
      <c r="GD9" s="32">
        <v>942772.50055</v>
      </c>
      <c r="GE9" s="32">
        <v>942575.96780099999</v>
      </c>
      <c r="GF9" s="32">
        <v>995752.597755</v>
      </c>
      <c r="GG9" s="32">
        <v>1062927.681259</v>
      </c>
      <c r="GH9" s="32">
        <v>1013497.619926</v>
      </c>
      <c r="GI9" s="32">
        <v>1017218.441141</v>
      </c>
      <c r="GJ9" s="32">
        <v>1075633.272809</v>
      </c>
      <c r="GK9" s="32">
        <v>1069461.163466</v>
      </c>
      <c r="GL9" s="32">
        <v>1040806.265977</v>
      </c>
      <c r="GM9" s="32">
        <v>1108252.307638</v>
      </c>
      <c r="GN9" s="32">
        <v>1162882.6474619999</v>
      </c>
      <c r="GO9" s="32">
        <v>1308722.7204839999</v>
      </c>
      <c r="GP9" s="32">
        <v>1277217.288891</v>
      </c>
      <c r="GQ9" s="32">
        <v>1256083.196796</v>
      </c>
      <c r="GR9" s="32">
        <v>1364325.2190630001</v>
      </c>
      <c r="GS9" s="32">
        <v>1548038.441901</v>
      </c>
      <c r="GT9" s="32">
        <v>1745832.9287340001</v>
      </c>
      <c r="GU9" s="32">
        <v>1824435.261005</v>
      </c>
    </row>
    <row r="10" spans="1:203"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v>3465388.1219029999</v>
      </c>
      <c r="FP10" s="32">
        <v>3389937.750097</v>
      </c>
      <c r="FQ10" s="32">
        <v>2941711.9252929999</v>
      </c>
      <c r="FR10" s="32">
        <v>3186777.6797420001</v>
      </c>
      <c r="FS10" s="32">
        <v>3531185.3227260001</v>
      </c>
      <c r="FT10" s="32">
        <v>3382898.1906229998</v>
      </c>
      <c r="FU10" s="32">
        <v>3098977.1818200001</v>
      </c>
      <c r="FV10" s="32">
        <v>3148660.8396930001</v>
      </c>
      <c r="FW10" s="32">
        <v>3134799.8736029998</v>
      </c>
      <c r="FX10" s="32">
        <v>3284001.590357</v>
      </c>
      <c r="FY10" s="32">
        <v>3211419.0395450001</v>
      </c>
      <c r="FZ10" s="32">
        <v>3196739.2354700002</v>
      </c>
      <c r="GA10" s="32">
        <v>3217383.6660110001</v>
      </c>
      <c r="GB10" s="32">
        <v>4427633.3151479997</v>
      </c>
      <c r="GC10" s="32">
        <v>4364865.2908950001</v>
      </c>
      <c r="GD10" s="32">
        <v>4012540.572466</v>
      </c>
      <c r="GE10" s="32">
        <v>3905028.880165</v>
      </c>
      <c r="GF10" s="32">
        <v>3784155.394175</v>
      </c>
      <c r="GG10" s="32">
        <v>3437619.0132630002</v>
      </c>
      <c r="GH10" s="32">
        <v>2443784.8265269999</v>
      </c>
      <c r="GI10" s="32">
        <v>2412726.2626260002</v>
      </c>
      <c r="GJ10" s="32">
        <v>2421712.0472849999</v>
      </c>
      <c r="GK10" s="32">
        <v>2475976.9218279999</v>
      </c>
      <c r="GL10" s="32">
        <v>2461098.1457190001</v>
      </c>
      <c r="GM10" s="32">
        <v>2507787.218593</v>
      </c>
      <c r="GN10" s="32">
        <v>2461660.5437909998</v>
      </c>
      <c r="GO10" s="32">
        <v>2304803.10604</v>
      </c>
      <c r="GP10" s="32">
        <v>2314576.227374</v>
      </c>
      <c r="GQ10" s="32">
        <v>2278329.4990360001</v>
      </c>
      <c r="GR10" s="32">
        <v>1910709.0134380001</v>
      </c>
      <c r="GS10" s="32">
        <v>1964050.9629540001</v>
      </c>
      <c r="GT10" s="32">
        <v>1768563.8800949999</v>
      </c>
      <c r="GU10" s="32">
        <v>1759212.991898</v>
      </c>
    </row>
    <row r="11" spans="1:203"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v>3463876.566226</v>
      </c>
      <c r="FP11" s="32">
        <v>3378745.9292230001</v>
      </c>
      <c r="FQ11" s="32">
        <v>3239809.122002</v>
      </c>
      <c r="FR11" s="32">
        <v>3008553.0001989999</v>
      </c>
      <c r="FS11" s="32">
        <v>2964399.3709129998</v>
      </c>
      <c r="FT11" s="32">
        <v>2911954.7168000001</v>
      </c>
      <c r="FU11" s="32">
        <v>2910875.7043189998</v>
      </c>
      <c r="FV11" s="32">
        <v>2918674.2160049998</v>
      </c>
      <c r="FW11" s="32">
        <v>2799657.7040189998</v>
      </c>
      <c r="FX11" s="32">
        <v>2821354.8393999999</v>
      </c>
      <c r="FY11" s="32">
        <v>3135236.798471</v>
      </c>
      <c r="FZ11" s="32">
        <v>3078088.5805469998</v>
      </c>
      <c r="GA11" s="32">
        <v>3157352.3878660002</v>
      </c>
      <c r="GB11" s="32">
        <v>3134517.6051540002</v>
      </c>
      <c r="GC11" s="32">
        <v>2859069.2503180001</v>
      </c>
      <c r="GD11" s="32">
        <v>2838078.9906270001</v>
      </c>
      <c r="GE11" s="32">
        <v>2877980.7631410002</v>
      </c>
      <c r="GF11" s="32">
        <v>2951234.8525569998</v>
      </c>
      <c r="GG11" s="32">
        <v>2984978.7316569998</v>
      </c>
      <c r="GH11" s="32">
        <v>3303857.9822860002</v>
      </c>
      <c r="GI11" s="32">
        <v>3161085.7412959998</v>
      </c>
      <c r="GJ11" s="32">
        <v>3344662.0566019998</v>
      </c>
      <c r="GK11" s="32">
        <v>3674186.5344529999</v>
      </c>
      <c r="GL11" s="32">
        <v>3678075.4121690001</v>
      </c>
      <c r="GM11" s="32">
        <v>3998469.7740290002</v>
      </c>
      <c r="GN11" s="32">
        <v>3903708.044617</v>
      </c>
      <c r="GO11" s="32">
        <v>3987726.0051350002</v>
      </c>
      <c r="GP11" s="32">
        <v>4080323.9571810002</v>
      </c>
      <c r="GQ11" s="32">
        <v>4078793.0535220001</v>
      </c>
      <c r="GR11" s="32">
        <v>4060085.936516</v>
      </c>
      <c r="GS11" s="32">
        <v>4041609.3419030001</v>
      </c>
      <c r="GT11" s="32">
        <v>4662550.3671340002</v>
      </c>
      <c r="GU11" s="32">
        <v>4976843.2653409997</v>
      </c>
    </row>
    <row r="12" spans="1:203"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row>
    <row r="13" spans="1:203"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v>1191422.812535</v>
      </c>
      <c r="FP13" s="32">
        <v>1235885.444437</v>
      </c>
      <c r="FQ13" s="32">
        <v>1097448.895728</v>
      </c>
      <c r="FR13" s="32">
        <v>1146773.1673580001</v>
      </c>
      <c r="FS13" s="32">
        <v>1216245.91227</v>
      </c>
      <c r="FT13" s="32">
        <v>1205693.7698679999</v>
      </c>
      <c r="FU13" s="32">
        <v>1227041.6192300001</v>
      </c>
      <c r="FV13" s="32">
        <v>1262172.121785</v>
      </c>
      <c r="FW13" s="32">
        <v>1321843.023398</v>
      </c>
      <c r="FX13" s="32">
        <v>1396780.973738</v>
      </c>
      <c r="FY13" s="32">
        <v>1257803.51339</v>
      </c>
      <c r="FZ13" s="32">
        <v>1308237.1497899999</v>
      </c>
      <c r="GA13" s="32">
        <v>1358441.5393370001</v>
      </c>
      <c r="GB13" s="32">
        <v>1709655.523455</v>
      </c>
      <c r="GC13" s="32">
        <v>1076860.1377129999</v>
      </c>
      <c r="GD13" s="32">
        <v>1129235.569166</v>
      </c>
      <c r="GE13" s="32">
        <v>1103352.0402850001</v>
      </c>
      <c r="GF13" s="32">
        <v>1114034.153828</v>
      </c>
      <c r="GG13" s="32">
        <v>1190375.9682179999</v>
      </c>
      <c r="GH13" s="32">
        <v>1264816.929523</v>
      </c>
      <c r="GI13" s="32">
        <v>1262508.791469</v>
      </c>
      <c r="GJ13" s="32">
        <v>1277183.8933329999</v>
      </c>
      <c r="GK13" s="32">
        <v>1126627.5853230001</v>
      </c>
      <c r="GL13" s="32">
        <v>1101997.5835609999</v>
      </c>
      <c r="GM13" s="32">
        <v>1045519.950018</v>
      </c>
      <c r="GN13" s="32">
        <v>1120232.6761980001</v>
      </c>
      <c r="GO13" s="32">
        <v>1478227.976522</v>
      </c>
      <c r="GP13" s="32">
        <v>1549940.651936</v>
      </c>
      <c r="GQ13" s="32">
        <v>1606422.691717</v>
      </c>
      <c r="GR13" s="32">
        <v>1424217.03158</v>
      </c>
      <c r="GS13" s="32">
        <v>698965.45166400005</v>
      </c>
      <c r="GT13" s="32">
        <v>385899.364519</v>
      </c>
      <c r="GU13" s="32">
        <v>272512.51726300002</v>
      </c>
    </row>
    <row r="14" spans="1:203"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row>
    <row r="15" spans="1:203"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v>135086.04309600001</v>
      </c>
      <c r="FP15" s="32">
        <v>157713.270991</v>
      </c>
      <c r="FQ15" s="32">
        <v>143826.05741099999</v>
      </c>
      <c r="FR15" s="32">
        <v>133753.43299199999</v>
      </c>
      <c r="FS15" s="32">
        <v>177150.210701</v>
      </c>
      <c r="FT15" s="32">
        <v>142864.401362</v>
      </c>
      <c r="FU15" s="32">
        <v>151908.627787</v>
      </c>
      <c r="FV15" s="32">
        <v>153779.20583600001</v>
      </c>
      <c r="FW15" s="32">
        <v>162942.110614</v>
      </c>
      <c r="FX15" s="32">
        <v>168463.27766299999</v>
      </c>
      <c r="FY15" s="32">
        <v>177204.35756400001</v>
      </c>
      <c r="FZ15" s="32">
        <v>151754.53050699999</v>
      </c>
      <c r="GA15" s="32">
        <v>160756.23746900001</v>
      </c>
      <c r="GB15" s="32">
        <v>164009.59936200001</v>
      </c>
      <c r="GC15" s="32">
        <v>153032.704195</v>
      </c>
      <c r="GD15" s="32">
        <v>162993.43035499999</v>
      </c>
      <c r="GE15" s="32">
        <v>177044.67008800001</v>
      </c>
      <c r="GF15" s="32">
        <v>209329.742887</v>
      </c>
      <c r="GG15" s="32">
        <v>158227.65871799999</v>
      </c>
      <c r="GH15" s="32">
        <v>188709.60399199999</v>
      </c>
      <c r="GI15" s="32">
        <v>217605.66308299999</v>
      </c>
      <c r="GJ15" s="32">
        <v>176642.949524</v>
      </c>
      <c r="GK15" s="32">
        <v>150289.10915500001</v>
      </c>
      <c r="GL15" s="32">
        <v>154960.26380399999</v>
      </c>
      <c r="GM15" s="32">
        <v>141887.410707</v>
      </c>
      <c r="GN15" s="32">
        <v>194433.03981700001</v>
      </c>
      <c r="GO15" s="32">
        <v>210412.48783699999</v>
      </c>
      <c r="GP15" s="32">
        <v>219667.19492800001</v>
      </c>
      <c r="GQ15" s="32">
        <v>226927.20542899999</v>
      </c>
      <c r="GR15" s="32">
        <v>242854.75504799999</v>
      </c>
      <c r="GS15" s="32">
        <v>275060.35031299997</v>
      </c>
      <c r="GT15" s="32">
        <v>191942.19446100001</v>
      </c>
      <c r="GU15" s="32">
        <v>172512.978267</v>
      </c>
    </row>
    <row r="16" spans="1:203"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v>183633.36763299999</v>
      </c>
      <c r="FP16" s="32">
        <v>158280.360923</v>
      </c>
      <c r="FQ16" s="32">
        <v>183358.89973800001</v>
      </c>
      <c r="FR16" s="32">
        <v>240739.53012800001</v>
      </c>
      <c r="FS16" s="32">
        <v>229300.02837399999</v>
      </c>
      <c r="FT16" s="32">
        <v>244222.77724699999</v>
      </c>
      <c r="FU16" s="32">
        <v>250282.07029100001</v>
      </c>
      <c r="FV16" s="32">
        <v>250421.741071</v>
      </c>
      <c r="FW16" s="32">
        <v>253550.607632</v>
      </c>
      <c r="FX16" s="32">
        <v>251213.969365</v>
      </c>
      <c r="FY16" s="32">
        <v>232928.54156400001</v>
      </c>
      <c r="FZ16" s="32">
        <v>235376.83055700001</v>
      </c>
      <c r="GA16" s="32">
        <v>251440.67898</v>
      </c>
      <c r="GB16" s="32">
        <v>284177.836801</v>
      </c>
      <c r="GC16" s="32">
        <v>126380.484191</v>
      </c>
      <c r="GD16" s="32">
        <v>142902.194047</v>
      </c>
      <c r="GE16" s="32">
        <v>151316.40121899999</v>
      </c>
      <c r="GF16" s="32">
        <v>148086.056939</v>
      </c>
      <c r="GG16" s="32">
        <v>149103.73590999999</v>
      </c>
      <c r="GH16" s="32">
        <v>197969.76163699999</v>
      </c>
      <c r="GI16" s="32">
        <v>255619.39067299999</v>
      </c>
      <c r="GJ16" s="32">
        <v>268009.09879900003</v>
      </c>
      <c r="GK16" s="32">
        <v>373659.27795600001</v>
      </c>
      <c r="GL16" s="32">
        <v>376064.90719400003</v>
      </c>
      <c r="GM16" s="32">
        <v>321698.16106000001</v>
      </c>
      <c r="GN16" s="32">
        <v>280593.94984299998</v>
      </c>
      <c r="GO16" s="32">
        <v>348620.58887799998</v>
      </c>
      <c r="GP16" s="32">
        <v>333485.11786699999</v>
      </c>
      <c r="GQ16" s="32">
        <v>203054.83314900001</v>
      </c>
      <c r="GR16" s="32">
        <v>124325.140797</v>
      </c>
      <c r="GS16" s="32">
        <v>171578.556553</v>
      </c>
      <c r="GT16" s="32">
        <v>201122.47431399999</v>
      </c>
      <c r="GU16" s="32">
        <v>188951.71350700001</v>
      </c>
    </row>
    <row r="17" spans="2:203"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v>1145484.1667879999</v>
      </c>
      <c r="FP17" s="32">
        <v>1130289.6234210001</v>
      </c>
      <c r="FQ17" s="32">
        <v>1133673.189579</v>
      </c>
      <c r="FR17" s="32">
        <v>1557854.9209729999</v>
      </c>
      <c r="FS17" s="32">
        <v>1528939.5912589999</v>
      </c>
      <c r="FT17" s="32">
        <v>1527224.9106640001</v>
      </c>
      <c r="FU17" s="32">
        <v>1513632.267861</v>
      </c>
      <c r="FV17" s="32">
        <v>1545686.707134</v>
      </c>
      <c r="FW17" s="32">
        <v>1497621.3529749999</v>
      </c>
      <c r="FX17" s="32">
        <v>1494404.3522119999</v>
      </c>
      <c r="FY17" s="32">
        <v>1512875.1731519999</v>
      </c>
      <c r="FZ17" s="32">
        <v>1472771.0090900001</v>
      </c>
      <c r="GA17" s="32">
        <v>1507363.9290400001</v>
      </c>
      <c r="GB17" s="32">
        <v>2917990.6628339998</v>
      </c>
      <c r="GC17" s="32">
        <v>2637763.8772959998</v>
      </c>
      <c r="GD17" s="32">
        <v>2859896.9373340001</v>
      </c>
      <c r="GE17" s="32">
        <v>3018792.765594</v>
      </c>
      <c r="GF17" s="32">
        <v>3113295.7520269998</v>
      </c>
      <c r="GG17" s="32">
        <v>3169133.7813129998</v>
      </c>
      <c r="GH17" s="32">
        <v>2086095.9753960001</v>
      </c>
      <c r="GI17" s="32">
        <v>2065219.7644740001</v>
      </c>
      <c r="GJ17" s="32">
        <v>2131847.022866</v>
      </c>
      <c r="GK17" s="32">
        <v>2264802.0478770002</v>
      </c>
      <c r="GL17" s="32">
        <v>2307254.670074</v>
      </c>
      <c r="GM17" s="32">
        <v>2197484.4947790001</v>
      </c>
      <c r="GN17" s="32">
        <v>3104289.5984840002</v>
      </c>
      <c r="GO17" s="32">
        <v>3753008.4360369998</v>
      </c>
      <c r="GP17" s="32">
        <v>3761335.8552009999</v>
      </c>
      <c r="GQ17" s="32">
        <v>3852685.3291540002</v>
      </c>
      <c r="GR17" s="32">
        <v>3997540.5380580002</v>
      </c>
      <c r="GS17" s="32">
        <v>3278194.9879200002</v>
      </c>
      <c r="GT17" s="32">
        <v>3236422.6550690001</v>
      </c>
      <c r="GU17" s="32">
        <v>3276858.4773650002</v>
      </c>
    </row>
    <row r="18" spans="2:203"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row>
    <row r="19" spans="2:203"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row>
    <row r="20" spans="2:203"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v>38758.423677999999</v>
      </c>
      <c r="FP20" s="32">
        <v>38574.809032999998</v>
      </c>
      <c r="FQ20" s="32">
        <v>38100.435409999998</v>
      </c>
      <c r="FR20" s="32">
        <v>43522.522625999998</v>
      </c>
      <c r="FS20" s="32">
        <v>43857.533724000001</v>
      </c>
      <c r="FT20" s="32">
        <v>44066.382994</v>
      </c>
      <c r="FU20" s="32">
        <v>44101.083299999998</v>
      </c>
      <c r="FV20" s="32">
        <v>46120.293791999997</v>
      </c>
      <c r="FW20" s="32">
        <v>50308.415379999999</v>
      </c>
      <c r="FX20" s="32">
        <v>50895.780833999997</v>
      </c>
      <c r="FY20" s="32">
        <v>51654.478561999997</v>
      </c>
      <c r="FZ20" s="32">
        <v>52105.121988999999</v>
      </c>
      <c r="GA20" s="32">
        <v>52528.240510000003</v>
      </c>
      <c r="GB20" s="32">
        <v>61092.714075999997</v>
      </c>
      <c r="GC20" s="32">
        <v>14583.370220000001</v>
      </c>
      <c r="GD20" s="32">
        <v>14494.062491000001</v>
      </c>
      <c r="GE20" s="32">
        <v>23767.263924999999</v>
      </c>
      <c r="GF20" s="32">
        <v>24188.305251000002</v>
      </c>
      <c r="GG20" s="32">
        <v>32764.136342999998</v>
      </c>
      <c r="GH20" s="32">
        <v>32783.564829000003</v>
      </c>
      <c r="GI20" s="32">
        <v>37461.301617999998</v>
      </c>
      <c r="GJ20" s="32">
        <v>59690.767001</v>
      </c>
      <c r="GK20" s="32">
        <v>76677.513179000001</v>
      </c>
      <c r="GL20" s="32">
        <v>81665.869697999995</v>
      </c>
      <c r="GM20" s="32">
        <v>102266.70417</v>
      </c>
      <c r="GN20" s="32">
        <v>104445.947732</v>
      </c>
      <c r="GO20" s="32">
        <v>129089.215668</v>
      </c>
      <c r="GP20" s="32">
        <v>127104.60924799999</v>
      </c>
      <c r="GQ20" s="32">
        <v>133932.31814700001</v>
      </c>
      <c r="GR20" s="32">
        <v>127324.41757200001</v>
      </c>
      <c r="GS20" s="32">
        <v>131719.122745</v>
      </c>
      <c r="GT20" s="32">
        <v>149748.48175899999</v>
      </c>
      <c r="GU20" s="32">
        <v>158884.98106200001</v>
      </c>
    </row>
    <row r="21" spans="2:203"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v>5809255.3961270005</v>
      </c>
      <c r="FP21" s="32">
        <v>5871974.4690100001</v>
      </c>
      <c r="FQ21" s="32">
        <v>5795512.8603370003</v>
      </c>
      <c r="FR21" s="32">
        <v>5850274.9202570003</v>
      </c>
      <c r="FS21" s="32">
        <v>5877503.0124970004</v>
      </c>
      <c r="FT21" s="32">
        <v>5872812.6505720001</v>
      </c>
      <c r="FU21" s="32">
        <v>5639093.6844509998</v>
      </c>
      <c r="FV21" s="32">
        <v>5665610.1953090001</v>
      </c>
      <c r="FW21" s="32">
        <v>5678265.1440599998</v>
      </c>
      <c r="FX21" s="32">
        <v>5635996.6743400004</v>
      </c>
      <c r="FY21" s="32">
        <v>5752374.120418</v>
      </c>
      <c r="FZ21" s="32">
        <v>5763757.7431150004</v>
      </c>
      <c r="GA21" s="32">
        <v>5818580.7204179997</v>
      </c>
      <c r="GB21" s="32">
        <v>6134344.6252509998</v>
      </c>
      <c r="GC21" s="32">
        <v>5785347.9575899998</v>
      </c>
      <c r="GD21" s="32">
        <v>5789438.0022179997</v>
      </c>
      <c r="GE21" s="32">
        <v>5878138.8978690002</v>
      </c>
      <c r="GF21" s="32">
        <v>5828799.9420790002</v>
      </c>
      <c r="GG21" s="32">
        <v>5889411.0144339995</v>
      </c>
      <c r="GH21" s="32">
        <v>5658622.1163590001</v>
      </c>
      <c r="GI21" s="32">
        <v>5637815.160565</v>
      </c>
      <c r="GJ21" s="32">
        <v>5662138.0812520003</v>
      </c>
      <c r="GK21" s="32">
        <v>5667431.3608870003</v>
      </c>
      <c r="GL21" s="32">
        <v>5622026.8806779999</v>
      </c>
      <c r="GM21" s="32">
        <v>5639019.2892460003</v>
      </c>
      <c r="GN21" s="32">
        <v>5604656.6734950002</v>
      </c>
      <c r="GO21" s="32">
        <v>5601791.530979</v>
      </c>
      <c r="GP21" s="32">
        <v>5589976.6994230002</v>
      </c>
      <c r="GQ21" s="32">
        <v>5811123.5390130002</v>
      </c>
      <c r="GR21" s="32">
        <v>5900767.8243810004</v>
      </c>
      <c r="GS21" s="32">
        <v>6839375.2085300004</v>
      </c>
      <c r="GT21" s="32">
        <v>7077532.6757340003</v>
      </c>
      <c r="GU21" s="32">
        <v>7190219.1709510004</v>
      </c>
    </row>
    <row r="22" spans="2:203"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v>155122.107032</v>
      </c>
      <c r="FP22" s="32">
        <v>153698.419432</v>
      </c>
      <c r="FQ22" s="32">
        <v>151712.227109</v>
      </c>
      <c r="FR22" s="32">
        <v>151631.23501800001</v>
      </c>
      <c r="FS22" s="32">
        <v>171535.65367999999</v>
      </c>
      <c r="FT22" s="32">
        <v>193638.57732000001</v>
      </c>
      <c r="FU22" s="32">
        <v>191527.81356899999</v>
      </c>
      <c r="FV22" s="32">
        <v>191490.498536</v>
      </c>
      <c r="FW22" s="32">
        <v>191036.638435</v>
      </c>
      <c r="FX22" s="32">
        <v>193867.175995</v>
      </c>
      <c r="FY22" s="32">
        <v>197889.256097</v>
      </c>
      <c r="FZ22" s="32">
        <v>223244.44886900001</v>
      </c>
      <c r="GA22" s="32">
        <v>179641.36276300001</v>
      </c>
      <c r="GB22" s="32">
        <v>176563.46259400001</v>
      </c>
      <c r="GC22" s="32">
        <v>80075.600328</v>
      </c>
      <c r="GD22" s="32">
        <v>40501.983949000001</v>
      </c>
      <c r="GE22" s="32">
        <v>40769.808298999997</v>
      </c>
      <c r="GF22" s="32">
        <v>40988.047524000001</v>
      </c>
      <c r="GG22" s="32">
        <v>27010.986437</v>
      </c>
      <c r="GH22" s="32">
        <v>27063.230758000002</v>
      </c>
      <c r="GI22" s="32">
        <v>27160.444556999999</v>
      </c>
      <c r="GJ22" s="32">
        <v>32130.85917</v>
      </c>
      <c r="GK22" s="32">
        <v>32483.340100000001</v>
      </c>
      <c r="GL22" s="32">
        <v>32431.540689000001</v>
      </c>
      <c r="GM22" s="32">
        <v>32497.355608000002</v>
      </c>
      <c r="GN22" s="32">
        <v>33444.295481000001</v>
      </c>
      <c r="GO22" s="32">
        <v>95424.996937999997</v>
      </c>
      <c r="GP22" s="32">
        <v>102530.14342199999</v>
      </c>
      <c r="GQ22" s="32">
        <v>97577.134676000001</v>
      </c>
      <c r="GR22" s="32">
        <v>66811.604441999996</v>
      </c>
      <c r="GS22" s="32">
        <v>64035.551736000001</v>
      </c>
      <c r="GT22" s="32">
        <v>64309.753442000001</v>
      </c>
      <c r="GU22" s="32">
        <v>64601.21226</v>
      </c>
    </row>
    <row r="23" spans="2:203"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row>
    <row r="24" spans="2:20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row>
    <row r="25" spans="2:203"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row>
    <row r="26" spans="2:203"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row>
    <row r="27" spans="2:203"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v>377648.08653799997</v>
      </c>
      <c r="FP27" s="32">
        <v>161914.11538599999</v>
      </c>
      <c r="FQ27" s="32">
        <v>158615.74304199999</v>
      </c>
      <c r="FR27" s="32">
        <v>182464.42563099999</v>
      </c>
      <c r="FS27" s="32">
        <v>164290.53583000001</v>
      </c>
      <c r="FT27" s="32">
        <v>192508.38218099999</v>
      </c>
      <c r="FU27" s="32">
        <v>171494.169517</v>
      </c>
      <c r="FV27" s="32">
        <v>170169.896962</v>
      </c>
      <c r="FW27" s="32">
        <v>162733.40400499999</v>
      </c>
      <c r="FX27" s="32">
        <v>192290.07887200001</v>
      </c>
      <c r="FY27" s="32">
        <v>183345.00678699999</v>
      </c>
      <c r="FZ27" s="32">
        <v>183933.382759</v>
      </c>
      <c r="GA27" s="32">
        <v>184351.68257500001</v>
      </c>
      <c r="GB27" s="32">
        <v>222051.494508</v>
      </c>
      <c r="GC27" s="32">
        <v>189676.08754499999</v>
      </c>
      <c r="GD27" s="32">
        <v>193726.18141300001</v>
      </c>
      <c r="GE27" s="32">
        <v>210528.00573800001</v>
      </c>
      <c r="GF27" s="32">
        <v>202487.44851300001</v>
      </c>
      <c r="GG27" s="32">
        <v>266341.17307299998</v>
      </c>
      <c r="GH27" s="32">
        <v>299793.12436800002</v>
      </c>
      <c r="GI27" s="32">
        <v>282796.86437099997</v>
      </c>
      <c r="GJ27" s="32">
        <v>256863.28682400001</v>
      </c>
      <c r="GK27" s="32">
        <v>326701.60766899999</v>
      </c>
      <c r="GL27" s="32">
        <v>283821.16168399999</v>
      </c>
      <c r="GM27" s="32">
        <v>319173.21362400003</v>
      </c>
      <c r="GN27" s="32">
        <v>329051.28742100002</v>
      </c>
      <c r="GO27" s="32">
        <v>367990.11713799997</v>
      </c>
      <c r="GP27" s="32">
        <v>350887.91874200001</v>
      </c>
      <c r="GQ27" s="32">
        <v>367518.15409199998</v>
      </c>
      <c r="GR27" s="32">
        <v>312619.35720700002</v>
      </c>
      <c r="GS27" s="32">
        <v>418002.99813199998</v>
      </c>
      <c r="GT27" s="32">
        <v>285053.91772600001</v>
      </c>
      <c r="GU27" s="32">
        <v>276048.15293400001</v>
      </c>
    </row>
    <row r="28" spans="2:203"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v>48679.920466000003</v>
      </c>
      <c r="FP28" s="32">
        <v>67281.198673000006</v>
      </c>
      <c r="FQ28" s="32">
        <v>53673.706075000002</v>
      </c>
      <c r="FR28" s="32">
        <v>54562.024807000002</v>
      </c>
      <c r="FS28" s="32">
        <v>46160.544566999997</v>
      </c>
      <c r="FT28" s="32">
        <v>40949.392759000002</v>
      </c>
      <c r="FU28" s="32">
        <v>48598.724420999999</v>
      </c>
      <c r="FV28" s="32">
        <v>45342.166507000002</v>
      </c>
      <c r="FW28" s="32">
        <v>59131.092564999999</v>
      </c>
      <c r="FX28" s="32">
        <v>61279.007623999998</v>
      </c>
      <c r="FY28" s="32">
        <v>62864.714137000003</v>
      </c>
      <c r="FZ28" s="32">
        <v>114504.167361</v>
      </c>
      <c r="GA28" s="32">
        <v>192798.53726799999</v>
      </c>
      <c r="GB28" s="32">
        <v>159511.81205899999</v>
      </c>
      <c r="GC28" s="32">
        <v>60082.165255</v>
      </c>
      <c r="GD28" s="32">
        <v>53422.247313</v>
      </c>
      <c r="GE28" s="32">
        <v>68948.324380000005</v>
      </c>
      <c r="GF28" s="32">
        <v>54001.978733000004</v>
      </c>
      <c r="GG28" s="32">
        <v>64689.354950000001</v>
      </c>
      <c r="GH28" s="32">
        <v>75417.374624000004</v>
      </c>
      <c r="GI28" s="32">
        <v>107184.37334400001</v>
      </c>
      <c r="GJ28" s="32">
        <v>113720.61762400001</v>
      </c>
      <c r="GK28" s="32">
        <v>79368.592392000006</v>
      </c>
      <c r="GL28" s="32">
        <v>71837.879522000003</v>
      </c>
      <c r="GM28" s="32">
        <v>219378.060619</v>
      </c>
      <c r="GN28" s="32">
        <v>210874.39619500001</v>
      </c>
      <c r="GO28" s="32">
        <v>252997.167193</v>
      </c>
      <c r="GP28" s="32">
        <v>207301.235728</v>
      </c>
      <c r="GQ28" s="32">
        <v>176488.307707</v>
      </c>
      <c r="GR28" s="32">
        <v>176309.24822800001</v>
      </c>
      <c r="GS28" s="32">
        <v>206217.94333099999</v>
      </c>
      <c r="GT28" s="32">
        <v>235134.750107</v>
      </c>
      <c r="GU28" s="32">
        <v>343938.93983400002</v>
      </c>
    </row>
    <row r="29" spans="2:203"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row>
    <row r="30" spans="2:203"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v>1385423.9112509999</v>
      </c>
      <c r="FP30" s="32">
        <v>1383908.0486910001</v>
      </c>
      <c r="FQ30" s="32">
        <v>1368990.3574359999</v>
      </c>
      <c r="FR30" s="32">
        <v>1422647.8954419999</v>
      </c>
      <c r="FS30" s="32">
        <v>1508229.6655049999</v>
      </c>
      <c r="FT30" s="32">
        <v>1543333.710775</v>
      </c>
      <c r="FU30" s="32">
        <v>1567380.351581</v>
      </c>
      <c r="FV30" s="32">
        <v>1494352.3351970001</v>
      </c>
      <c r="FW30" s="32">
        <v>1501431.0738599999</v>
      </c>
      <c r="FX30" s="32">
        <v>1591273.378296</v>
      </c>
      <c r="FY30" s="32">
        <v>1727453.632887</v>
      </c>
      <c r="FZ30" s="32">
        <v>1861363.06324</v>
      </c>
      <c r="GA30" s="32">
        <v>1934973.313235</v>
      </c>
      <c r="GB30" s="32">
        <v>1892442.982699</v>
      </c>
      <c r="GC30" s="32">
        <v>1563218.9911770001</v>
      </c>
      <c r="GD30" s="32">
        <v>1637005.6929540001</v>
      </c>
      <c r="GE30" s="32">
        <v>1667818.1093290001</v>
      </c>
      <c r="GF30" s="32">
        <v>1679032.245443</v>
      </c>
      <c r="GG30" s="32">
        <v>1699229.3480239999</v>
      </c>
      <c r="GH30" s="32">
        <v>1685917.895118</v>
      </c>
      <c r="GI30" s="32">
        <v>1669894.5959989999</v>
      </c>
      <c r="GJ30" s="32">
        <v>1750353.992227</v>
      </c>
      <c r="GK30" s="32">
        <v>1724600.3388189999</v>
      </c>
      <c r="GL30" s="32">
        <v>1732974.656891</v>
      </c>
      <c r="GM30" s="32">
        <v>1760226.834823</v>
      </c>
      <c r="GN30" s="32">
        <v>1777184.5601669999</v>
      </c>
      <c r="GO30" s="32">
        <v>1789490.7195860001</v>
      </c>
      <c r="GP30" s="32">
        <v>1754025.580694</v>
      </c>
      <c r="GQ30" s="32">
        <v>1608270.922244</v>
      </c>
      <c r="GR30" s="32">
        <v>1479479.7655730001</v>
      </c>
      <c r="GS30" s="32">
        <v>1619110.6092060001</v>
      </c>
      <c r="GT30" s="32">
        <v>1740550.5670400001</v>
      </c>
      <c r="GU30" s="32">
        <v>1777108.4711420001</v>
      </c>
    </row>
    <row r="31" spans="2:203"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row>
    <row r="32" spans="2:203"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33118.070333000003</v>
      </c>
      <c r="GB32" s="32">
        <v>39477.516172000003</v>
      </c>
      <c r="GC32" s="32">
        <v>38765.346172999998</v>
      </c>
      <c r="GD32" s="32">
        <v>38947.841188999999</v>
      </c>
      <c r="GE32" s="32">
        <v>39137.326612999997</v>
      </c>
      <c r="GF32" s="32">
        <v>39321.576412000002</v>
      </c>
      <c r="GG32" s="32">
        <v>39512.876130999997</v>
      </c>
      <c r="GH32" s="32">
        <v>39705.111107999997</v>
      </c>
      <c r="GI32" s="32">
        <v>38987.941994000001</v>
      </c>
      <c r="GJ32" s="32">
        <v>39177.628016000002</v>
      </c>
      <c r="GK32" s="32">
        <v>40585.766932999999</v>
      </c>
      <c r="GL32" s="32">
        <v>57392.188388000002</v>
      </c>
      <c r="GM32" s="32">
        <v>60005.340835000003</v>
      </c>
      <c r="GN32" s="32">
        <v>59934.278847000001</v>
      </c>
      <c r="GO32" s="32">
        <v>59184.53009</v>
      </c>
      <c r="GP32" s="32">
        <v>58837.267341999999</v>
      </c>
      <c r="GQ32" s="32">
        <v>59316.648301000001</v>
      </c>
      <c r="GR32" s="32">
        <v>59399.372948999997</v>
      </c>
      <c r="GS32" s="32">
        <v>59794.001384000003</v>
      </c>
      <c r="GT32" s="32">
        <v>60228.786790999999</v>
      </c>
      <c r="GU32" s="32">
        <v>60047.756728</v>
      </c>
    </row>
    <row r="33" spans="1:203"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v>19122461.455818001</v>
      </c>
      <c r="FP33" s="33">
        <v>18846449.162305001</v>
      </c>
      <c r="FQ33" s="33">
        <v>18070589.816176001</v>
      </c>
      <c r="FR33" s="33">
        <v>18815488.796739001</v>
      </c>
      <c r="FS33" s="33">
        <v>19313274.869402003</v>
      </c>
      <c r="FT33" s="33">
        <v>19088495.047361001</v>
      </c>
      <c r="FU33" s="33">
        <v>18619485.3356</v>
      </c>
      <c r="FV33" s="33">
        <v>18744822.602888998</v>
      </c>
      <c r="FW33" s="33">
        <v>18633004.467041001</v>
      </c>
      <c r="FX33" s="33">
        <v>18979883.977144003</v>
      </c>
      <c r="FY33" s="33">
        <v>19340992.521784</v>
      </c>
      <c r="FZ33" s="33">
        <v>19525028.366325002</v>
      </c>
      <c r="GA33" s="33">
        <v>19911626.170201</v>
      </c>
      <c r="GB33" s="33">
        <v>23297291.135414999</v>
      </c>
      <c r="GC33" s="33">
        <v>20663240.827767998</v>
      </c>
      <c r="GD33" s="33">
        <v>20623657.571506999</v>
      </c>
      <c r="GE33" s="33">
        <v>20859134.429917</v>
      </c>
      <c r="GF33" s="33">
        <v>20771230.692081001</v>
      </c>
      <c r="GG33" s="33">
        <v>20765152.008457996</v>
      </c>
      <c r="GH33" s="33">
        <v>18872403.461254001</v>
      </c>
      <c r="GI33" s="33">
        <v>18755499.138431001</v>
      </c>
      <c r="GJ33" s="33">
        <v>19280887.926070996</v>
      </c>
      <c r="GK33" s="33">
        <v>19606842.111713003</v>
      </c>
      <c r="GL33" s="33">
        <v>19527195.758060001</v>
      </c>
      <c r="GM33" s="33">
        <v>20013268.754934002</v>
      </c>
      <c r="GN33" s="33">
        <v>20948431.489624999</v>
      </c>
      <c r="GO33" s="33">
        <v>22395209.392557003</v>
      </c>
      <c r="GP33" s="33">
        <v>22447565.432006001</v>
      </c>
      <c r="GQ33" s="33">
        <v>22550606.949327003</v>
      </c>
      <c r="GR33" s="33">
        <v>22045667.614621002</v>
      </c>
      <c r="GS33" s="33">
        <v>22285748.887885004</v>
      </c>
      <c r="GT33" s="33">
        <v>22776112.354311001</v>
      </c>
      <c r="GU33" s="33">
        <v>23344813.042664003</v>
      </c>
    </row>
    <row r="34" spans="1:203" ht="2.1" customHeight="1"/>
    <row r="35" spans="1:20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row>
    <row r="36" spans="1:203"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row>
    <row r="39" spans="1:20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row>
    <row r="40" spans="1:20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row>
    <row r="41" spans="1:20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row>
    <row r="42" spans="1:20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U66"/>
  <sheetViews>
    <sheetView zoomScale="95" zoomScaleNormal="95" workbookViewId="0">
      <pane xSplit="2" ySplit="6" topLeftCell="FZ7" activePane="bottomRight" state="frozenSplit"/>
      <selection activeCell="GX23" sqref="GX23"/>
      <selection pane="topRight" activeCell="GX23" sqref="GX23"/>
      <selection pane="bottomLeft" activeCell="GX23" sqref="GX23"/>
      <selection pane="bottomRight" activeCell="GG3" sqref="GG3"/>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203" width="9.7109375" style="22" customWidth="1"/>
    <col min="204" max="16384" width="11.42578125" style="22"/>
  </cols>
  <sheetData>
    <row r="1" spans="1:203"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row>
    <row r="2" spans="1:203" ht="17.100000000000001"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row>
    <row r="3" spans="1:203" ht="27.95"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row>
    <row r="4" spans="1:20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row>
    <row r="5" spans="1:203"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row>
    <row r="6" spans="1:20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row>
    <row r="7" spans="1:203"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row>
    <row r="8" spans="1:203"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row>
    <row r="9" spans="1:203"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row>
    <row r="10" spans="1:203"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v>7988.779665</v>
      </c>
      <c r="FP10" s="32">
        <v>7629.7660130000004</v>
      </c>
      <c r="FQ10" s="32">
        <v>7219.5830580000002</v>
      </c>
      <c r="FR10" s="32">
        <v>6898.4935949999999</v>
      </c>
      <c r="FS10" s="32">
        <v>6607.3847809999997</v>
      </c>
      <c r="FT10" s="32">
        <v>6413.6375930000004</v>
      </c>
      <c r="FU10" s="32">
        <v>6252.5590359999997</v>
      </c>
      <c r="FV10" s="32">
        <v>5975.2692470000002</v>
      </c>
      <c r="FW10" s="32">
        <v>5551.287491</v>
      </c>
      <c r="FX10" s="32">
        <v>5111.2560810000004</v>
      </c>
      <c r="FY10" s="32">
        <v>4964.5432940000001</v>
      </c>
      <c r="FZ10" s="32">
        <v>4278.1540000000005</v>
      </c>
      <c r="GA10" s="32">
        <v>3904.4565149999999</v>
      </c>
      <c r="GB10" s="32">
        <v>3690.1458459999999</v>
      </c>
      <c r="GC10" s="32">
        <v>3220.6393899999998</v>
      </c>
      <c r="GD10" s="32">
        <v>2907.879187</v>
      </c>
      <c r="GE10" s="32">
        <v>2689.768865</v>
      </c>
      <c r="GF10" s="32">
        <v>2541.9671109999999</v>
      </c>
      <c r="GG10" s="32">
        <v>2334.3519160000001</v>
      </c>
      <c r="GH10" s="32">
        <v>2220.0235899999998</v>
      </c>
      <c r="GI10" s="32">
        <v>2087.7616560000001</v>
      </c>
      <c r="GJ10" s="32">
        <v>1874.1235059999999</v>
      </c>
      <c r="GK10" s="32">
        <v>1638.5429529999999</v>
      </c>
      <c r="GL10" s="32">
        <v>1500.4751659999999</v>
      </c>
      <c r="GM10" s="32">
        <v>1474.182681</v>
      </c>
      <c r="GN10" s="32">
        <v>1050.422914</v>
      </c>
      <c r="GO10" s="32">
        <v>1321.4112210000001</v>
      </c>
      <c r="GP10" s="32">
        <v>1199.2796499999999</v>
      </c>
      <c r="GQ10" s="32">
        <v>1039.0963320000001</v>
      </c>
      <c r="GR10" s="32">
        <v>968.06185300000004</v>
      </c>
      <c r="GS10" s="32">
        <v>875.52456099999995</v>
      </c>
      <c r="GT10" s="32">
        <v>796.36067400000002</v>
      </c>
      <c r="GU10" s="32">
        <v>713.39374399999997</v>
      </c>
    </row>
    <row r="11" spans="1:203"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v>4287.6706610000001</v>
      </c>
      <c r="FP11" s="32">
        <v>4355.4838040000004</v>
      </c>
      <c r="FQ11" s="32">
        <v>4210.961515</v>
      </c>
      <c r="FR11" s="32">
        <v>4340.7902110000005</v>
      </c>
      <c r="FS11" s="32">
        <v>4377.5975410000001</v>
      </c>
      <c r="FT11" s="32">
        <v>4246.0034390000001</v>
      </c>
      <c r="FU11" s="32">
        <v>4312.4637819999998</v>
      </c>
      <c r="FV11" s="32">
        <v>4294.4729939999997</v>
      </c>
      <c r="FW11" s="32">
        <v>4042.0501730000001</v>
      </c>
      <c r="FX11" s="32">
        <v>4101.0776379999998</v>
      </c>
      <c r="FY11" s="32">
        <v>4231.1774619999997</v>
      </c>
      <c r="FZ11" s="32">
        <v>4111.5775329999997</v>
      </c>
      <c r="GA11" s="32">
        <v>4110.5288289999999</v>
      </c>
      <c r="GB11" s="32">
        <v>4136.7068870000003</v>
      </c>
      <c r="GC11" s="32">
        <v>3993.177999</v>
      </c>
      <c r="GD11" s="32">
        <v>3976.9784909999998</v>
      </c>
      <c r="GE11" s="32">
        <v>3954.6056739999999</v>
      </c>
      <c r="GF11" s="32">
        <v>3796.5091200000002</v>
      </c>
      <c r="GG11" s="32">
        <v>3810.2093009999999</v>
      </c>
      <c r="GH11" s="32">
        <v>3810.4201840000001</v>
      </c>
      <c r="GI11" s="32">
        <v>3601.7505689999998</v>
      </c>
      <c r="GJ11" s="32">
        <v>3609.9755070000001</v>
      </c>
      <c r="GK11" s="32">
        <v>3709.241278</v>
      </c>
      <c r="GL11" s="32">
        <v>3582.1584939999998</v>
      </c>
      <c r="GM11" s="32">
        <v>3538.4666470000002</v>
      </c>
      <c r="GN11" s="32">
        <v>3557.7224059999999</v>
      </c>
      <c r="GO11" s="32">
        <v>3402.0930450000001</v>
      </c>
      <c r="GP11" s="32">
        <v>3400.8885529999998</v>
      </c>
      <c r="GQ11" s="32">
        <v>3422.7687489999998</v>
      </c>
      <c r="GR11" s="32">
        <v>3235.9086040000002</v>
      </c>
      <c r="GS11" s="32">
        <v>3293.6152320000001</v>
      </c>
      <c r="GT11" s="32">
        <v>3320.3144910000001</v>
      </c>
      <c r="GU11" s="32">
        <v>3149.3912599999999</v>
      </c>
    </row>
    <row r="12" spans="1:203"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row>
    <row r="13" spans="1:203"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row>
    <row r="14" spans="1:203"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row>
    <row r="15" spans="1:203"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3371.199756</v>
      </c>
      <c r="GP15" s="32">
        <v>0</v>
      </c>
      <c r="GQ15" s="32">
        <v>0</v>
      </c>
      <c r="GR15" s="32">
        <v>0</v>
      </c>
      <c r="GS15" s="32">
        <v>0</v>
      </c>
      <c r="GT15" s="32">
        <v>0</v>
      </c>
      <c r="GU15" s="32">
        <v>0</v>
      </c>
    </row>
    <row r="16" spans="1:203"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24400.599847000001</v>
      </c>
      <c r="GO16" s="32">
        <v>0</v>
      </c>
      <c r="GP16" s="32">
        <v>0</v>
      </c>
      <c r="GQ16" s="32">
        <v>0</v>
      </c>
      <c r="GR16" s="32">
        <v>0</v>
      </c>
      <c r="GS16" s="32">
        <v>0</v>
      </c>
      <c r="GT16" s="32">
        <v>0</v>
      </c>
      <c r="GU16" s="32">
        <v>0</v>
      </c>
    </row>
    <row r="17" spans="2:203"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row>
    <row r="18" spans="2:203"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row>
    <row r="19" spans="2:203"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row>
    <row r="20" spans="2:203"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row>
    <row r="21" spans="2:203"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v>562.17824700000006</v>
      </c>
      <c r="FP21" s="32">
        <v>571.479285</v>
      </c>
      <c r="FQ21" s="32">
        <v>484.02047199999998</v>
      </c>
      <c r="FR21" s="32">
        <v>495.34327999999999</v>
      </c>
      <c r="FS21" s="32">
        <v>342.28272600000003</v>
      </c>
      <c r="FT21" s="32">
        <v>338.88821100000001</v>
      </c>
      <c r="FU21" s="32">
        <v>399.744619</v>
      </c>
      <c r="FV21" s="32">
        <v>407.73736600000001</v>
      </c>
      <c r="FW21" s="32">
        <v>414.95376599999997</v>
      </c>
      <c r="FX21" s="32">
        <v>420.61643600000002</v>
      </c>
      <c r="FY21" s="32">
        <v>425.16416500000003</v>
      </c>
      <c r="FZ21" s="32">
        <v>431.50832100000002</v>
      </c>
      <c r="GA21" s="32">
        <v>430.97763900000001</v>
      </c>
      <c r="GB21" s="32">
        <v>440.08895200000001</v>
      </c>
      <c r="GC21" s="32">
        <v>441.67938900000001</v>
      </c>
      <c r="GD21" s="32">
        <v>447.84350000000001</v>
      </c>
      <c r="GE21" s="32">
        <v>423.73868700000003</v>
      </c>
      <c r="GF21" s="32">
        <v>452.05193200000002</v>
      </c>
      <c r="GG21" s="32">
        <v>452.10909700000002</v>
      </c>
      <c r="GH21" s="32">
        <v>445.961817</v>
      </c>
      <c r="GI21" s="32">
        <v>444.878355</v>
      </c>
      <c r="GJ21" s="32">
        <v>448.32439900000003</v>
      </c>
      <c r="GK21" s="32">
        <v>450.63620500000002</v>
      </c>
      <c r="GL21" s="32">
        <v>454.39912299999997</v>
      </c>
      <c r="GM21" s="32">
        <v>451.15153299999997</v>
      </c>
      <c r="GN21" s="32">
        <v>309.65660400000002</v>
      </c>
      <c r="GO21" s="32">
        <v>312.01873899999998</v>
      </c>
      <c r="GP21" s="32">
        <v>313.68088499999999</v>
      </c>
      <c r="GQ21" s="32">
        <v>315.67648700000001</v>
      </c>
      <c r="GR21" s="32">
        <v>316.87533200000001</v>
      </c>
      <c r="GS21" s="32">
        <v>316.87557500000003</v>
      </c>
      <c r="GT21" s="32">
        <v>319.50686000000002</v>
      </c>
      <c r="GU21" s="32">
        <v>320.635989</v>
      </c>
    </row>
    <row r="22" spans="2:203"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row>
    <row r="23" spans="2:203"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row>
    <row r="24" spans="2:20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row>
    <row r="25" spans="2:203"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row>
    <row r="26" spans="2:203"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row>
    <row r="27" spans="2:203"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row>
    <row r="28" spans="2:203"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row>
    <row r="29" spans="2:203"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row>
    <row r="30" spans="2:203"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row>
    <row r="31" spans="2:203"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row>
    <row r="32" spans="2:203"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row>
    <row r="33" spans="1:203"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v>12838.628573</v>
      </c>
      <c r="FP33" s="33">
        <v>12556.729101999999</v>
      </c>
      <c r="FQ33" s="33">
        <v>11914.565044999999</v>
      </c>
      <c r="FR33" s="33">
        <v>11734.627085999999</v>
      </c>
      <c r="FS33" s="33">
        <v>11327.265047999999</v>
      </c>
      <c r="FT33" s="33">
        <v>10998.529242999999</v>
      </c>
      <c r="FU33" s="33">
        <v>10964.767436999999</v>
      </c>
      <c r="FV33" s="33">
        <v>10677.479606999999</v>
      </c>
      <c r="FW33" s="33">
        <v>10008.291430000001</v>
      </c>
      <c r="FX33" s="33">
        <v>9632.9501550000004</v>
      </c>
      <c r="FY33" s="33">
        <v>9620.8849209999989</v>
      </c>
      <c r="FZ33" s="33">
        <v>8821.2398539999995</v>
      </c>
      <c r="GA33" s="33">
        <v>8445.9629829999994</v>
      </c>
      <c r="GB33" s="33">
        <v>8266.9416849999998</v>
      </c>
      <c r="GC33" s="33">
        <v>7655.4967779999997</v>
      </c>
      <c r="GD33" s="33">
        <v>7332.7011780000003</v>
      </c>
      <c r="GE33" s="33">
        <v>7068.1132260000004</v>
      </c>
      <c r="GF33" s="33">
        <v>6790.5281630000009</v>
      </c>
      <c r="GG33" s="33">
        <v>6596.6703140000009</v>
      </c>
      <c r="GH33" s="33">
        <v>6476.4055909999997</v>
      </c>
      <c r="GI33" s="33">
        <v>6134.3905800000002</v>
      </c>
      <c r="GJ33" s="33">
        <v>5932.4234120000001</v>
      </c>
      <c r="GK33" s="33">
        <v>5798.4204359999994</v>
      </c>
      <c r="GL33" s="33">
        <v>5537.0327829999997</v>
      </c>
      <c r="GM33" s="33">
        <v>5463.8008610000006</v>
      </c>
      <c r="GN33" s="33">
        <v>29318.401771000001</v>
      </c>
      <c r="GO33" s="33">
        <v>8406.7227609999991</v>
      </c>
      <c r="GP33" s="33">
        <v>4913.849087999999</v>
      </c>
      <c r="GQ33" s="33">
        <v>4777.5415679999996</v>
      </c>
      <c r="GR33" s="33">
        <v>4520.845789</v>
      </c>
      <c r="GS33" s="33">
        <v>4486.0153680000003</v>
      </c>
      <c r="GT33" s="33">
        <v>4436.182025000001</v>
      </c>
      <c r="GU33" s="33">
        <v>4183.4209929999997</v>
      </c>
    </row>
    <row r="34" spans="1:203" ht="2.1" customHeight="1">
      <c r="BN34" s="34"/>
      <c r="BO34" s="34"/>
    </row>
    <row r="35" spans="1:20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row>
    <row r="36" spans="1:203"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row>
    <row r="39" spans="1:20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row>
    <row r="40" spans="1:20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row>
    <row r="41" spans="1:20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row>
    <row r="42" spans="1:20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row>
    <row r="65" spans="3:3">
      <c r="C65" s="28"/>
    </row>
    <row r="66" spans="3:3">
      <c r="C66" s="28"/>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GU42"/>
  <sheetViews>
    <sheetView zoomScale="95" zoomScaleNormal="95" workbookViewId="0">
      <pane xSplit="2" ySplit="6" topLeftCell="FX7" activePane="bottomRight" state="frozenSplit"/>
      <selection activeCell="GX23" sqref="GX23"/>
      <selection pane="topRight" activeCell="GX23" sqref="GX23"/>
      <selection pane="bottomLeft" activeCell="GX23" sqref="GX23"/>
      <selection pane="bottomRight" activeCell="GF3" sqref="GF3"/>
    </sheetView>
  </sheetViews>
  <sheetFormatPr baseColWidth="10" defaultColWidth="11.42578125" defaultRowHeight="9"/>
  <cols>
    <col min="1" max="1" width="10.7109375" style="22" customWidth="1"/>
    <col min="2" max="2" width="28.7109375" style="22" customWidth="1"/>
    <col min="3" max="203" width="9.7109375" style="22" customWidth="1"/>
    <col min="204" max="16384" width="11.42578125" style="22"/>
  </cols>
  <sheetData>
    <row r="1" spans="1:203"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row>
    <row r="2" spans="1:203" ht="17.100000000000001"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row>
    <row r="3" spans="1:203" ht="27.95"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row>
    <row r="4" spans="1:20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row>
    <row r="5" spans="1:203"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row>
    <row r="6" spans="1:20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row>
    <row r="7" spans="1:203"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v>93633.469647999998</v>
      </c>
      <c r="FP7" s="32">
        <v>81629.627284000002</v>
      </c>
      <c r="FQ7" s="32">
        <v>78594.619126999998</v>
      </c>
      <c r="FR7" s="32">
        <v>63713.213754999997</v>
      </c>
      <c r="FS7" s="32">
        <v>61523.185642999997</v>
      </c>
      <c r="FT7" s="32">
        <v>51560.826959999999</v>
      </c>
      <c r="FU7" s="32">
        <v>39706.210299999999</v>
      </c>
      <c r="FV7" s="32">
        <v>38036.734761</v>
      </c>
      <c r="FW7" s="32">
        <v>121808.909868</v>
      </c>
      <c r="FX7" s="32">
        <v>236795.987532</v>
      </c>
      <c r="FY7" s="32">
        <v>240155.369653</v>
      </c>
      <c r="FZ7" s="32">
        <v>338047.394722</v>
      </c>
      <c r="GA7" s="32">
        <v>377124.54749600001</v>
      </c>
      <c r="GB7" s="32">
        <v>413577.39240200003</v>
      </c>
      <c r="GC7" s="32">
        <v>437360.81224200001</v>
      </c>
      <c r="GD7" s="32">
        <v>445391.18991800002</v>
      </c>
      <c r="GE7" s="32">
        <v>445230.57651599997</v>
      </c>
      <c r="GF7" s="32">
        <v>465495.81183000002</v>
      </c>
      <c r="GG7" s="32">
        <v>426043.64603399998</v>
      </c>
      <c r="GH7" s="32">
        <v>402232.22661800002</v>
      </c>
      <c r="GI7" s="32">
        <v>414092.53389800002</v>
      </c>
      <c r="GJ7" s="32">
        <v>432597.67841400002</v>
      </c>
      <c r="GK7" s="32">
        <v>429298.40010099998</v>
      </c>
      <c r="GL7" s="32">
        <v>387526.13608899998</v>
      </c>
      <c r="GM7" s="32">
        <v>343293.122989</v>
      </c>
      <c r="GN7" s="32">
        <v>284563.07725099998</v>
      </c>
      <c r="GO7" s="32">
        <v>148124.272173</v>
      </c>
      <c r="GP7" s="32">
        <v>121354.885374</v>
      </c>
      <c r="GQ7" s="32">
        <v>119586.586263</v>
      </c>
      <c r="GR7" s="32">
        <v>84973.853751000002</v>
      </c>
      <c r="GS7" s="32">
        <v>77813.308199000006</v>
      </c>
      <c r="GT7" s="32">
        <v>31132.466076000001</v>
      </c>
      <c r="GU7" s="32">
        <v>10802.774077</v>
      </c>
    </row>
    <row r="8" spans="1:203"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v>1316.299614</v>
      </c>
      <c r="FP8" s="32">
        <v>0</v>
      </c>
      <c r="FQ8" s="32">
        <v>0</v>
      </c>
      <c r="FR8" s="32">
        <v>0</v>
      </c>
      <c r="FS8" s="32">
        <v>0</v>
      </c>
      <c r="FT8" s="32">
        <v>0</v>
      </c>
      <c r="FU8" s="32">
        <v>22127.393968</v>
      </c>
      <c r="FV8" s="32">
        <v>10795.308636</v>
      </c>
      <c r="FW8" s="32">
        <v>10830.707365</v>
      </c>
      <c r="FX8" s="32">
        <v>10923.647985</v>
      </c>
      <c r="FY8" s="32">
        <v>10898.633108</v>
      </c>
      <c r="FZ8" s="32">
        <v>11005.119081000001</v>
      </c>
      <c r="GA8" s="32">
        <v>11156.661442000001</v>
      </c>
      <c r="GB8" s="32">
        <v>11320.397519</v>
      </c>
      <c r="GC8" s="32">
        <v>11380.187997999999</v>
      </c>
      <c r="GD8" s="32">
        <v>16615.438827999998</v>
      </c>
      <c r="GE8" s="32">
        <v>15037.316223</v>
      </c>
      <c r="GF8" s="32">
        <v>20280.966188999999</v>
      </c>
      <c r="GG8" s="32">
        <v>34854.658908999998</v>
      </c>
      <c r="GH8" s="32">
        <v>34098.431291000001</v>
      </c>
      <c r="GI8" s="32">
        <v>22306.770376</v>
      </c>
      <c r="GJ8" s="32">
        <v>3722.7630239999999</v>
      </c>
      <c r="GK8" s="32">
        <v>3750.3098650000002</v>
      </c>
      <c r="GL8" s="32">
        <v>3780.4048849999999</v>
      </c>
      <c r="GM8" s="32">
        <v>81.186373000000003</v>
      </c>
      <c r="GN8" s="32">
        <v>80249.689033000002</v>
      </c>
      <c r="GO8" s="32">
        <v>142359.97701900001</v>
      </c>
      <c r="GP8" s="32">
        <v>74.635588999999996</v>
      </c>
      <c r="GQ8" s="32">
        <v>76.042578000000006</v>
      </c>
      <c r="GR8" s="32">
        <v>52530.165162999998</v>
      </c>
      <c r="GS8" s="32">
        <v>1260.803842</v>
      </c>
      <c r="GT8" s="32">
        <v>75.571582000000006</v>
      </c>
      <c r="GU8" s="32">
        <v>76.924124000000006</v>
      </c>
    </row>
    <row r="9" spans="1:203"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v>45955.387271</v>
      </c>
      <c r="FP9" s="32">
        <v>46782.251730000004</v>
      </c>
      <c r="FQ9" s="32">
        <v>52777.920942999997</v>
      </c>
      <c r="FR9" s="32">
        <v>48331.969445000002</v>
      </c>
      <c r="FS9" s="32">
        <v>52074.869183000003</v>
      </c>
      <c r="FT9" s="32">
        <v>36447.929748000002</v>
      </c>
      <c r="FU9" s="32">
        <v>35967.131674999997</v>
      </c>
      <c r="FV9" s="32">
        <v>104023.006912</v>
      </c>
      <c r="FW9" s="32">
        <v>53060.639351999998</v>
      </c>
      <c r="FX9" s="32">
        <v>66463.174020000006</v>
      </c>
      <c r="FY9" s="32">
        <v>107320.677769</v>
      </c>
      <c r="FZ9" s="32">
        <v>122910.806646</v>
      </c>
      <c r="GA9" s="32">
        <v>130017.66628999999</v>
      </c>
      <c r="GB9" s="32">
        <v>120331.28290799999</v>
      </c>
      <c r="GC9" s="32">
        <v>107847.74026799999</v>
      </c>
      <c r="GD9" s="32">
        <v>111878.86984100001</v>
      </c>
      <c r="GE9" s="32">
        <v>104259.908039</v>
      </c>
      <c r="GF9" s="32">
        <v>105554.04823499999</v>
      </c>
      <c r="GG9" s="32">
        <v>115176.441268</v>
      </c>
      <c r="GH9" s="32">
        <v>84956.447513000006</v>
      </c>
      <c r="GI9" s="32">
        <v>66206.135806000006</v>
      </c>
      <c r="GJ9" s="32">
        <v>73289.124045000004</v>
      </c>
      <c r="GK9" s="32">
        <v>69536.885286000004</v>
      </c>
      <c r="GL9" s="32">
        <v>57937.569331999999</v>
      </c>
      <c r="GM9" s="32">
        <v>79017.870196000003</v>
      </c>
      <c r="GN9" s="32">
        <v>95864.954356999995</v>
      </c>
      <c r="GO9" s="32">
        <v>91295.475338000004</v>
      </c>
      <c r="GP9" s="32">
        <v>89854.309189000007</v>
      </c>
      <c r="GQ9" s="32">
        <v>98130.304357000001</v>
      </c>
      <c r="GR9" s="32">
        <v>46752.733518000001</v>
      </c>
      <c r="GS9" s="32">
        <v>54256.394151</v>
      </c>
      <c r="GT9" s="32">
        <v>61070.386107999999</v>
      </c>
      <c r="GU9" s="32">
        <v>40683.809282000002</v>
      </c>
    </row>
    <row r="10" spans="1:203"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v>662082.17696299998</v>
      </c>
      <c r="FP10" s="32">
        <v>689414.41763000004</v>
      </c>
      <c r="FQ10" s="32">
        <v>670021.97463800001</v>
      </c>
      <c r="FR10" s="32">
        <v>774793.82357100002</v>
      </c>
      <c r="FS10" s="32">
        <v>1103121.7239719999</v>
      </c>
      <c r="FT10" s="32">
        <v>1187239.2444460001</v>
      </c>
      <c r="FU10" s="32">
        <v>1093580.4956449999</v>
      </c>
      <c r="FV10" s="32">
        <v>1134814.564425</v>
      </c>
      <c r="FW10" s="32">
        <v>1303457.276761</v>
      </c>
      <c r="FX10" s="32">
        <v>1439861.212818</v>
      </c>
      <c r="FY10" s="32">
        <v>1561954.5792459999</v>
      </c>
      <c r="FZ10" s="32">
        <v>1536371.5805009999</v>
      </c>
      <c r="GA10" s="32">
        <v>1587733.443401</v>
      </c>
      <c r="GB10" s="32">
        <v>1638827.481067</v>
      </c>
      <c r="GC10" s="32">
        <v>1631450.5157580001</v>
      </c>
      <c r="GD10" s="32">
        <v>1577199.7977789999</v>
      </c>
      <c r="GE10" s="32">
        <v>1556646.262115</v>
      </c>
      <c r="GF10" s="32">
        <v>1544946.3096749999</v>
      </c>
      <c r="GG10" s="32">
        <v>1646346.0995740001</v>
      </c>
      <c r="GH10" s="32">
        <v>1685185.178872</v>
      </c>
      <c r="GI10" s="32">
        <v>1553982.2225639999</v>
      </c>
      <c r="GJ10" s="32">
        <v>1302212.395483</v>
      </c>
      <c r="GK10" s="32">
        <v>1547723.130662</v>
      </c>
      <c r="GL10" s="32">
        <v>1752265.2845960001</v>
      </c>
      <c r="GM10" s="32">
        <v>1743150.8643439999</v>
      </c>
      <c r="GN10" s="32">
        <v>1650814.2229220001</v>
      </c>
      <c r="GO10" s="32">
        <v>1616189.9794119999</v>
      </c>
      <c r="GP10" s="32">
        <v>1469828.9761340001</v>
      </c>
      <c r="GQ10" s="32">
        <v>1556343.872578</v>
      </c>
      <c r="GR10" s="32">
        <v>1638439.5392400001</v>
      </c>
      <c r="GS10" s="32">
        <v>1588215.9940899999</v>
      </c>
      <c r="GT10" s="32">
        <v>1296363.1858020001</v>
      </c>
      <c r="GU10" s="32">
        <v>1130556.5034109999</v>
      </c>
    </row>
    <row r="11" spans="1:203"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v>1393887.8755940001</v>
      </c>
      <c r="FP11" s="32">
        <v>1374318.0243770001</v>
      </c>
      <c r="FQ11" s="32">
        <v>1501414.4315539999</v>
      </c>
      <c r="FR11" s="32">
        <v>1540451.91888</v>
      </c>
      <c r="FS11" s="32">
        <v>1691043.5432510001</v>
      </c>
      <c r="FT11" s="32">
        <v>1743614.5650520001</v>
      </c>
      <c r="FU11" s="32">
        <v>1784085.1128169999</v>
      </c>
      <c r="FV11" s="32">
        <v>1786588.3729300001</v>
      </c>
      <c r="FW11" s="32">
        <v>1763541.922481</v>
      </c>
      <c r="FX11" s="32">
        <v>1636318.3051080001</v>
      </c>
      <c r="FY11" s="32">
        <v>1664850.5054550001</v>
      </c>
      <c r="FZ11" s="32">
        <v>1625063.2944759999</v>
      </c>
      <c r="GA11" s="32">
        <v>1553327.950799</v>
      </c>
      <c r="GB11" s="32">
        <v>1545857.283209</v>
      </c>
      <c r="GC11" s="32">
        <v>1641121.9403890001</v>
      </c>
      <c r="GD11" s="32">
        <v>1671777.5045040001</v>
      </c>
      <c r="GE11" s="32">
        <v>1475564.94918</v>
      </c>
      <c r="GF11" s="32">
        <v>1272553.4647590001</v>
      </c>
      <c r="GG11" s="32">
        <v>1172664.0908069999</v>
      </c>
      <c r="GH11" s="32">
        <v>1128034.093143</v>
      </c>
      <c r="GI11" s="32">
        <v>1069459.4098650001</v>
      </c>
      <c r="GJ11" s="32">
        <v>1031654.884448</v>
      </c>
      <c r="GK11" s="32">
        <v>968225.16302900005</v>
      </c>
      <c r="GL11" s="32">
        <v>941853.17520699999</v>
      </c>
      <c r="GM11" s="32">
        <v>899849.17335099995</v>
      </c>
      <c r="GN11" s="32">
        <v>837244.91669800004</v>
      </c>
      <c r="GO11" s="32">
        <v>839250.62075799995</v>
      </c>
      <c r="GP11" s="32">
        <v>796670.73219100002</v>
      </c>
      <c r="GQ11" s="32">
        <v>404874.01203899999</v>
      </c>
      <c r="GR11" s="32">
        <v>389148.49644999998</v>
      </c>
      <c r="GS11" s="32">
        <v>372096.39079899999</v>
      </c>
      <c r="GT11" s="32">
        <v>277155.35510400002</v>
      </c>
      <c r="GU11" s="32">
        <v>237183.737727</v>
      </c>
    </row>
    <row r="12" spans="1:203"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row>
    <row r="13" spans="1:203"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v>2519739.466695</v>
      </c>
      <c r="FP13" s="32">
        <v>2374299.6675140001</v>
      </c>
      <c r="FQ13" s="32">
        <v>2202832.3095030002</v>
      </c>
      <c r="FR13" s="32">
        <v>2400251.9046609998</v>
      </c>
      <c r="FS13" s="32">
        <v>2748682.5703460001</v>
      </c>
      <c r="FT13" s="32">
        <v>2905284.1890560002</v>
      </c>
      <c r="FU13" s="32">
        <v>3216167.207779</v>
      </c>
      <c r="FV13" s="32">
        <v>3238312.1012559999</v>
      </c>
      <c r="FW13" s="32">
        <v>2979819.6483729999</v>
      </c>
      <c r="FX13" s="32">
        <v>3332416.1991340001</v>
      </c>
      <c r="FY13" s="32">
        <v>3731856.9951650002</v>
      </c>
      <c r="FZ13" s="32">
        <v>3789147.3157970002</v>
      </c>
      <c r="GA13" s="32">
        <v>3994402.7948389999</v>
      </c>
      <c r="GB13" s="32">
        <v>3813650.5492079998</v>
      </c>
      <c r="GC13" s="32">
        <v>3816654.0190519998</v>
      </c>
      <c r="GD13" s="32">
        <v>3979975.4484629999</v>
      </c>
      <c r="GE13" s="32">
        <v>4144698.0803840002</v>
      </c>
      <c r="GF13" s="32">
        <v>4034324.124756</v>
      </c>
      <c r="GG13" s="32">
        <v>3821714.5236360002</v>
      </c>
      <c r="GH13" s="32">
        <v>3732200.2777169999</v>
      </c>
      <c r="GI13" s="32">
        <v>3759843.3897000002</v>
      </c>
      <c r="GJ13" s="32">
        <v>3551832.5074510002</v>
      </c>
      <c r="GK13" s="32">
        <v>3967831.2267689998</v>
      </c>
      <c r="GL13" s="32">
        <v>3503708.0540900002</v>
      </c>
      <c r="GM13" s="32">
        <v>4130341.0920500001</v>
      </c>
      <c r="GN13" s="32">
        <v>4377862.3810069999</v>
      </c>
      <c r="GO13" s="32">
        <v>4387311.3768159999</v>
      </c>
      <c r="GP13" s="32">
        <v>4265857.6416619997</v>
      </c>
      <c r="GQ13" s="32">
        <v>4407039.4444270004</v>
      </c>
      <c r="GR13" s="32">
        <v>4466911.0796349999</v>
      </c>
      <c r="GS13" s="32">
        <v>4130866.0088490001</v>
      </c>
      <c r="GT13" s="32">
        <v>3774324.318283</v>
      </c>
      <c r="GU13" s="32">
        <v>4249292.8681399999</v>
      </c>
    </row>
    <row r="14" spans="1:203"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row>
    <row r="15" spans="1:203"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v>336579.50214699999</v>
      </c>
      <c r="FP15" s="32">
        <v>264641.82369799999</v>
      </c>
      <c r="FQ15" s="32">
        <v>195439.68551800001</v>
      </c>
      <c r="FR15" s="32">
        <v>204600.68638299999</v>
      </c>
      <c r="FS15" s="32">
        <v>221532.08914600001</v>
      </c>
      <c r="FT15" s="32">
        <v>219612.081053</v>
      </c>
      <c r="FU15" s="32">
        <v>210480.408314</v>
      </c>
      <c r="FV15" s="32">
        <v>171811.623375</v>
      </c>
      <c r="FW15" s="32">
        <v>178210.84318500001</v>
      </c>
      <c r="FX15" s="32">
        <v>281607.43585299997</v>
      </c>
      <c r="FY15" s="32">
        <v>282475.804237</v>
      </c>
      <c r="FZ15" s="32">
        <v>282164.72166099999</v>
      </c>
      <c r="GA15" s="32">
        <v>290018.19162</v>
      </c>
      <c r="GB15" s="32">
        <v>264033.51106400002</v>
      </c>
      <c r="GC15" s="32">
        <v>230924.29515600001</v>
      </c>
      <c r="GD15" s="32">
        <v>245388.02836200001</v>
      </c>
      <c r="GE15" s="32">
        <v>214108.33055000001</v>
      </c>
      <c r="GF15" s="32">
        <v>222229.11710800001</v>
      </c>
      <c r="GG15" s="32">
        <v>257366.046313</v>
      </c>
      <c r="GH15" s="32">
        <v>282394.83529199997</v>
      </c>
      <c r="GI15" s="32">
        <v>265806.99939200003</v>
      </c>
      <c r="GJ15" s="32">
        <v>312229.67280100001</v>
      </c>
      <c r="GK15" s="32">
        <v>334531.33415399998</v>
      </c>
      <c r="GL15" s="32">
        <v>333624.89517700003</v>
      </c>
      <c r="GM15" s="32">
        <v>171643.17814999999</v>
      </c>
      <c r="GN15" s="32">
        <v>171257.196754</v>
      </c>
      <c r="GO15" s="32">
        <v>178271.50711899999</v>
      </c>
      <c r="GP15" s="32">
        <v>138749.047013</v>
      </c>
      <c r="GQ15" s="32">
        <v>171154.772818</v>
      </c>
      <c r="GR15" s="32">
        <v>211737.09100700001</v>
      </c>
      <c r="GS15" s="32">
        <v>251292.112807</v>
      </c>
      <c r="GT15" s="32">
        <v>278754.77926099999</v>
      </c>
      <c r="GU15" s="32">
        <v>261827.09914100001</v>
      </c>
    </row>
    <row r="16" spans="1:203"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33779.959754000003</v>
      </c>
      <c r="FY16" s="32">
        <v>43824.901942999997</v>
      </c>
      <c r="FZ16" s="32">
        <v>44240.627708</v>
      </c>
      <c r="GA16" s="32">
        <v>5560.7359040000001</v>
      </c>
      <c r="GB16" s="32">
        <v>0</v>
      </c>
      <c r="GC16" s="32">
        <v>0</v>
      </c>
      <c r="GD16" s="32">
        <v>0</v>
      </c>
      <c r="GE16" s="32">
        <v>0</v>
      </c>
      <c r="GF16" s="32">
        <v>46875.785981000001</v>
      </c>
      <c r="GG16" s="32">
        <v>19232.955895999999</v>
      </c>
      <c r="GH16" s="32">
        <v>4146.5109860000002</v>
      </c>
      <c r="GI16" s="32">
        <v>4151.7247859999998</v>
      </c>
      <c r="GJ16" s="32">
        <v>4177.26865</v>
      </c>
      <c r="GK16" s="32">
        <v>46256.157480000002</v>
      </c>
      <c r="GL16" s="32">
        <v>47050.561211</v>
      </c>
      <c r="GM16" s="32">
        <v>97815.601422000007</v>
      </c>
      <c r="GN16" s="32">
        <v>65674.760911000005</v>
      </c>
      <c r="GO16" s="32">
        <v>68194.593118000004</v>
      </c>
      <c r="GP16" s="32">
        <v>54219.051471999999</v>
      </c>
      <c r="GQ16" s="32">
        <v>19309.807293000002</v>
      </c>
      <c r="GR16" s="32">
        <v>3377.7953980000002</v>
      </c>
      <c r="GS16" s="32">
        <v>24.004877</v>
      </c>
      <c r="GT16" s="32">
        <v>24.122641999999999</v>
      </c>
      <c r="GU16" s="32">
        <v>24.239291999999999</v>
      </c>
    </row>
    <row r="17" spans="2:203"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v>101968.708592</v>
      </c>
      <c r="FP17" s="32">
        <v>96358.883491999994</v>
      </c>
      <c r="FQ17" s="32">
        <v>97414.928644</v>
      </c>
      <c r="FR17" s="32">
        <v>57053.41401</v>
      </c>
      <c r="FS17" s="32">
        <v>34970.251295000002</v>
      </c>
      <c r="FT17" s="32">
        <v>34031.605279000003</v>
      </c>
      <c r="FU17" s="32">
        <v>31474.231917000001</v>
      </c>
      <c r="FV17" s="32">
        <v>24249.735465999998</v>
      </c>
      <c r="FW17" s="32">
        <v>17078.399307</v>
      </c>
      <c r="FX17" s="32">
        <v>14232.940256</v>
      </c>
      <c r="FY17" s="32">
        <v>23145.273082</v>
      </c>
      <c r="FZ17" s="32">
        <v>119767.341565</v>
      </c>
      <c r="GA17" s="32">
        <v>65606.332389999996</v>
      </c>
      <c r="GB17" s="32">
        <v>61637.337016999998</v>
      </c>
      <c r="GC17" s="32">
        <v>61029.687651</v>
      </c>
      <c r="GD17" s="32">
        <v>60976.911332000003</v>
      </c>
      <c r="GE17" s="32">
        <v>60846.727211999998</v>
      </c>
      <c r="GF17" s="32">
        <v>61206.993495000002</v>
      </c>
      <c r="GG17" s="32">
        <v>60674.245540999997</v>
      </c>
      <c r="GH17" s="32">
        <v>85010.104819</v>
      </c>
      <c r="GI17" s="32">
        <v>59709.525369000003</v>
      </c>
      <c r="GJ17" s="32">
        <v>13682.278028000001</v>
      </c>
      <c r="GK17" s="32">
        <v>1959.596708</v>
      </c>
      <c r="GL17" s="32">
        <v>1976.657702</v>
      </c>
      <c r="GM17" s="32">
        <v>7988.706005</v>
      </c>
      <c r="GN17" s="32">
        <v>1.9999999999999999E-6</v>
      </c>
      <c r="GO17" s="32">
        <v>3847.2060799999999</v>
      </c>
      <c r="GP17" s="32">
        <v>3862.4158029999999</v>
      </c>
      <c r="GQ17" s="32">
        <v>3886.5401649999999</v>
      </c>
      <c r="GR17" s="32">
        <v>3909.5164020000002</v>
      </c>
      <c r="GS17" s="32">
        <v>3927.833059</v>
      </c>
      <c r="GT17" s="32">
        <v>3947.0187169999999</v>
      </c>
      <c r="GU17" s="32">
        <v>3966.9579170000002</v>
      </c>
    </row>
    <row r="18" spans="2:203"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row>
    <row r="19" spans="2:203"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row>
    <row r="20" spans="2:203"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v>35925.584542999997</v>
      </c>
      <c r="FP20" s="32">
        <v>105090.50206699999</v>
      </c>
      <c r="FQ20" s="32">
        <v>61846.078302000002</v>
      </c>
      <c r="FR20" s="32">
        <v>78853.635781999998</v>
      </c>
      <c r="FS20" s="32">
        <v>64435.335220000001</v>
      </c>
      <c r="FT20" s="32">
        <v>107735.735996</v>
      </c>
      <c r="FU20" s="32">
        <v>109618.951785</v>
      </c>
      <c r="FV20" s="32">
        <v>75472.571014000001</v>
      </c>
      <c r="FW20" s="32">
        <v>66552.169987000001</v>
      </c>
      <c r="FX20" s="32">
        <v>75852.664336999995</v>
      </c>
      <c r="FY20" s="32">
        <v>60276.295901999998</v>
      </c>
      <c r="FZ20" s="32">
        <v>54548.877236</v>
      </c>
      <c r="GA20" s="32">
        <v>49648.643986000003</v>
      </c>
      <c r="GB20" s="32">
        <v>44733.825385999997</v>
      </c>
      <c r="GC20" s="32">
        <v>45177.909741000003</v>
      </c>
      <c r="GD20" s="32">
        <v>72534.874981000001</v>
      </c>
      <c r="GE20" s="32">
        <v>37985.230619000002</v>
      </c>
      <c r="GF20" s="32">
        <v>30881.815764999999</v>
      </c>
      <c r="GG20" s="32">
        <v>10720.669532</v>
      </c>
      <c r="GH20" s="32">
        <v>5945.1638940000003</v>
      </c>
      <c r="GI20" s="32">
        <v>8347.9762969999992</v>
      </c>
      <c r="GJ20" s="32">
        <v>9223.7852139999995</v>
      </c>
      <c r="GK20" s="32">
        <v>9405.0860159999993</v>
      </c>
      <c r="GL20" s="32">
        <v>9320.9419739999994</v>
      </c>
      <c r="GM20" s="32">
        <v>4729.7290430000003</v>
      </c>
      <c r="GN20" s="32">
        <v>4784.0622000000003</v>
      </c>
      <c r="GO20" s="32">
        <v>4811.7275399999999</v>
      </c>
      <c r="GP20" s="32">
        <v>4800.5109659999998</v>
      </c>
      <c r="GQ20" s="32">
        <v>0</v>
      </c>
      <c r="GR20" s="32">
        <v>0</v>
      </c>
      <c r="GS20" s="32">
        <v>0</v>
      </c>
      <c r="GT20" s="32">
        <v>0</v>
      </c>
      <c r="GU20" s="32">
        <v>0</v>
      </c>
    </row>
    <row r="21" spans="2:203"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v>10912.467307999999</v>
      </c>
      <c r="FP21" s="32">
        <v>11046.915213</v>
      </c>
      <c r="FQ21" s="32">
        <v>11196.559875000001</v>
      </c>
      <c r="FR21" s="32">
        <v>10804.155145000001</v>
      </c>
      <c r="FS21" s="32">
        <v>10903.801471999999</v>
      </c>
      <c r="FT21" s="32">
        <v>10997.870362</v>
      </c>
      <c r="FU21" s="32">
        <v>10520.491055</v>
      </c>
      <c r="FV21" s="32">
        <v>10526.727346</v>
      </c>
      <c r="FW21" s="32">
        <v>10525.344075000001</v>
      </c>
      <c r="FX21" s="32">
        <v>9840.2400739999994</v>
      </c>
      <c r="FY21" s="32">
        <v>9020.3189810000003</v>
      </c>
      <c r="FZ21" s="32">
        <v>9890.6935479999993</v>
      </c>
      <c r="GA21" s="32">
        <v>8823.9992579999998</v>
      </c>
      <c r="GB21" s="32">
        <v>9045.6520540000001</v>
      </c>
      <c r="GC21" s="32">
        <v>8676.2742610000005</v>
      </c>
      <c r="GD21" s="32">
        <v>8057.3297730000004</v>
      </c>
      <c r="GE21" s="32">
        <v>8609.4152439999998</v>
      </c>
      <c r="GF21" s="32">
        <v>7941.3232379999999</v>
      </c>
      <c r="GG21" s="32">
        <v>7504.4327789999998</v>
      </c>
      <c r="GH21" s="32">
        <v>6930.5848059999998</v>
      </c>
      <c r="GI21" s="32">
        <v>5412.4778509999996</v>
      </c>
      <c r="GJ21" s="32">
        <v>6004.9996950000004</v>
      </c>
      <c r="GK21" s="32">
        <v>7012.6649319999997</v>
      </c>
      <c r="GL21" s="32">
        <v>6656.0013909999998</v>
      </c>
      <c r="GM21" s="32">
        <v>5289.9238729999997</v>
      </c>
      <c r="GN21" s="32">
        <v>4103.2708839999996</v>
      </c>
      <c r="GO21" s="32">
        <v>4809.4267639999998</v>
      </c>
      <c r="GP21" s="32">
        <v>5896.5921939999998</v>
      </c>
      <c r="GQ21" s="32">
        <v>5933.1362120000003</v>
      </c>
      <c r="GR21" s="32">
        <v>5956.3987809999999</v>
      </c>
      <c r="GS21" s="32">
        <v>5449.0320659999998</v>
      </c>
      <c r="GT21" s="32">
        <v>5477.5239769999998</v>
      </c>
      <c r="GU21" s="32">
        <v>5518.2852400000002</v>
      </c>
    </row>
    <row r="22" spans="2:203"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v>120420.519485</v>
      </c>
      <c r="FP22" s="32">
        <v>120041.972257</v>
      </c>
      <c r="FQ22" s="32">
        <v>163178.14679200001</v>
      </c>
      <c r="FR22" s="32">
        <v>173120.658945</v>
      </c>
      <c r="FS22" s="32">
        <v>196560.346491</v>
      </c>
      <c r="FT22" s="32">
        <v>181804.53193500001</v>
      </c>
      <c r="FU22" s="32">
        <v>146063.414265</v>
      </c>
      <c r="FV22" s="32">
        <v>189981.63546399999</v>
      </c>
      <c r="FW22" s="32">
        <v>173417.25640799999</v>
      </c>
      <c r="FX22" s="32">
        <v>204303.197243</v>
      </c>
      <c r="FY22" s="32">
        <v>176146.09589999999</v>
      </c>
      <c r="FZ22" s="32">
        <v>180483.25942300001</v>
      </c>
      <c r="GA22" s="32">
        <v>182505.82055599999</v>
      </c>
      <c r="GB22" s="32">
        <v>182827.702146</v>
      </c>
      <c r="GC22" s="32">
        <v>181284.82537499999</v>
      </c>
      <c r="GD22" s="32">
        <v>183233.79519400001</v>
      </c>
      <c r="GE22" s="32">
        <v>177795.21792699999</v>
      </c>
      <c r="GF22" s="32">
        <v>173731.40426499999</v>
      </c>
      <c r="GG22" s="32">
        <v>176403.534251</v>
      </c>
      <c r="GH22" s="32">
        <v>178270.90722200001</v>
      </c>
      <c r="GI22" s="32">
        <v>164228.60860800001</v>
      </c>
      <c r="GJ22" s="32">
        <v>150778.56174</v>
      </c>
      <c r="GK22" s="32">
        <v>252515.82704900001</v>
      </c>
      <c r="GL22" s="32">
        <v>266544.64561399998</v>
      </c>
      <c r="GM22" s="32">
        <v>262038.23785500001</v>
      </c>
      <c r="GN22" s="32">
        <v>263022.41684399999</v>
      </c>
      <c r="GO22" s="32">
        <v>221549.879116</v>
      </c>
      <c r="GP22" s="32">
        <v>203921.070916</v>
      </c>
      <c r="GQ22" s="32">
        <v>120532.06432400001</v>
      </c>
      <c r="GR22" s="32">
        <v>109503.89704500001</v>
      </c>
      <c r="GS22" s="32">
        <v>129823.46752799999</v>
      </c>
      <c r="GT22" s="32">
        <v>112135.89887600001</v>
      </c>
      <c r="GU22" s="32">
        <v>98747.693969</v>
      </c>
    </row>
    <row r="23" spans="2:203"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row>
    <row r="24" spans="2:20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row>
    <row r="25" spans="2:203"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row>
    <row r="26" spans="2:203"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row>
    <row r="27" spans="2:203"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v>17225.372157999998</v>
      </c>
      <c r="FP27" s="32">
        <v>17150.416789999999</v>
      </c>
      <c r="FQ27" s="32">
        <v>17219.696251000001</v>
      </c>
      <c r="FR27" s="32">
        <v>16259.245668</v>
      </c>
      <c r="FS27" s="32">
        <v>17413.52277</v>
      </c>
      <c r="FT27" s="32">
        <v>17540.225930000001</v>
      </c>
      <c r="FU27" s="32">
        <v>16905.110143000002</v>
      </c>
      <c r="FV27" s="32">
        <v>0.73921599999999998</v>
      </c>
      <c r="FW27" s="32">
        <v>0.73921599999999998</v>
      </c>
      <c r="FX27" s="32">
        <v>0.73921599999999998</v>
      </c>
      <c r="FY27" s="32">
        <v>0.73921599999999998</v>
      </c>
      <c r="FZ27" s="32">
        <v>0.73921499999999996</v>
      </c>
      <c r="GA27" s="32">
        <v>0.73919599999999996</v>
      </c>
      <c r="GB27" s="32">
        <v>0.73919500000000005</v>
      </c>
      <c r="GC27" s="32">
        <v>0.73921499999999996</v>
      </c>
      <c r="GD27" s="32">
        <v>0.73921499999999996</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row>
    <row r="28" spans="2:203"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row>
    <row r="29" spans="2:203"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row>
    <row r="30" spans="2:203"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v>104764.85909</v>
      </c>
      <c r="FP30" s="32">
        <v>44752.004561000002</v>
      </c>
      <c r="FQ30" s="32">
        <v>1582.523901</v>
      </c>
      <c r="FR30" s="32">
        <v>1617.0604740000001</v>
      </c>
      <c r="FS30" s="32">
        <v>1634.558565</v>
      </c>
      <c r="FT30" s="32">
        <v>1656.3020899999999</v>
      </c>
      <c r="FU30" s="32">
        <v>1684.6964029999999</v>
      </c>
      <c r="FV30" s="32">
        <v>1692.312815</v>
      </c>
      <c r="FW30" s="32">
        <v>1711.252788</v>
      </c>
      <c r="FX30" s="32">
        <v>1728.2439939999999</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row>
    <row r="31" spans="2:203"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row>
    <row r="32" spans="2:203"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v>18105.887299000002</v>
      </c>
      <c r="FP32" s="32">
        <v>18159.596654000001</v>
      </c>
      <c r="FQ32" s="32">
        <v>19202.579323999998</v>
      </c>
      <c r="FR32" s="32">
        <v>19703.550526999999</v>
      </c>
      <c r="FS32" s="32">
        <v>18279.929907000002</v>
      </c>
      <c r="FT32" s="32">
        <v>15747.148965</v>
      </c>
      <c r="FU32" s="32">
        <v>14313.324156999999</v>
      </c>
      <c r="FV32" s="32">
        <v>15310.942695</v>
      </c>
      <c r="FW32" s="32">
        <v>12291.953573000001</v>
      </c>
      <c r="FX32" s="32">
        <v>9261.8008489999993</v>
      </c>
      <c r="FY32" s="32">
        <v>9237.4590619999999</v>
      </c>
      <c r="FZ32" s="32">
        <v>1040.4327060000001</v>
      </c>
      <c r="GA32" s="32">
        <v>1049.7645460000001</v>
      </c>
      <c r="GB32" s="32">
        <v>11217.630020000001</v>
      </c>
      <c r="GC32" s="32">
        <v>25971.444821000001</v>
      </c>
      <c r="GD32" s="32">
        <v>32736.273358999999</v>
      </c>
      <c r="GE32" s="32">
        <v>16973.732913</v>
      </c>
      <c r="GF32" s="32">
        <v>20771.801736000001</v>
      </c>
      <c r="GG32" s="32">
        <v>11669.408566</v>
      </c>
      <c r="GH32" s="32">
        <v>6919.7762229999998</v>
      </c>
      <c r="GI32" s="32">
        <v>6980.5679739999996</v>
      </c>
      <c r="GJ32" s="32">
        <v>1653.5378880000001</v>
      </c>
      <c r="GK32" s="32">
        <v>788.33267599999999</v>
      </c>
      <c r="GL32" s="32">
        <v>794.31797900000004</v>
      </c>
      <c r="GM32" s="32">
        <v>0</v>
      </c>
      <c r="GN32" s="32">
        <v>0</v>
      </c>
      <c r="GO32" s="32">
        <v>0</v>
      </c>
      <c r="GP32" s="32">
        <v>0</v>
      </c>
      <c r="GQ32" s="32">
        <v>3988.2220029999999</v>
      </c>
      <c r="GR32" s="32">
        <v>996.240454</v>
      </c>
      <c r="GS32" s="32">
        <v>7982.4917349999996</v>
      </c>
      <c r="GT32" s="32">
        <v>0</v>
      </c>
      <c r="GU32" s="32">
        <v>0</v>
      </c>
    </row>
    <row r="33" spans="1:203"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v>5462517.5764069995</v>
      </c>
      <c r="FP33" s="33">
        <v>5243686.1032670001</v>
      </c>
      <c r="FQ33" s="33">
        <v>5072721.4543719999</v>
      </c>
      <c r="FR33" s="33">
        <v>5389555.2372460002</v>
      </c>
      <c r="FS33" s="33">
        <v>6222175.7272609994</v>
      </c>
      <c r="FT33" s="33">
        <v>6513272.2568720011</v>
      </c>
      <c r="FU33" s="33">
        <v>6732694.1802229993</v>
      </c>
      <c r="FV33" s="33">
        <v>6801616.3763109995</v>
      </c>
      <c r="FW33" s="33">
        <v>6692307.0627389997</v>
      </c>
      <c r="FX33" s="33">
        <v>7353385.7481729994</v>
      </c>
      <c r="FY33" s="33">
        <v>7921163.6487190006</v>
      </c>
      <c r="FZ33" s="33">
        <v>8114682.2042850005</v>
      </c>
      <c r="GA33" s="33">
        <v>8256977.2917230008</v>
      </c>
      <c r="GB33" s="33">
        <v>8117060.7831950001</v>
      </c>
      <c r="GC33" s="33">
        <v>8198880.3919270001</v>
      </c>
      <c r="GD33" s="33">
        <v>8405766.201549001</v>
      </c>
      <c r="GE33" s="33">
        <v>8257755.7469220003</v>
      </c>
      <c r="GF33" s="33">
        <v>8006792.9670319995</v>
      </c>
      <c r="GG33" s="33">
        <v>7760370.7531059999</v>
      </c>
      <c r="GH33" s="33">
        <v>7636324.538395999</v>
      </c>
      <c r="GI33" s="33">
        <v>7400528.3424860006</v>
      </c>
      <c r="GJ33" s="33">
        <v>6893059.4568809997</v>
      </c>
      <c r="GK33" s="33">
        <v>7638834.1147270007</v>
      </c>
      <c r="GL33" s="33">
        <v>7313038.6452470003</v>
      </c>
      <c r="GM33" s="33">
        <v>7745238.6856510006</v>
      </c>
      <c r="GN33" s="33">
        <v>7835440.9488630006</v>
      </c>
      <c r="GO33" s="33">
        <v>7706016.0412529996</v>
      </c>
      <c r="GP33" s="33">
        <v>7155089.8685029997</v>
      </c>
      <c r="GQ33" s="33">
        <v>6910854.8050570004</v>
      </c>
      <c r="GR33" s="33">
        <v>7014236.8068440007</v>
      </c>
      <c r="GS33" s="33">
        <v>6623007.8420020007</v>
      </c>
      <c r="GT33" s="33">
        <v>5840460.6264280006</v>
      </c>
      <c r="GU33" s="33">
        <v>6038680.8923199996</v>
      </c>
    </row>
    <row r="35" spans="1:20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row>
    <row r="36" spans="1:203"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row>
    <row r="39" spans="1:20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row>
    <row r="40" spans="1:20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row>
    <row r="41" spans="1:20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row>
    <row r="42" spans="1:20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row>
  </sheetData>
  <sortState xmlns:xlrd2="http://schemas.microsoft.com/office/spreadsheetml/2017/richdata2" ref="B7:BM30">
    <sortCondition ref="B7: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2021-04-22T22:35:28Z</cp:lastPrinted>
  <dcterms:created xsi:type="dcterms:W3CDTF">2013-04-29T13:45:37Z</dcterms:created>
  <dcterms:modified xsi:type="dcterms:W3CDTF">2024-11-14T20:07:21Z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