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345" windowWidth="15030" windowHeight="5190" tabRatio="784" activeTab="2"/>
  </bookViews>
  <sheets>
    <sheet name="Inicio_Colocaciones" sheetId="40" r:id="rId1"/>
    <sheet name="Índice_general" sheetId="1" r:id="rId2"/>
    <sheet name="Notas_generales" sheetId="39" r:id="rId3"/>
    <sheet name="1_01" sheetId="7" r:id="rId4"/>
    <sheet name="1_02" sheetId="8" r:id="rId5"/>
    <sheet name="1_03" sheetId="9" r:id="rId6"/>
    <sheet name="1_04" sheetId="14" r:id="rId7"/>
    <sheet name="1_05" sheetId="15" r:id="rId8"/>
    <sheet name="1_06" sheetId="41" r:id="rId9"/>
    <sheet name="1_07" sheetId="34" r:id="rId10"/>
    <sheet name="1_08" sheetId="35" r:id="rId11"/>
    <sheet name="1_09" sheetId="36" r:id="rId12"/>
    <sheet name="1_10" sheetId="37" r:id="rId13"/>
    <sheet name="Glosario" sheetId="43" r:id="rId14"/>
  </sheets>
  <definedNames>
    <definedName name="_xlnm.Print_Area" localSheetId="3">'1_01'!$DP$2:$EB$37</definedName>
    <definedName name="_xlnm.Print_Area" localSheetId="4">'1_02'!$DP$2:$EB$37</definedName>
    <definedName name="_xlnm.Print_Area" localSheetId="5">'1_03'!$DP$2:$EB$37</definedName>
    <definedName name="_xlnm.Print_Area" localSheetId="6">'1_04'!$DP$2:$EB$37</definedName>
    <definedName name="_xlnm.Print_Area" localSheetId="7">'1_05'!$DP$2:$EB$37</definedName>
    <definedName name="_xlnm.Print_Area" localSheetId="8">'1_06'!$DP$2:$EB$37</definedName>
    <definedName name="_xlnm.Print_Area" localSheetId="9">'1_07'!$DP$2:$EB$37</definedName>
    <definedName name="_xlnm.Print_Area" localSheetId="10">'1_08'!$DP$2:$EB$37</definedName>
    <definedName name="_xlnm.Print_Area" localSheetId="11">'1_09'!$DP$2:$EB$37</definedName>
    <definedName name="_xlnm.Print_Area" localSheetId="12">'1_10'!$DP$2:$EB$37</definedName>
    <definedName name="_xlnm.Print_Area" localSheetId="13">Glosario!$B$2:$D$19</definedName>
    <definedName name="_xlnm.Print_Area" localSheetId="1">Índice_general!$B$2:$F$49</definedName>
    <definedName name="_xlnm.Print_Area" localSheetId="0">Inicio_Colocaciones!$C$7:$K$37</definedName>
    <definedName name="_xlnm.Print_Area" localSheetId="2">Notas_generales!$B$2:$C$24</definedName>
    <definedName name="_xlnm.Print_Titles" localSheetId="3">'1_01'!$B:$B</definedName>
    <definedName name="_xlnm.Print_Titles" localSheetId="4">'1_02'!$B:$B</definedName>
    <definedName name="_xlnm.Print_Titles" localSheetId="5">'1_03'!$B:$B</definedName>
    <definedName name="_xlnm.Print_Titles" localSheetId="6">'1_04'!$B:$B</definedName>
    <definedName name="_xlnm.Print_Titles" localSheetId="7">'1_05'!$B:$B</definedName>
    <definedName name="_xlnm.Print_Titles" localSheetId="8">'1_06'!$B:$B</definedName>
    <definedName name="_xlnm.Print_Titles" localSheetId="9">'1_07'!$B:$B</definedName>
    <definedName name="_xlnm.Print_Titles" localSheetId="10">'1_08'!$B:$B</definedName>
    <definedName name="_xlnm.Print_Titles" localSheetId="11">'1_09'!$B:$B</definedName>
    <definedName name="_xlnm.Print_Titles" localSheetId="12">'1_10'!$B:$B</definedName>
    <definedName name="_xlnm.Print_Titles" localSheetId="13">Glosario!$2:$3</definedName>
  </definedNames>
  <calcPr calcId="152511"/>
</workbook>
</file>

<file path=xl/calcChain.xml><?xml version="1.0" encoding="utf-8"?>
<calcChain xmlns="http://schemas.openxmlformats.org/spreadsheetml/2006/main">
  <c r="Z37" i="35" l="1"/>
  <c r="AL37" i="35" s="1"/>
  <c r="AX37" i="35" s="1"/>
  <c r="BJ37" i="35" s="1"/>
  <c r="BV37" i="35" s="1"/>
  <c r="CH37" i="35" s="1"/>
  <c r="CT37" i="35" s="1"/>
  <c r="Z37" i="41" l="1"/>
  <c r="AL37" i="41" s="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s="1"/>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s="1"/>
  <c r="AX37" i="7" s="1"/>
  <c r="BJ37" i="7" s="1"/>
  <c r="BV37" i="7" s="1"/>
  <c r="CH37" i="7" s="1"/>
  <c r="CT37" i="7" s="1"/>
</calcChain>
</file>

<file path=xl/sharedStrings.xml><?xml version="1.0" encoding="utf-8"?>
<sst xmlns="http://schemas.openxmlformats.org/spreadsheetml/2006/main" count="6171" uniqueCount="193">
  <si>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</si>
  <si>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</si>
  <si>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</si>
  <si>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</si>
  <si>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</si>
  <si>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</si>
  <si>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</si>
  <si>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</si>
  <si>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</si>
  <si>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</si>
  <si>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</si>
  <si>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</si>
  <si>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</si>
  <si>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</si>
  <si>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</si>
  <si>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</si>
  <si>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</si>
  <si>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</si>
  <si>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</si>
  <si>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</si>
  <si>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</si>
  <si>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</si>
  <si>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</si>
  <si>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</si>
  <si>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</si>
  <si>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</si>
  <si>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</si>
  <si>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</si>
  <si>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</si>
  <si>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</si>
  <si>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</si>
  <si>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</si>
  <si>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</si>
  <si>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</si>
  <si>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</si>
  <si>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</si>
  <si>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</si>
  <si>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</si>
  <si>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</si>
  <si>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</si>
  <si>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</si>
  <si>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</si>
  <si>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</si>
  <si>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</si>
  <si>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</si>
  <si>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</si>
  <si>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</si>
  <si>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</si>
  <si>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</si>
  <si>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</si>
  <si>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</si>
  <si>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</si>
  <si>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</si>
  <si>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</si>
  <si>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</si>
  <si>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</si>
  <si>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</si>
  <si>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</si>
  <si>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</si>
  <si>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</si>
  <si>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</si>
  <si>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</si>
  <si>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</si>
  <si>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</si>
  <si>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</si>
  <si>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</si>
  <si>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</si>
  <si>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</si>
  <si>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</si>
  <si>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</si>
  <si>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</si>
  <si>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</si>
  <si>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</si>
  <si>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</si>
  <si>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</si>
  <si>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</si>
  <si>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</si>
  <si>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</si>
  <si>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de la Nación Argentina</t>
  </si>
  <si>
    <t>Banco do Brasil S.A.</t>
  </si>
  <si>
    <t>Banco Falabella</t>
  </si>
  <si>
    <t>Banco Internacional</t>
  </si>
  <si>
    <t>The Bank of Tokyo - Mitsubishi Ufj. Ltd.</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</si>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</sst>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1">
    <xf numFmtId="0" fontId="0" fillId="0" borderId="0" xfId="0"/>
    <xf numFmtId="0" fontId="13" fillId="2" borderId="0" xfId="0" applyFont="1" applyFill="1" applyBorder="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10" fillId="2" borderId="0" xfId="0" applyFont="1" applyFill="1" applyAlignment="1">
      <alignment horizontal="left" vertical="top"/>
    </xf>
    <xf numFmtId="0" fontId="15" fillId="2" borderId="0" xfId="0" applyFont="1" applyFill="1" applyAlignment="1">
      <alignment vertical="top"/>
    </xf>
    <xf numFmtId="14" fontId="15" fillId="2" borderId="0" xfId="0" applyNumberFormat="1" applyFont="1" applyFill="1" applyAlignment="1">
      <alignment horizontal="left" vertical="top"/>
    </xf>
    <xf numFmtId="0" fontId="16" fillId="2" borderId="0" xfId="0" applyFont="1" applyFill="1" applyAlignment="1">
      <alignment horizontal="left" vertical="top"/>
    </xf>
    <xf numFmtId="0" fontId="17" fillId="2" borderId="0" xfId="0" applyFont="1" applyFill="1" applyAlignment="1">
      <alignment horizontal="lef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8" fillId="2" borderId="0" xfId="0" applyFont="1" applyFill="1" applyAlignment="1">
      <alignment horizontal="left" vertical="top"/>
    </xf>
    <xf numFmtId="14" fontId="18" fillId="2" borderId="0" xfId="0" applyNumberFormat="1" applyFont="1" applyFill="1" applyAlignment="1">
      <alignment horizontal="left" vertical="top"/>
    </xf>
    <xf numFmtId="0" fontId="18" fillId="2" borderId="0" xfId="0" applyFont="1" applyFill="1" applyAlignment="1">
      <alignmen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xf numFmtId="0" fontId="20" fillId="2" borderId="0" xfId="10" applyFont="1" applyFill="1" applyAlignment="1" applyProtection="1">
      <alignment vertical="top"/>
    </xf>
    <xf numFmtId="14" fontId="19" fillId="2" borderId="1" xfId="0" applyNumberFormat="1" applyFont="1" applyFill="1" applyBorder="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vertical="top"/>
    </xf>
    <xf numFmtId="0" fontId="18" fillId="2" borderId="0" xfId="0" applyFont="1" applyFill="1" applyAlignment="1">
      <alignment horizontal="right" vertical="top"/>
    </xf>
    <xf numFmtId="0" fontId="22" fillId="0" borderId="0" xfId="10" applyFont="1" applyAlignment="1" applyProtection="1">
      <alignment horizontal="center" vertical="center"/>
    </xf>
    <xf numFmtId="0" fontId="22" fillId="2" borderId="0" xfId="10" applyFont="1" applyFill="1" applyAlignment="1" applyProtection="1">
      <alignment horizontal="center" vertical="top"/>
    </xf>
    <xf numFmtId="0" fontId="0" fillId="2" borderId="0" xfId="0" applyFill="1" applyAlignment="1">
      <alignment vertical="top"/>
    </xf>
    <xf numFmtId="3" fontId="18" fillId="2" borderId="4" xfId="0" applyNumberFormat="1" applyFont="1" applyFill="1" applyBorder="1" applyAlignment="1">
      <alignment horizontal="right" vertical="top"/>
    </xf>
    <xf numFmtId="3" fontId="19" fillId="2" borderId="5" xfId="0" applyNumberFormat="1" applyFont="1" applyFill="1" applyBorder="1" applyAlignment="1">
      <alignment horizontal="right" vertical="top"/>
    </xf>
    <xf numFmtId="0" fontId="23" fillId="2" borderId="0" xfId="10" applyFont="1" applyFill="1" applyBorder="1" applyAlignment="1" applyProtection="1">
      <alignment horizontal="left" vertical="top"/>
    </xf>
    <xf numFmtId="0" fontId="9" fillId="2" borderId="0" xfId="0" applyFont="1" applyFill="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0" fillId="2" borderId="0" xfId="0" applyFill="1"/>
    <xf numFmtId="0" fontId="6" fillId="2" borderId="0" xfId="0" applyFont="1" applyFill="1" applyAlignment="1"/>
    <xf numFmtId="0" fontId="14" fillId="2" borderId="0" xfId="0" applyFont="1" applyFill="1" applyAlignment="1">
      <alignment vertical="center" wrapText="1"/>
    </xf>
    <xf numFmtId="0" fontId="17" fillId="2" borderId="0" xfId="0" applyFont="1" applyFill="1" applyAlignment="1">
      <alignment vertical="top"/>
    </xf>
    <xf numFmtId="165" fontId="26" fillId="2" borderId="0" xfId="0" applyNumberFormat="1" applyFont="1" applyFill="1" applyAlignment="1">
      <alignment horizontal="left" vertical="top"/>
    </xf>
    <xf numFmtId="0" fontId="27" fillId="2" borderId="0" xfId="0" applyFont="1" applyFill="1"/>
    <xf numFmtId="0" fontId="19" fillId="2" borderId="0" xfId="0" applyNumberFormat="1" applyFont="1" applyFill="1" applyAlignment="1">
      <alignment vertical="center"/>
    </xf>
    <xf numFmtId="0" fontId="19" fillId="2" borderId="0" xfId="0" applyFont="1" applyFill="1" applyAlignment="1">
      <alignment horizontal="right" vertical="top"/>
    </xf>
    <xf numFmtId="0" fontId="19" fillId="2" borderId="0" xfId="0" applyNumberFormat="1" applyFont="1" applyFill="1" applyAlignment="1">
      <alignment vertical="top"/>
    </xf>
    <xf numFmtId="0" fontId="24" fillId="2" borderId="0" xfId="0" applyFont="1" applyFill="1" applyAlignment="1">
      <alignment horizontal="justify" vertical="top"/>
    </xf>
    <xf numFmtId="0" fontId="25" fillId="2" borderId="0" xfId="0" applyFont="1" applyFill="1" applyAlignment="1"/>
    <xf numFmtId="0" fontId="22" fillId="2" borderId="0" xfId="10" applyFont="1" applyFill="1" applyAlignment="1" applyProtection="1">
      <alignment horizontal="left" vertical="center"/>
    </xf>
    <xf numFmtId="0" fontId="28" fillId="2" borderId="0" xfId="0" applyFont="1" applyFill="1" applyBorder="1" applyAlignment="1">
      <alignment horizontal="centerContinuous" vertical="top"/>
    </xf>
    <xf numFmtId="0" fontId="0" fillId="2" borderId="0" xfId="0" applyFill="1" applyAlignment="1">
      <alignment horizontal="centerContinuous" vertical="top"/>
    </xf>
    <xf numFmtId="0" fontId="29" fillId="2" borderId="0" xfId="0" applyFont="1" applyFill="1" applyBorder="1" applyAlignment="1">
      <alignment horizontal="centerContinuous" vertical="top"/>
    </xf>
    <xf numFmtId="0" fontId="30" fillId="2" borderId="0" xfId="0" applyFont="1" applyFill="1" applyBorder="1" applyAlignment="1">
      <alignment horizontal="centerContinuous" vertical="top"/>
    </xf>
    <xf numFmtId="0" fontId="22" fillId="2" borderId="0" xfId="10" applyFont="1" applyFill="1" applyAlignment="1" applyProtection="1">
      <alignment horizontal="center" vertical="center"/>
    </xf>
    <xf numFmtId="165" fontId="20" fillId="2" borderId="0" xfId="10" applyNumberFormat="1" applyFont="1" applyFill="1" applyAlignment="1" applyProtection="1">
      <alignment horizontal="left" vertical="top"/>
    </xf>
    <xf numFmtId="165" fontId="17" fillId="2" borderId="0" xfId="0" applyNumberFormat="1" applyFont="1" applyFill="1" applyAlignment="1">
      <alignment horizontal="left" vertical="top"/>
    </xf>
    <xf numFmtId="3" fontId="18" fillId="2" borderId="0" xfId="0" applyNumberFormat="1" applyFont="1" applyFill="1" applyAlignment="1">
      <alignment vertical="top" wrapText="1"/>
    </xf>
    <xf numFmtId="0" fontId="11" fillId="2" borderId="0" xfId="10" applyFont="1" applyFill="1" applyBorder="1" applyAlignment="1" applyProtection="1">
      <alignment horizontal="left" vertical="top"/>
    </xf>
    <xf numFmtId="0" fontId="31" fillId="2" borderId="0" xfId="0" applyFont="1" applyFill="1" applyAlignment="1">
      <alignment vertical="top"/>
    </xf>
    <xf numFmtId="3" fontId="31" fillId="2" borderId="0" xfId="0" applyNumberFormat="1" applyFont="1" applyFill="1" applyAlignment="1">
      <alignment vertical="top"/>
    </xf>
    <xf numFmtId="3" fontId="31" fillId="2" borderId="2" xfId="0" applyNumberFormat="1" applyFont="1" applyFill="1" applyBorder="1" applyAlignment="1">
      <alignment horizontal="right" vertical="top"/>
    </xf>
    <xf numFmtId="3" fontId="31" fillId="2" borderId="4" xfId="0" applyNumberFormat="1" applyFont="1" applyFill="1" applyBorder="1" applyAlignment="1">
      <alignment horizontal="right" vertical="top"/>
    </xf>
    <xf numFmtId="0" fontId="31" fillId="2" borderId="0" xfId="0" applyNumberFormat="1" applyFont="1" applyFill="1" applyAlignment="1">
      <alignment vertical="center"/>
    </xf>
    <xf numFmtId="0" fontId="31" fillId="2" borderId="0" xfId="0" applyNumberFormat="1" applyFont="1" applyFill="1" applyAlignment="1">
      <alignment vertical="top"/>
    </xf>
    <xf numFmtId="0" fontId="32" fillId="2" borderId="0" xfId="10" applyFont="1" applyFill="1" applyBorder="1" applyAlignment="1" applyProtection="1">
      <alignment horizontal="left" vertical="top"/>
    </xf>
    <xf numFmtId="3" fontId="33" fillId="2" borderId="0" xfId="10" applyNumberFormat="1" applyFont="1" applyFill="1" applyAlignment="1" applyProtection="1">
      <alignment vertical="top" wrapText="1"/>
    </xf>
    <xf numFmtId="0" fontId="24" fillId="2" borderId="0" xfId="0" applyFont="1" applyFill="1" applyAlignment="1">
      <alignment horizontal="justify"/>
    </xf>
    <xf numFmtId="0" fontId="10" fillId="2" borderId="0" xfId="0" applyFont="1" applyFill="1" applyAlignment="1"/>
    <xf numFmtId="0" fontId="18" fillId="2" borderId="0" xfId="0" applyFont="1" applyFill="1" applyAlignment="1"/>
    <xf numFmtId="0" fontId="34" fillId="2" borderId="0" xfId="10" applyFont="1" applyFill="1" applyAlignment="1" applyProtection="1">
      <alignment horizontal="left" vertical="center"/>
    </xf>
    <xf numFmtId="0" fontId="17" fillId="0" borderId="0" xfId="0" applyFont="1"/>
    <xf numFmtId="0" fontId="16" fillId="0" borderId="0" xfId="0" applyFont="1" applyAlignment="1">
      <alignment vertical="top"/>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wrapText="1"/>
    </xf>
    <xf numFmtId="165" fontId="34" fillId="2" borderId="0" xfId="10" applyNumberFormat="1" applyFont="1" applyFill="1" applyAlignment="1" applyProtection="1">
      <alignment horizontal="left" vertical="top"/>
    </xf>
    <xf numFmtId="0" fontId="34" fillId="2" borderId="0" xfId="10" applyFont="1" applyFill="1" applyAlignment="1" applyProtection="1">
      <alignment vertical="top"/>
    </xf>
    <xf numFmtId="0" fontId="20" fillId="2" borderId="0" xfId="10" applyFont="1" applyFill="1" applyAlignment="1" applyProtection="1">
      <alignment vertical="top" wrapText="1"/>
    </xf>
    <xf numFmtId="0" fontId="35" fillId="2" borderId="0" xfId="10" applyFont="1" applyFill="1" applyAlignment="1" applyProtection="1">
      <alignment horizontal="left" vertical="center"/>
    </xf>
    <xf numFmtId="0" fontId="36" fillId="2" borderId="0" xfId="10" applyFont="1" applyFill="1" applyBorder="1" applyAlignment="1" applyProtection="1">
      <alignment horizontal="left" vertical="top"/>
    </xf>
    <xf numFmtId="0" fontId="16" fillId="2" borderId="0" xfId="0" applyFont="1" applyFill="1" applyAlignment="1">
      <alignment horizontal="left" vertical="top" wrapText="1"/>
    </xf>
    <xf numFmtId="165" fontId="18" fillId="2" borderId="0" xfId="0" applyNumberFormat="1" applyFont="1" applyFill="1" applyAlignment="1">
      <alignment horizontal="center" vertical="top"/>
    </xf>
    <xf numFmtId="0" fontId="33" fillId="2" borderId="0" xfId="0" applyFont="1" applyFill="1" applyAlignment="1">
      <alignment horizontal="justify" vertical="top"/>
    </xf>
    <xf numFmtId="165" fontId="33" fillId="2" borderId="0" xfId="0" applyNumberFormat="1" applyFont="1" applyFill="1" applyAlignment="1">
      <alignment horizontal="center" vertical="top"/>
    </xf>
    <xf numFmtId="0" fontId="33" fillId="2" borderId="0" xfId="0" applyFont="1" applyFill="1" applyAlignment="1">
      <alignment horizontal="justify" vertical="top" wrapText="1"/>
    </xf>
    <xf numFmtId="3" fontId="10" fillId="2" borderId="0" xfId="0" applyNumberFormat="1" applyFont="1" applyFill="1" applyAlignment="1">
      <alignment vertical="top"/>
    </xf>
    <xf numFmtId="3" fontId="18" fillId="0" borderId="0" xfId="0" applyNumberFormat="1" applyFont="1" applyFill="1" applyAlignment="1">
      <alignment vertical="top"/>
    </xf>
    <xf numFmtId="3" fontId="18" fillId="0" borderId="4" xfId="0" applyNumberFormat="1" applyFont="1" applyFill="1" applyBorder="1" applyAlignment="1">
      <alignment horizontal="right" vertical="top"/>
    </xf>
    <xf numFmtId="3" fontId="19" fillId="0" borderId="5" xfId="0" applyNumberFormat="1" applyFont="1" applyFill="1" applyBorder="1" applyAlignment="1">
      <alignment horizontal="right" vertical="top"/>
    </xf>
    <xf numFmtId="3" fontId="0" fillId="2" borderId="0" xfId="0" applyNumberFormat="1" applyFill="1" applyAlignment="1">
      <alignment vertical="top"/>
    </xf>
    <xf numFmtId="3" fontId="12" fillId="2" borderId="0" xfId="0" applyNumberFormat="1" applyFont="1" applyFill="1" applyAlignment="1">
      <alignmen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125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573091" y="19050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125</xdr:col>
      <xdr:colOff>0</xdr:colOff>
      <xdr:row>1</xdr:row>
      <xdr:rowOff>0</xdr:rowOff>
    </xdr:from>
    <xdr:ext cx="755274" cy="623046"/>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276950" y="190500"/>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125</xdr:col>
      <xdr:colOff>0</xdr:colOff>
      <xdr:row>1</xdr:row>
      <xdr:rowOff>0</xdr:rowOff>
    </xdr:from>
    <xdr:ext cx="755274" cy="623046"/>
    <xdr:pic>
      <xdr:nvPicPr>
        <xdr:cNvPr id="15"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105500" y="158750"/>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125</xdr:col>
      <xdr:colOff>0</xdr:colOff>
      <xdr:row>1</xdr:row>
      <xdr:rowOff>0</xdr:rowOff>
    </xdr:from>
    <xdr:ext cx="755274" cy="623046"/>
    <xdr:pic>
      <xdr:nvPicPr>
        <xdr:cNvPr id="14"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105500" y="158750"/>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125</xdr:col>
      <xdr:colOff>0</xdr:colOff>
      <xdr:row>1</xdr:row>
      <xdr:rowOff>0</xdr:rowOff>
    </xdr:from>
    <xdr:ext cx="755274" cy="623046"/>
    <xdr:pic>
      <xdr:nvPicPr>
        <xdr:cNvPr id="21"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105500" y="190500"/>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125</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105500" y="190500"/>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125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105500" y="179917"/>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125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362675" y="180975"/>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125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105500" y="1905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125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362675" y="1905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bcentral.cl/estudios/estudios-economicos-estadisticos/092.ht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G19" sqref="G19"/>
    </sheetView>
  </sheetViews>
  <sheetFormatPr baseColWidth="10" defaultColWidth="11.42578125" defaultRowHeight="15"/>
  <cols>
    <col min="1" max="2" width="11.42578125" style="27"/>
    <col min="3" max="11" width="11.7109375" style="27" customWidth="1"/>
    <col min="12" max="16384" width="11.42578125" style="27"/>
  </cols>
  <sheetData>
    <row r="7" spans="4:10" ht="35.25">
      <c r="D7" s="47"/>
      <c r="E7" s="48"/>
      <c r="F7" s="48"/>
      <c r="G7" s="48"/>
      <c r="H7" s="48"/>
      <c r="I7" s="48"/>
      <c r="J7" s="48"/>
    </row>
    <row r="8" spans="4:10" ht="35.25">
      <c r="D8" s="47" t="s">
        <v>17</v>
      </c>
      <c r="E8" s="48"/>
      <c r="F8" s="48"/>
      <c r="G8" s="48"/>
      <c r="H8" s="48"/>
      <c r="I8" s="48"/>
      <c r="J8" s="48"/>
    </row>
    <row r="9" spans="4:10" ht="20.100000000000001" customHeight="1">
      <c r="D9" s="48"/>
      <c r="E9" s="48"/>
      <c r="F9" s="48"/>
      <c r="G9" s="48"/>
      <c r="H9" s="48"/>
      <c r="I9" s="48"/>
      <c r="J9" s="48"/>
    </row>
    <row r="10" spans="4:10" ht="30">
      <c r="D10" s="50" t="s">
        <v>93</v>
      </c>
      <c r="E10" s="48"/>
      <c r="F10" s="48"/>
      <c r="G10" s="48"/>
      <c r="H10" s="48"/>
      <c r="I10" s="48"/>
      <c r="J10" s="48"/>
    </row>
    <row r="11" spans="4:10" ht="20.100000000000001" customHeight="1"/>
    <row r="12" spans="4:10" ht="23.25">
      <c r="D12" s="49"/>
      <c r="E12" s="48"/>
      <c r="F12" s="48"/>
      <c r="G12" s="48"/>
      <c r="H12" s="48"/>
      <c r="I12" s="48"/>
      <c r="J12" s="48"/>
    </row>
    <row r="39" spans="3:3">
      <c r="C39" s="77" t="s">
        <v>94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B39"/>
  <sheetViews>
    <sheetView zoomScale="90" zoomScaleNormal="90" workbookViewId="0">
      <pane xSplit="2" ySplit="6" topLeftCell="DN7"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9"/>
  <cols>
    <col min="1" max="1" width="11.7109375" style="16" customWidth="1"/>
    <col min="2" max="2" width="28.7109375" style="16" customWidth="1"/>
    <col min="3" max="127" width="9.7109375" style="16" customWidth="1"/>
    <col min="128" max="128" width="10.5703125" style="16" bestFit="1" customWidth="1"/>
    <col min="129" max="129" width="9.7109375" style="16" customWidth="1"/>
    <col min="130" max="132" width="10.28515625" style="16" bestFit="1" customWidth="1"/>
    <col min="133" max="16384" width="11.42578125" style="16"/>
  </cols>
  <sheetData>
    <row r="1" spans="1:132"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row>
    <row r="2" spans="1:132" ht="17.100000000000001" customHeight="1">
      <c r="A2" s="20" t="s">
        <v>94</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row>
    <row r="3" spans="1:132" ht="21.95" customHeight="1">
      <c r="A3" s="20" t="s">
        <v>54</v>
      </c>
      <c r="B3" s="79" t="s">
        <v>91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row>
    <row r="5" spans="1:132"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row>
    <row r="6" spans="1:13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row>
    <row r="8" spans="1:132"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row>
    <row r="9" spans="1:132" ht="12.75" customHeight="1">
      <c r="B9" s="12" t="s">
        <v>95</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row>
    <row r="10" spans="1:132" ht="12.75" customHeight="1">
      <c r="B10" s="12" t="s">
        <v>96</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row>
    <row r="11" spans="1:132"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row>
    <row r="12" spans="1:132" ht="12.75" customHeight="1">
      <c r="B12" s="12" t="s">
        <v>78</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row>
    <row r="13" spans="1:132" s="56" customFormat="1" ht="12.75" customHeight="1">
      <c r="B13" s="57" t="s">
        <v>86</v>
      </c>
      <c r="C13" s="59">
        <v>7472546</v>
      </c>
      <c r="D13" s="59">
        <v>7608816</v>
      </c>
      <c r="E13" s="59">
        <v>7701500</v>
      </c>
      <c r="F13" s="59">
        <v>7883430</v>
      </c>
      <c r="G13" s="59">
        <v>8073671</v>
      </c>
      <c r="H13" s="59">
        <v>8149653</v>
      </c>
      <c r="I13" s="59">
        <v>8319855</v>
      </c>
      <c r="J13" s="59">
        <v>8283481</v>
      </c>
      <c r="K13" s="59">
        <v>8336541</v>
      </c>
      <c r="L13" s="59">
        <v>8508728</v>
      </c>
      <c r="M13" s="59">
        <v>8542887</v>
      </c>
      <c r="N13" s="59">
        <v>8634076</v>
      </c>
      <c r="O13" s="59">
        <v>8710531</v>
      </c>
      <c r="P13" s="59">
        <v>8630184</v>
      </c>
      <c r="Q13" s="59">
        <v>8780805</v>
      </c>
      <c r="R13" s="59">
        <v>9047724</v>
      </c>
      <c r="S13" s="59">
        <v>9177389</v>
      </c>
      <c r="T13" s="59">
        <v>9524978</v>
      </c>
      <c r="U13" s="59">
        <v>9507440</v>
      </c>
      <c r="V13" s="59">
        <v>9733339</v>
      </c>
      <c r="W13" s="59">
        <v>9616158</v>
      </c>
      <c r="X13" s="59">
        <v>9821906</v>
      </c>
      <c r="Y13" s="59">
        <v>9655600</v>
      </c>
      <c r="Z13" s="59">
        <v>9755236</v>
      </c>
      <c r="AA13" s="59">
        <v>9800989</v>
      </c>
      <c r="AB13" s="59">
        <v>9738205</v>
      </c>
      <c r="AC13" s="59">
        <v>9679762</v>
      </c>
      <c r="AD13" s="59">
        <v>9673323</v>
      </c>
      <c r="AE13" s="59">
        <v>9772337</v>
      </c>
      <c r="AF13" s="59">
        <v>9947842</v>
      </c>
      <c r="AG13" s="59">
        <v>9936731</v>
      </c>
      <c r="AH13" s="59">
        <v>10039854</v>
      </c>
      <c r="AI13" s="59">
        <v>10257273</v>
      </c>
      <c r="AJ13" s="59">
        <v>10144755</v>
      </c>
      <c r="AK13" s="59">
        <v>10086785</v>
      </c>
      <c r="AL13" s="59">
        <v>10011613</v>
      </c>
      <c r="AM13" s="59">
        <v>10086738</v>
      </c>
      <c r="AN13" s="59">
        <v>10215329</v>
      </c>
      <c r="AO13" s="59">
        <v>10170519</v>
      </c>
      <c r="AP13" s="59">
        <v>10289586</v>
      </c>
      <c r="AQ13" s="59">
        <v>10379428</v>
      </c>
      <c r="AR13" s="59">
        <v>10384241</v>
      </c>
      <c r="AS13" s="59">
        <v>10420656</v>
      </c>
      <c r="AT13" s="59">
        <v>10457372</v>
      </c>
      <c r="AU13" s="59">
        <v>10384109</v>
      </c>
      <c r="AV13" s="59">
        <v>10455964</v>
      </c>
      <c r="AW13" s="59">
        <v>10624980</v>
      </c>
      <c r="AX13" s="59">
        <v>10612718</v>
      </c>
      <c r="AY13" s="59">
        <v>10754813</v>
      </c>
      <c r="AZ13" s="59">
        <v>10886684</v>
      </c>
      <c r="BA13" s="59">
        <v>10802841</v>
      </c>
      <c r="BB13" s="59">
        <v>10880573</v>
      </c>
      <c r="BC13" s="59">
        <v>10979636</v>
      </c>
      <c r="BD13" s="59">
        <v>11230244</v>
      </c>
      <c r="BE13" s="59">
        <v>11164924</v>
      </c>
      <c r="BF13" s="59">
        <v>11400824</v>
      </c>
      <c r="BG13" s="59">
        <v>11507085</v>
      </c>
      <c r="BH13" s="59">
        <v>11716059</v>
      </c>
      <c r="BI13" s="59">
        <v>11850694</v>
      </c>
      <c r="BJ13" s="59">
        <v>11705944</v>
      </c>
      <c r="BK13" s="59">
        <v>11889008</v>
      </c>
      <c r="BL13" s="59">
        <v>12031871</v>
      </c>
      <c r="BM13" s="59">
        <v>12112470</v>
      </c>
      <c r="BN13" s="59">
        <v>11874189</v>
      </c>
      <c r="BO13" s="59">
        <v>11942447</v>
      </c>
      <c r="BP13" s="59">
        <v>12498756</v>
      </c>
      <c r="BQ13" s="59">
        <v>12273480</v>
      </c>
      <c r="BR13" s="59">
        <v>12442355</v>
      </c>
      <c r="BS13" s="59">
        <v>12425475</v>
      </c>
      <c r="BT13" s="59">
        <v>12466008</v>
      </c>
      <c r="BU13" s="59">
        <v>12534424</v>
      </c>
      <c r="BV13" s="59">
        <v>12505599</v>
      </c>
      <c r="BW13" s="59">
        <v>12736252</v>
      </c>
      <c r="BX13" s="59">
        <v>12977646</v>
      </c>
      <c r="BY13" s="59">
        <v>12822080</v>
      </c>
      <c r="BZ13" s="59">
        <v>12777926</v>
      </c>
      <c r="CA13" s="59">
        <v>13422657</v>
      </c>
      <c r="CB13" s="59">
        <v>13368045</v>
      </c>
      <c r="CC13" s="59">
        <v>13467184</v>
      </c>
      <c r="CD13" s="59">
        <v>13620111</v>
      </c>
      <c r="CE13" s="59">
        <v>13719702</v>
      </c>
      <c r="CF13" s="59">
        <v>14038576</v>
      </c>
      <c r="CG13" s="59">
        <v>14320198</v>
      </c>
      <c r="CH13" s="59">
        <v>14339439</v>
      </c>
      <c r="CI13" s="59">
        <v>14655233</v>
      </c>
      <c r="CJ13" s="59">
        <v>14472067</v>
      </c>
      <c r="CK13" s="59">
        <v>14633069</v>
      </c>
      <c r="CL13" s="59">
        <v>14805032</v>
      </c>
      <c r="CM13" s="59">
        <v>15077095</v>
      </c>
      <c r="CN13" s="59">
        <v>15141763</v>
      </c>
      <c r="CO13" s="59">
        <v>15276496</v>
      </c>
      <c r="CP13" s="59">
        <v>15240763</v>
      </c>
      <c r="CQ13" s="59">
        <v>15627843</v>
      </c>
      <c r="CR13" s="59">
        <v>15839886</v>
      </c>
      <c r="CS13" s="59">
        <v>16134467</v>
      </c>
      <c r="CT13" s="59">
        <v>16412613</v>
      </c>
      <c r="CU13" s="59">
        <v>16530948</v>
      </c>
      <c r="CV13" s="59">
        <v>16674637</v>
      </c>
      <c r="CW13" s="59">
        <v>16837105</v>
      </c>
      <c r="CX13" s="59">
        <v>17206136</v>
      </c>
      <c r="CY13" s="59">
        <v>17204071</v>
      </c>
      <c r="CZ13" s="59">
        <v>17515118</v>
      </c>
      <c r="DA13" s="59">
        <v>17565082</v>
      </c>
      <c r="DB13" s="59">
        <v>17722776</v>
      </c>
      <c r="DC13" s="59">
        <v>17795067</v>
      </c>
      <c r="DD13" s="59">
        <v>18180469</v>
      </c>
      <c r="DE13" s="59">
        <v>17922985</v>
      </c>
      <c r="DF13" s="59">
        <v>18266318</v>
      </c>
      <c r="DG13" s="59">
        <v>18134232</v>
      </c>
      <c r="DH13" s="59">
        <v>18199693</v>
      </c>
      <c r="DI13" s="59">
        <v>18191992</v>
      </c>
      <c r="DJ13" s="59">
        <v>18594844</v>
      </c>
      <c r="DK13" s="59">
        <v>18633023</v>
      </c>
      <c r="DL13" s="59">
        <v>19273657</v>
      </c>
      <c r="DM13" s="59">
        <v>19470853</v>
      </c>
      <c r="DN13" s="59">
        <v>19513328</v>
      </c>
      <c r="DO13" s="59">
        <v>19218065.103603002</v>
      </c>
      <c r="DP13" s="59">
        <v>19484211.386247002</v>
      </c>
      <c r="DQ13" s="59">
        <v>19972655.870244</v>
      </c>
      <c r="DR13" s="59">
        <v>19723977.333450001</v>
      </c>
      <c r="DS13" s="59">
        <v>19476756.336385</v>
      </c>
      <c r="DT13" s="59">
        <v>19479635.907784998</v>
      </c>
      <c r="DU13" s="59">
        <v>19731642.699638002</v>
      </c>
      <c r="DV13" s="59">
        <v>19677350.174853999</v>
      </c>
      <c r="DW13" s="59">
        <v>20052957.701033998</v>
      </c>
      <c r="DX13" s="59">
        <v>20040232.276682999</v>
      </c>
      <c r="DY13" s="59">
        <v>20118261.157825001</v>
      </c>
      <c r="DZ13" s="59">
        <v>20245110.169904999</v>
      </c>
      <c r="EA13" s="59">
        <v>20388184.746463999</v>
      </c>
      <c r="EB13" s="59">
        <v>20576361.463684</v>
      </c>
    </row>
    <row r="14" spans="1:132" ht="12.75" customHeight="1">
      <c r="B14" s="12" t="s">
        <v>79</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row>
    <row r="15" spans="1:132" ht="12.75" customHeight="1">
      <c r="B15" s="12" t="s">
        <v>80</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row>
    <row r="16" spans="1:132" ht="12.75" customHeight="1">
      <c r="B16" s="12" t="s">
        <v>81</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row>
    <row r="17" spans="2:132" ht="12.75" customHeight="1">
      <c r="B17" s="12" t="s">
        <v>162</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row>
    <row r="18" spans="2:132" ht="12.75" customHeight="1">
      <c r="B18" s="12" t="s">
        <v>178</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ht="12.75" customHeight="1">
      <c r="B20" s="12" t="s">
        <v>83</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row>
    <row r="21" spans="2:132" ht="12.75" customHeight="1">
      <c r="B21" s="12" t="s">
        <v>84</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row>
    <row r="22" spans="2:132" ht="12.75" customHeight="1">
      <c r="B22" s="12" t="s">
        <v>85</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row>
    <row r="23" spans="2:132" ht="12.75" customHeight="1">
      <c r="B23" s="12" t="s">
        <v>156</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row>
    <row r="25" spans="2:132" ht="12.75" customHeight="1">
      <c r="B25" s="12" t="s">
        <v>164</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row>
    <row r="28" spans="2:132"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ht="12.75" customHeight="1">
      <c r="B29" s="12" t="s">
        <v>188</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ht="12.75" customHeight="1">
      <c r="B30" s="12" t="s">
        <v>191</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row>
    <row r="31" spans="2:132" ht="12.75" customHeight="1">
      <c r="B31" s="12" t="s">
        <v>82</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row>
    <row r="32" spans="2:132"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row>
    <row r="33" spans="2:132" ht="12.75" customHeight="1">
      <c r="B33" s="13" t="s">
        <v>87</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row>
    <row r="34" spans="2:132" ht="2.1" customHeight="1"/>
    <row r="35" spans="2:132">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c r="BX35" s="24"/>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row>
    <row r="38" spans="2:132" ht="27">
      <c r="B38" s="54" t="s">
        <v>112</v>
      </c>
    </row>
    <row r="39" spans="2:13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B39"/>
  <sheetViews>
    <sheetView zoomScaleNormal="100" workbookViewId="0">
      <pane xSplit="2" ySplit="6" topLeftCell="DO13"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9"/>
  <cols>
    <col min="1" max="1" width="11.7109375" style="16" customWidth="1"/>
    <col min="2" max="2" width="28.7109375" style="16" customWidth="1"/>
    <col min="3" max="132" width="9.7109375" style="16" customWidth="1"/>
    <col min="133" max="16384" width="11.42578125" style="16"/>
  </cols>
  <sheetData>
    <row r="1" spans="1:13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row>
    <row r="2" spans="1:132" ht="17.100000000000001" customHeight="1">
      <c r="A2" s="20" t="s">
        <v>94</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row>
    <row r="3" spans="1:132" ht="21.95" customHeight="1">
      <c r="A3" s="20" t="s">
        <v>54</v>
      </c>
      <c r="B3" s="79"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row>
    <row r="5" spans="1:13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row>
    <row r="6" spans="1:13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row>
    <row r="7" spans="1:132"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row>
    <row r="8" spans="1:132"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row>
    <row r="9" spans="1:132" ht="12.75" customHeight="1">
      <c r="B9" s="12" t="s">
        <v>95</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row>
    <row r="10" spans="1:132" ht="12.75" customHeight="1">
      <c r="B10" s="12" t="s">
        <v>96</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row>
    <row r="11" spans="1:132"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row>
    <row r="12" spans="1:132" ht="12.75" customHeight="1">
      <c r="B12" s="12" t="s">
        <v>78</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row>
    <row r="13" spans="1:132" s="56" customFormat="1" ht="12.75" customHeight="1">
      <c r="B13" s="61" t="s">
        <v>86</v>
      </c>
      <c r="C13" s="59">
        <v>165636</v>
      </c>
      <c r="D13" s="59">
        <v>379007</v>
      </c>
      <c r="E13" s="59">
        <v>401833</v>
      </c>
      <c r="F13" s="59">
        <v>403317</v>
      </c>
      <c r="G13" s="59">
        <v>398580</v>
      </c>
      <c r="H13" s="59">
        <v>558647</v>
      </c>
      <c r="I13" s="59">
        <v>558376</v>
      </c>
      <c r="J13" s="59">
        <v>574761</v>
      </c>
      <c r="K13" s="59">
        <v>544041</v>
      </c>
      <c r="L13" s="59">
        <v>526396</v>
      </c>
      <c r="M13" s="59">
        <v>514177</v>
      </c>
      <c r="N13" s="59">
        <v>404292</v>
      </c>
      <c r="O13" s="59">
        <v>500858</v>
      </c>
      <c r="P13" s="59">
        <v>465190</v>
      </c>
      <c r="Q13" s="59">
        <v>477984</v>
      </c>
      <c r="R13" s="59">
        <v>507546</v>
      </c>
      <c r="S13" s="59">
        <v>569918</v>
      </c>
      <c r="T13" s="59">
        <v>680660</v>
      </c>
      <c r="U13" s="59">
        <v>670704</v>
      </c>
      <c r="V13" s="59">
        <v>673636</v>
      </c>
      <c r="W13" s="59">
        <v>644890</v>
      </c>
      <c r="X13" s="59">
        <v>654786</v>
      </c>
      <c r="Y13" s="59">
        <v>682314</v>
      </c>
      <c r="Z13" s="59">
        <v>603302</v>
      </c>
      <c r="AA13" s="59">
        <v>597184</v>
      </c>
      <c r="AB13" s="59">
        <v>561466</v>
      </c>
      <c r="AC13" s="59">
        <v>541806</v>
      </c>
      <c r="AD13" s="59">
        <v>549080</v>
      </c>
      <c r="AE13" s="59">
        <v>494672</v>
      </c>
      <c r="AF13" s="59">
        <v>463586</v>
      </c>
      <c r="AG13" s="59">
        <v>479307</v>
      </c>
      <c r="AH13" s="59">
        <v>454987</v>
      </c>
      <c r="AI13" s="59">
        <v>633510</v>
      </c>
      <c r="AJ13" s="59">
        <v>715519</v>
      </c>
      <c r="AK13" s="59">
        <v>729576</v>
      </c>
      <c r="AL13" s="59">
        <v>724869</v>
      </c>
      <c r="AM13" s="59">
        <v>744136</v>
      </c>
      <c r="AN13" s="59">
        <v>729673</v>
      </c>
      <c r="AO13" s="59">
        <v>714601</v>
      </c>
      <c r="AP13" s="59">
        <v>707656</v>
      </c>
      <c r="AQ13" s="59">
        <v>745759</v>
      </c>
      <c r="AR13" s="59">
        <v>733520</v>
      </c>
      <c r="AS13" s="59">
        <v>756897</v>
      </c>
      <c r="AT13" s="59">
        <v>713731</v>
      </c>
      <c r="AU13" s="59">
        <v>681754</v>
      </c>
      <c r="AV13" s="59">
        <v>742379</v>
      </c>
      <c r="AW13" s="59">
        <v>711560</v>
      </c>
      <c r="AX13" s="59">
        <v>774352</v>
      </c>
      <c r="AY13" s="59">
        <v>875829</v>
      </c>
      <c r="AZ13" s="59">
        <v>860414</v>
      </c>
      <c r="BA13" s="59">
        <v>854634</v>
      </c>
      <c r="BB13" s="59">
        <v>711380</v>
      </c>
      <c r="BC13" s="59">
        <v>760150</v>
      </c>
      <c r="BD13" s="59">
        <v>775421</v>
      </c>
      <c r="BE13" s="59">
        <v>920752</v>
      </c>
      <c r="BF13" s="59">
        <v>946865</v>
      </c>
      <c r="BG13" s="59">
        <v>1632245</v>
      </c>
      <c r="BH13" s="59">
        <v>1733677</v>
      </c>
      <c r="BI13" s="59">
        <v>1907630</v>
      </c>
      <c r="BJ13" s="59">
        <v>1657015</v>
      </c>
      <c r="BK13" s="59">
        <v>1605527</v>
      </c>
      <c r="BL13" s="59">
        <v>1689689</v>
      </c>
      <c r="BM13" s="59">
        <v>1686205</v>
      </c>
      <c r="BN13" s="59">
        <v>1618011</v>
      </c>
      <c r="BO13" s="59">
        <v>1787765</v>
      </c>
      <c r="BP13" s="59">
        <v>1856348</v>
      </c>
      <c r="BQ13" s="59">
        <v>1853663</v>
      </c>
      <c r="BR13" s="59">
        <v>1963564</v>
      </c>
      <c r="BS13" s="59">
        <v>1902011</v>
      </c>
      <c r="BT13" s="59">
        <v>1915914</v>
      </c>
      <c r="BU13" s="59">
        <v>1911613</v>
      </c>
      <c r="BV13" s="59">
        <v>1956371</v>
      </c>
      <c r="BW13" s="59">
        <v>1828960</v>
      </c>
      <c r="BX13" s="59">
        <v>1807313</v>
      </c>
      <c r="BY13" s="59">
        <v>1853102</v>
      </c>
      <c r="BZ13" s="59">
        <v>1870174</v>
      </c>
      <c r="CA13" s="59">
        <v>1788516</v>
      </c>
      <c r="CB13" s="59">
        <v>1774306</v>
      </c>
      <c r="CC13" s="59">
        <v>1773007</v>
      </c>
      <c r="CD13" s="59">
        <v>1796859</v>
      </c>
      <c r="CE13" s="59">
        <v>1747806</v>
      </c>
      <c r="CF13" s="59">
        <v>1410799</v>
      </c>
      <c r="CG13" s="59">
        <v>1470944</v>
      </c>
      <c r="CH13" s="59">
        <v>1563849</v>
      </c>
      <c r="CI13" s="59">
        <v>1547093</v>
      </c>
      <c r="CJ13" s="59">
        <v>1543130</v>
      </c>
      <c r="CK13" s="59">
        <v>1560726</v>
      </c>
      <c r="CL13" s="59">
        <v>1622612</v>
      </c>
      <c r="CM13" s="59">
        <v>1720990</v>
      </c>
      <c r="CN13" s="59">
        <v>1727687</v>
      </c>
      <c r="CO13" s="59">
        <v>1715150</v>
      </c>
      <c r="CP13" s="59">
        <v>1881933</v>
      </c>
      <c r="CQ13" s="59">
        <v>1931956</v>
      </c>
      <c r="CR13" s="59">
        <v>1721190</v>
      </c>
      <c r="CS13" s="59">
        <v>1731890</v>
      </c>
      <c r="CT13" s="59">
        <v>1676535</v>
      </c>
      <c r="CU13" s="59">
        <v>1670301</v>
      </c>
      <c r="CV13" s="59">
        <v>1662245</v>
      </c>
      <c r="CW13" s="59">
        <v>1620192</v>
      </c>
      <c r="CX13" s="59">
        <v>1624478</v>
      </c>
      <c r="CY13" s="59">
        <v>1703948</v>
      </c>
      <c r="CZ13" s="59">
        <v>1965418</v>
      </c>
      <c r="DA13" s="59">
        <v>2156021</v>
      </c>
      <c r="DB13" s="59">
        <v>2402303</v>
      </c>
      <c r="DC13" s="59">
        <v>2378551</v>
      </c>
      <c r="DD13" s="59">
        <v>2389091</v>
      </c>
      <c r="DE13" s="59">
        <v>2561275</v>
      </c>
      <c r="DF13" s="59">
        <v>2417744</v>
      </c>
      <c r="DG13" s="59">
        <v>2403546</v>
      </c>
      <c r="DH13" s="59">
        <v>2261286</v>
      </c>
      <c r="DI13" s="59">
        <v>2271093</v>
      </c>
      <c r="DJ13" s="59">
        <v>2290509</v>
      </c>
      <c r="DK13" s="59">
        <v>2336994</v>
      </c>
      <c r="DL13" s="59">
        <v>2572868</v>
      </c>
      <c r="DM13" s="59">
        <v>2803261</v>
      </c>
      <c r="DN13" s="59">
        <v>2797463</v>
      </c>
      <c r="DO13" s="59">
        <v>2908973.7571059517</v>
      </c>
      <c r="DP13" s="59">
        <v>2824990.8968949998</v>
      </c>
      <c r="DQ13" s="59">
        <v>2817498.501009882</v>
      </c>
      <c r="DR13" s="59">
        <v>2513373.6062059999</v>
      </c>
      <c r="DS13" s="59">
        <v>2479318.4140161141</v>
      </c>
      <c r="DT13" s="59">
        <v>2449812.651150445</v>
      </c>
      <c r="DU13" s="59">
        <v>2444327.8037385666</v>
      </c>
      <c r="DV13" s="59">
        <v>2444428.546411999</v>
      </c>
      <c r="DW13" s="59">
        <v>2651192.5847430401</v>
      </c>
      <c r="DX13" s="59">
        <v>2627704.1934830234</v>
      </c>
      <c r="DY13" s="59">
        <v>2714451.3517173412</v>
      </c>
      <c r="DZ13" s="59">
        <v>2671988.7571440167</v>
      </c>
      <c r="EA13" s="59">
        <v>2669893.6447324771</v>
      </c>
      <c r="EB13" s="59">
        <v>2498266.8747780002</v>
      </c>
    </row>
    <row r="14" spans="1:132" ht="12.75" customHeight="1">
      <c r="B14" s="12" t="s">
        <v>79</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row>
    <row r="15" spans="1:132" ht="12.75" customHeight="1">
      <c r="B15" s="12" t="s">
        <v>80</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row>
    <row r="16" spans="1:132" s="23" customFormat="1" ht="12.75" customHeight="1">
      <c r="B16" s="12" t="s">
        <v>81</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row>
    <row r="17" spans="2:132" ht="12.75" customHeight="1">
      <c r="B17" s="12" t="s">
        <v>162</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row>
    <row r="18" spans="2:132" ht="12.75" customHeight="1">
      <c r="B18" s="12" t="s">
        <v>178</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ht="12.75" customHeight="1">
      <c r="B20" s="12" t="s">
        <v>83</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row>
    <row r="21" spans="2:132" ht="12.75" customHeight="1">
      <c r="B21" s="12" t="s">
        <v>84</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row>
    <row r="22" spans="2:132" ht="12.75" customHeight="1">
      <c r="B22" s="12" t="s">
        <v>85</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row>
    <row r="23" spans="2:132" ht="12.75" customHeight="1">
      <c r="B23" s="12" t="s">
        <v>156</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row>
    <row r="25" spans="2:132" ht="12.75" customHeight="1">
      <c r="B25" s="85" t="s">
        <v>164</v>
      </c>
      <c r="C25" s="86">
        <v>0</v>
      </c>
      <c r="D25" s="86">
        <v>0</v>
      </c>
      <c r="E25" s="86">
        <v>0</v>
      </c>
      <c r="F25" s="86">
        <v>0</v>
      </c>
      <c r="G25" s="86">
        <v>0</v>
      </c>
      <c r="H25" s="86">
        <v>0</v>
      </c>
      <c r="I25" s="86">
        <v>0</v>
      </c>
      <c r="J25" s="86">
        <v>0</v>
      </c>
      <c r="K25" s="86">
        <v>0</v>
      </c>
      <c r="L25" s="86">
        <v>0</v>
      </c>
      <c r="M25" s="86">
        <v>0</v>
      </c>
      <c r="N25" s="86">
        <v>0</v>
      </c>
      <c r="O25" s="86">
        <v>0</v>
      </c>
      <c r="P25" s="86">
        <v>0</v>
      </c>
      <c r="Q25" s="86">
        <v>0</v>
      </c>
      <c r="R25" s="86">
        <v>0</v>
      </c>
      <c r="S25" s="86">
        <v>0</v>
      </c>
      <c r="T25" s="86">
        <v>0</v>
      </c>
      <c r="U25" s="86">
        <v>0</v>
      </c>
      <c r="V25" s="86">
        <v>0</v>
      </c>
      <c r="W25" s="86">
        <v>0</v>
      </c>
      <c r="X25" s="86">
        <v>0</v>
      </c>
      <c r="Y25" s="86">
        <v>0</v>
      </c>
      <c r="Z25" s="86">
        <v>0</v>
      </c>
      <c r="AA25" s="86">
        <v>0</v>
      </c>
      <c r="AB25" s="86">
        <v>0</v>
      </c>
      <c r="AC25" s="86">
        <v>0</v>
      </c>
      <c r="AD25" s="86">
        <v>0</v>
      </c>
      <c r="AE25" s="86">
        <v>0</v>
      </c>
      <c r="AF25" s="86">
        <v>0</v>
      </c>
      <c r="AG25" s="86">
        <v>0</v>
      </c>
      <c r="AH25" s="86">
        <v>0</v>
      </c>
      <c r="AI25" s="86">
        <v>0</v>
      </c>
      <c r="AJ25" s="86">
        <v>0</v>
      </c>
      <c r="AK25" s="86">
        <v>0</v>
      </c>
      <c r="AL25" s="86">
        <v>0</v>
      </c>
      <c r="AM25" s="86">
        <v>0</v>
      </c>
      <c r="AN25" s="86">
        <v>0</v>
      </c>
      <c r="AO25" s="86">
        <v>0</v>
      </c>
      <c r="AP25" s="86">
        <v>0</v>
      </c>
      <c r="AQ25" s="86">
        <v>0</v>
      </c>
      <c r="AR25" s="86">
        <v>0</v>
      </c>
      <c r="AS25" s="86">
        <v>0</v>
      </c>
      <c r="AT25" s="86">
        <v>0</v>
      </c>
      <c r="AU25" s="86">
        <v>0</v>
      </c>
      <c r="AV25" s="86">
        <v>0</v>
      </c>
      <c r="AW25" s="86">
        <v>0</v>
      </c>
      <c r="AX25" s="86">
        <v>0</v>
      </c>
      <c r="AY25" s="86">
        <v>0</v>
      </c>
      <c r="AZ25" s="86">
        <v>0</v>
      </c>
      <c r="BA25" s="86">
        <v>0</v>
      </c>
      <c r="BB25" s="86">
        <v>0</v>
      </c>
      <c r="BC25" s="86">
        <v>0</v>
      </c>
      <c r="BD25" s="86">
        <v>0</v>
      </c>
      <c r="BE25" s="86">
        <v>0</v>
      </c>
      <c r="BF25" s="86">
        <v>0</v>
      </c>
      <c r="BG25" s="86">
        <v>0</v>
      </c>
      <c r="BH25" s="86">
        <v>0</v>
      </c>
      <c r="BI25" s="86">
        <v>0</v>
      </c>
      <c r="BJ25" s="86">
        <v>0</v>
      </c>
      <c r="BK25" s="86">
        <v>0</v>
      </c>
      <c r="BL25" s="86">
        <v>0</v>
      </c>
      <c r="BM25" s="86">
        <v>0</v>
      </c>
      <c r="BN25" s="86">
        <v>0</v>
      </c>
      <c r="BO25" s="86">
        <v>0</v>
      </c>
      <c r="BP25" s="86">
        <v>0</v>
      </c>
      <c r="BQ25" s="86">
        <v>0</v>
      </c>
      <c r="BR25" s="86">
        <v>0</v>
      </c>
      <c r="BS25" s="86">
        <v>0</v>
      </c>
      <c r="BT25" s="86">
        <v>0</v>
      </c>
      <c r="BU25" s="86">
        <v>0</v>
      </c>
      <c r="BV25" s="86">
        <v>0</v>
      </c>
      <c r="BW25" s="86">
        <v>0</v>
      </c>
      <c r="BX25" s="86">
        <v>0</v>
      </c>
      <c r="BY25" s="86">
        <v>0</v>
      </c>
      <c r="BZ25" s="86">
        <v>0</v>
      </c>
      <c r="CA25" s="86">
        <v>0</v>
      </c>
      <c r="CB25" s="86">
        <v>0</v>
      </c>
      <c r="CC25" s="86">
        <v>0</v>
      </c>
      <c r="CD25" s="86">
        <v>0</v>
      </c>
      <c r="CE25" s="86">
        <v>0</v>
      </c>
      <c r="CF25" s="86">
        <v>0</v>
      </c>
      <c r="CG25" s="86">
        <v>0</v>
      </c>
      <c r="CH25" s="86">
        <v>0</v>
      </c>
      <c r="CI25" s="86">
        <v>0</v>
      </c>
      <c r="CJ25" s="86">
        <v>0</v>
      </c>
      <c r="CK25" s="86">
        <v>0</v>
      </c>
      <c r="CL25" s="86">
        <v>0</v>
      </c>
      <c r="CM25" s="86">
        <v>0</v>
      </c>
      <c r="CN25" s="86">
        <v>0</v>
      </c>
      <c r="CO25" s="86">
        <v>0</v>
      </c>
      <c r="CP25" s="86">
        <v>0</v>
      </c>
      <c r="CQ25" s="86">
        <v>0</v>
      </c>
      <c r="CR25" s="86">
        <v>0</v>
      </c>
      <c r="CS25" s="86">
        <v>0</v>
      </c>
      <c r="CT25" s="86">
        <v>0</v>
      </c>
      <c r="CU25" s="86">
        <v>0</v>
      </c>
      <c r="CV25" s="86">
        <v>0</v>
      </c>
      <c r="CW25" s="86">
        <v>0</v>
      </c>
      <c r="CX25" s="86">
        <v>0</v>
      </c>
      <c r="CY25" s="86">
        <v>0</v>
      </c>
      <c r="CZ25" s="86">
        <v>0</v>
      </c>
      <c r="DA25" s="86">
        <v>0</v>
      </c>
      <c r="DB25" s="86">
        <v>0</v>
      </c>
      <c r="DC25" s="86" t="s">
        <v>74</v>
      </c>
      <c r="DD25" s="86" t="s">
        <v>74</v>
      </c>
      <c r="DE25" s="86" t="s">
        <v>74</v>
      </c>
      <c r="DF25" s="86" t="s">
        <v>74</v>
      </c>
      <c r="DG25" s="86"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row>
    <row r="28" spans="2:13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ht="12.75" customHeight="1">
      <c r="B29" s="12" t="s">
        <v>188</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ht="12.75" customHeight="1">
      <c r="B30" s="12" t="s">
        <v>191</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row>
    <row r="31" spans="2:132" ht="12.75" customHeight="1">
      <c r="B31" s="12" t="s">
        <v>82</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row>
    <row r="32" spans="2:132"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row>
    <row r="33" spans="2:132" ht="12.75" customHeight="1">
      <c r="B33" s="43" t="s">
        <v>87</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7">
        <v>11015564</v>
      </c>
      <c r="DD33" s="87">
        <v>10755596</v>
      </c>
      <c r="DE33" s="87">
        <v>10996251</v>
      </c>
      <c r="DF33" s="87">
        <v>10424526</v>
      </c>
      <c r="DG33" s="87">
        <v>10360531</v>
      </c>
      <c r="DH33" s="87">
        <v>10135251</v>
      </c>
      <c r="DI33" s="87">
        <v>10203961</v>
      </c>
      <c r="DJ33" s="87">
        <v>10285395</v>
      </c>
      <c r="DK33" s="87">
        <v>10419091</v>
      </c>
      <c r="DL33" s="87">
        <v>10853718</v>
      </c>
      <c r="DM33" s="87">
        <v>11311714</v>
      </c>
      <c r="DN33" s="87">
        <v>11463108</v>
      </c>
      <c r="DO33" s="87">
        <v>11610834.918688057</v>
      </c>
      <c r="DP33" s="87">
        <v>11647912.216276256</v>
      </c>
      <c r="DQ33" s="87">
        <v>11615231.126265189</v>
      </c>
      <c r="DR33" s="87">
        <v>11481754.305557199</v>
      </c>
      <c r="DS33" s="87">
        <v>11437734.609673535</v>
      </c>
      <c r="DT33" s="87">
        <v>11448257.105968721</v>
      </c>
      <c r="DU33" s="87">
        <v>11366395.931736099</v>
      </c>
      <c r="DV33" s="87">
        <v>11373114.145028258</v>
      </c>
      <c r="DW33" s="87">
        <v>11859175.297300851</v>
      </c>
      <c r="DX33" s="87">
        <v>12302041.435632039</v>
      </c>
      <c r="DY33" s="87">
        <v>12430979.008955367</v>
      </c>
      <c r="DZ33" s="87">
        <v>12391844.052958377</v>
      </c>
      <c r="EA33" s="87">
        <v>12588209.69326547</v>
      </c>
      <c r="EB33" s="87">
        <v>11968158.065118466</v>
      </c>
    </row>
    <row r="34" spans="2:132" ht="2.1" customHeight="1"/>
    <row r="35" spans="2:132">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row>
    <row r="38" spans="2:132" ht="27">
      <c r="B38" s="54" t="s">
        <v>112</v>
      </c>
    </row>
    <row r="39" spans="2:13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B39"/>
  <sheetViews>
    <sheetView zoomScale="110" zoomScaleNormal="110" workbookViewId="0">
      <pane xSplit="2" ySplit="6" topLeftCell="DO19"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9"/>
  <cols>
    <col min="1" max="1" width="11.7109375" style="16" customWidth="1"/>
    <col min="2" max="2" width="28.7109375" style="16" customWidth="1"/>
    <col min="3" max="132" width="9.7109375" style="16" customWidth="1"/>
    <col min="133" max="16384" width="11.42578125" style="16"/>
  </cols>
  <sheetData>
    <row r="1" spans="1:13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row>
    <row r="2" spans="1:132" ht="17.100000000000001" customHeight="1">
      <c r="A2" s="20" t="s">
        <v>94</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row>
    <row r="3" spans="1:132" ht="21.95" customHeight="1">
      <c r="A3" s="20" t="s">
        <v>54</v>
      </c>
      <c r="B3" s="79" t="s">
        <v>92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row>
    <row r="4" spans="1:132" ht="17.100000000000001" customHeight="1">
      <c r="A4" s="20" t="s">
        <v>111</v>
      </c>
      <c r="B4" s="11" t="s">
        <v>160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row>
    <row r="5" spans="1:13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row>
    <row r="6" spans="1:13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row>
    <row r="7" spans="1:132"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row>
    <row r="8" spans="1:132"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row>
    <row r="9" spans="1:132" ht="12.75" customHeight="1">
      <c r="B9" s="12" t="s">
        <v>95</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row>
    <row r="10" spans="1:132" ht="12.75" customHeight="1">
      <c r="B10" s="12" t="s">
        <v>96</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row>
    <row r="11" spans="1:132"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row>
    <row r="12" spans="1:132" ht="12.75" customHeight="1">
      <c r="B12" s="12" t="s">
        <v>78</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row>
    <row r="13" spans="1:132" s="56" customFormat="1" ht="12.75" customHeight="1">
      <c r="B13" s="57" t="s">
        <v>86</v>
      </c>
      <c r="C13" s="59">
        <v>600.798</v>
      </c>
      <c r="D13" s="59">
        <v>575.88499999999999</v>
      </c>
      <c r="E13" s="59">
        <v>684.49</v>
      </c>
      <c r="F13" s="59">
        <v>612.72500000000002</v>
      </c>
      <c r="G13" s="59">
        <v>669.72500000000002</v>
      </c>
      <c r="H13" s="59">
        <v>720.11</v>
      </c>
      <c r="I13" s="59">
        <v>827.74199999999996</v>
      </c>
      <c r="J13" s="59">
        <v>684.67200000000003</v>
      </c>
      <c r="K13" s="59">
        <v>670.62300000000005</v>
      </c>
      <c r="L13" s="59">
        <v>671.50199999999995</v>
      </c>
      <c r="M13" s="59">
        <v>687.61500000000001</v>
      </c>
      <c r="N13" s="59">
        <v>672.46900000000005</v>
      </c>
      <c r="O13" s="59">
        <v>714.65899999999999</v>
      </c>
      <c r="P13" s="59">
        <v>699.64200000000005</v>
      </c>
      <c r="Q13" s="59">
        <v>938.34500000000003</v>
      </c>
      <c r="R13" s="59">
        <v>1095.6179999999999</v>
      </c>
      <c r="S13" s="59">
        <v>1253.836</v>
      </c>
      <c r="T13" s="59">
        <v>1202.5160000000001</v>
      </c>
      <c r="U13" s="59">
        <v>1221.6769999999999</v>
      </c>
      <c r="V13" s="59">
        <v>1420.393</v>
      </c>
      <c r="W13" s="59">
        <v>1440.3710000000001</v>
      </c>
      <c r="X13" s="59">
        <v>1419.691</v>
      </c>
      <c r="Y13" s="59">
        <v>1410.6969999999999</v>
      </c>
      <c r="Z13" s="59">
        <v>1350.8889999999999</v>
      </c>
      <c r="AA13" s="59">
        <v>1350.6310000000001</v>
      </c>
      <c r="AB13" s="59">
        <v>1331.655</v>
      </c>
      <c r="AC13" s="59">
        <v>1201.355</v>
      </c>
      <c r="AD13" s="59">
        <v>1166.53</v>
      </c>
      <c r="AE13" s="59">
        <v>1374.694</v>
      </c>
      <c r="AF13" s="59">
        <v>1575.1510000000001</v>
      </c>
      <c r="AG13" s="59">
        <v>1421.404</v>
      </c>
      <c r="AH13" s="59">
        <v>1460.183</v>
      </c>
      <c r="AI13" s="59">
        <v>1420.4970000000001</v>
      </c>
      <c r="AJ13" s="59">
        <v>1528.6379999999999</v>
      </c>
      <c r="AK13" s="59">
        <v>1499.78</v>
      </c>
      <c r="AL13" s="59">
        <v>1500.4259999999999</v>
      </c>
      <c r="AM13" s="59">
        <v>1628.0219999999999</v>
      </c>
      <c r="AN13" s="59">
        <v>1663.865</v>
      </c>
      <c r="AO13" s="59">
        <v>1737.579</v>
      </c>
      <c r="AP13" s="59">
        <v>1977.1759999999999</v>
      </c>
      <c r="AQ13" s="59">
        <v>2134.52</v>
      </c>
      <c r="AR13" s="59">
        <v>2067.7179999999998</v>
      </c>
      <c r="AS13" s="59">
        <v>2065.886</v>
      </c>
      <c r="AT13" s="59">
        <v>2132.8040000000001</v>
      </c>
      <c r="AU13" s="59">
        <v>2319.0160000000001</v>
      </c>
      <c r="AV13" s="59">
        <v>2264.7249999999999</v>
      </c>
      <c r="AW13" s="59">
        <v>2294.502</v>
      </c>
      <c r="AX13" s="59">
        <v>2275.491</v>
      </c>
      <c r="AY13" s="59">
        <v>2293.0889999999999</v>
      </c>
      <c r="AZ13" s="59">
        <v>2319.3969999999999</v>
      </c>
      <c r="BA13" s="59">
        <v>2437.17</v>
      </c>
      <c r="BB13" s="59">
        <v>2465.7310000000002</v>
      </c>
      <c r="BC13" s="59">
        <v>2440.3069999999998</v>
      </c>
      <c r="BD13" s="59">
        <v>2437.2040000000002</v>
      </c>
      <c r="BE13" s="59">
        <v>2471.1570000000002</v>
      </c>
      <c r="BF13" s="59">
        <v>2596.7269999999999</v>
      </c>
      <c r="BG13" s="59">
        <v>2614.377</v>
      </c>
      <c r="BH13" s="59">
        <v>2377.3989999999999</v>
      </c>
      <c r="BI13" s="59">
        <v>2405.864</v>
      </c>
      <c r="BJ13" s="59">
        <v>2427.6579999999999</v>
      </c>
      <c r="BK13" s="59">
        <v>2529.3249999999998</v>
      </c>
      <c r="BL13" s="59">
        <v>2599.84</v>
      </c>
      <c r="BM13" s="59">
        <v>2628.136</v>
      </c>
      <c r="BN13" s="59">
        <v>2994.3</v>
      </c>
      <c r="BO13" s="59">
        <v>3185.1410000000001</v>
      </c>
      <c r="BP13" s="59">
        <v>3000.2550000000001</v>
      </c>
      <c r="BQ13" s="59">
        <v>2739.7550000000001</v>
      </c>
      <c r="BR13" s="59">
        <v>2713.527</v>
      </c>
      <c r="BS13" s="59">
        <v>2826.3380000000002</v>
      </c>
      <c r="BT13" s="59">
        <v>2643.607</v>
      </c>
      <c r="BU13" s="59">
        <v>2507.5569999999998</v>
      </c>
      <c r="BV13" s="59">
        <v>2538.6729999999998</v>
      </c>
      <c r="BW13" s="59">
        <v>2375.8690000000001</v>
      </c>
      <c r="BX13" s="59">
        <v>2242.4459999999999</v>
      </c>
      <c r="BY13" s="59">
        <v>2282.59</v>
      </c>
      <c r="BZ13" s="59">
        <v>2198.0970000000002</v>
      </c>
      <c r="CA13" s="59">
        <v>1909.529</v>
      </c>
      <c r="CB13" s="59">
        <v>1838.0170000000001</v>
      </c>
      <c r="CC13" s="59">
        <v>1669.3009999999999</v>
      </c>
      <c r="CD13" s="59">
        <v>1761.67</v>
      </c>
      <c r="CE13" s="59">
        <v>1971.336</v>
      </c>
      <c r="CF13" s="59">
        <v>2010.172</v>
      </c>
      <c r="CG13" s="59">
        <v>1964.499</v>
      </c>
      <c r="CH13" s="59">
        <v>2013.7529999999999</v>
      </c>
      <c r="CI13" s="59">
        <v>1782.2470000000001</v>
      </c>
      <c r="CJ13" s="59">
        <v>1640.0409999999999</v>
      </c>
      <c r="CK13" s="59">
        <v>1591.271</v>
      </c>
      <c r="CL13" s="59">
        <v>1630.5409999999999</v>
      </c>
      <c r="CM13" s="59">
        <v>1762.6679999999999</v>
      </c>
      <c r="CN13" s="59">
        <v>1760.5319999999999</v>
      </c>
      <c r="CO13" s="59">
        <v>1797.739</v>
      </c>
      <c r="CP13" s="59">
        <v>1715.5540000000001</v>
      </c>
      <c r="CQ13" s="59">
        <v>1659.134</v>
      </c>
      <c r="CR13" s="59">
        <v>1962.0550000000001</v>
      </c>
      <c r="CS13" s="59">
        <v>1980.6179999999999</v>
      </c>
      <c r="CT13" s="59">
        <v>2026.0129999999999</v>
      </c>
      <c r="CU13" s="59">
        <v>1913.106</v>
      </c>
      <c r="CV13" s="59">
        <v>1949.0429999999999</v>
      </c>
      <c r="CW13" s="59">
        <v>1967.0050000000001</v>
      </c>
      <c r="CX13" s="59">
        <v>2050.73</v>
      </c>
      <c r="CY13" s="59">
        <v>1897.1489999999999</v>
      </c>
      <c r="CZ13" s="59">
        <v>1857.886</v>
      </c>
      <c r="DA13" s="59">
        <v>2019.319</v>
      </c>
      <c r="DB13" s="59">
        <v>1915.9190000000001</v>
      </c>
      <c r="DC13" s="59">
        <v>1882.096</v>
      </c>
      <c r="DD13" s="59">
        <v>1988.0650000000001</v>
      </c>
      <c r="DE13" s="59">
        <v>2110.7060000000001</v>
      </c>
      <c r="DF13" s="59">
        <v>2082.8009999999999</v>
      </c>
      <c r="DG13" s="59">
        <v>2050.7449999999999</v>
      </c>
      <c r="DH13" s="59">
        <v>1869.86</v>
      </c>
      <c r="DI13" s="59">
        <v>1901.52</v>
      </c>
      <c r="DJ13" s="59">
        <v>2188.8209999999999</v>
      </c>
      <c r="DK13" s="59">
        <v>2271.9169999999999</v>
      </c>
      <c r="DL13" s="59">
        <v>2344.866</v>
      </c>
      <c r="DM13" s="59">
        <v>2368.0880000000002</v>
      </c>
      <c r="DN13" s="59">
        <v>2191.7190000000001</v>
      </c>
      <c r="DO13" s="59">
        <v>2067.4923324927377</v>
      </c>
      <c r="DP13" s="59">
        <v>2232.1169744316489</v>
      </c>
      <c r="DQ13" s="59">
        <v>2481.5398859762463</v>
      </c>
      <c r="DR13" s="59">
        <v>2531.8398086781963</v>
      </c>
      <c r="DS13" s="59">
        <v>2393.8232813887698</v>
      </c>
      <c r="DT13" s="59">
        <v>2348.4981704370707</v>
      </c>
      <c r="DU13" s="59">
        <v>2439.241472725771</v>
      </c>
      <c r="DV13" s="59">
        <v>2638.3438199309935</v>
      </c>
      <c r="DW13" s="59">
        <v>2694.7575548151449</v>
      </c>
      <c r="DX13" s="59">
        <v>2541.6019071132027</v>
      </c>
      <c r="DY13" s="59">
        <v>2547.6605845144732</v>
      </c>
      <c r="DZ13" s="59">
        <v>2574.9632838135567</v>
      </c>
      <c r="EA13" s="59">
        <v>2489.7100772864696</v>
      </c>
      <c r="EB13" s="59">
        <v>2479.7679029351948</v>
      </c>
    </row>
    <row r="14" spans="1:132" ht="12.75" customHeight="1">
      <c r="B14" s="12" t="s">
        <v>79</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row>
    <row r="15" spans="1:132" ht="12.75" customHeight="1">
      <c r="B15" s="12" t="s">
        <v>80</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row>
    <row r="16" spans="1:132" ht="12.75" customHeight="1">
      <c r="B16" s="12" t="s">
        <v>81</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row>
    <row r="17" spans="2:132" ht="12.75" customHeight="1">
      <c r="B17" s="12" t="s">
        <v>162</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row>
    <row r="18" spans="2:132" ht="12.75" customHeight="1">
      <c r="B18" s="12" t="s">
        <v>178</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ht="12.75" customHeight="1">
      <c r="B20" s="12" t="s">
        <v>83</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row>
    <row r="21" spans="2:132" ht="12.75" customHeight="1">
      <c r="B21" s="12" t="s">
        <v>84</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row>
    <row r="22" spans="2:132" ht="12.75" customHeight="1">
      <c r="B22" s="12" t="s">
        <v>85</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row>
    <row r="23" spans="2:132" ht="12.75" customHeight="1">
      <c r="B23" s="12" t="s">
        <v>156</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row>
    <row r="25" spans="2:132" ht="12.75" customHeight="1">
      <c r="B25" s="12" t="s">
        <v>164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row>
    <row r="28" spans="2:132"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ht="12.75" customHeight="1">
      <c r="B29" s="12" t="s">
        <v>188</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ht="12.75" customHeight="1">
      <c r="B30" s="12" t="s">
        <v>191</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row>
    <row r="31" spans="2:132" ht="12.75" customHeight="1">
      <c r="B31" s="12" t="s">
        <v>82</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row>
    <row r="32" spans="2:132"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row>
    <row r="33" spans="2:132" ht="12.75" customHeight="1">
      <c r="B33" s="13" t="s">
        <v>87</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row>
    <row r="34" spans="2:132" ht="2.1" customHeight="1"/>
    <row r="35" spans="2:132">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32" ht="27">
      <c r="B38" s="54" t="s">
        <v>112</v>
      </c>
    </row>
    <row r="39" spans="2:13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B40"/>
  <sheetViews>
    <sheetView zoomScaleNormal="100" workbookViewId="0">
      <pane xSplit="2" ySplit="6" topLeftCell="DO13" activePane="bottomRight" state="frozenSplit"/>
      <selection activeCell="B31" sqref="B31"/>
      <selection pane="topRight" activeCell="B31" sqref="B31"/>
      <selection pane="bottomLeft" activeCell="B31" sqref="B31"/>
      <selection pane="bottomRight" activeCell="DX38" sqref="DX38"/>
    </sheetView>
  </sheetViews>
  <sheetFormatPr baseColWidth="10" defaultColWidth="11.42578125" defaultRowHeight="9"/>
  <cols>
    <col min="1" max="1" width="11.7109375" style="16" customWidth="1"/>
    <col min="2" max="2" width="28.7109375" style="16" customWidth="1"/>
    <col min="3" max="116" width="9.7109375" style="16" customWidth="1"/>
    <col min="117" max="132" width="9.5703125" style="16" customWidth="1"/>
    <col min="133" max="16384" width="11.42578125" style="16"/>
  </cols>
  <sheetData>
    <row r="1" spans="1:13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row>
    <row r="2" spans="1:132" ht="17.100000000000001" customHeight="1">
      <c r="A2" s="20" t="s">
        <v>94</v>
      </c>
      <c r="B2" s="10" t="s">
        <v>118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row>
    <row r="3" spans="1:132" ht="21.95" customHeight="1">
      <c r="A3" s="20" t="s">
        <v>54</v>
      </c>
      <c r="B3" s="79" t="s">
        <v>110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row>
    <row r="4" spans="1:132" ht="17.100000000000001" customHeight="1">
      <c r="A4" s="76" t="s">
        <v>111</v>
      </c>
      <c r="B4" s="11" t="s">
        <v>160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row>
    <row r="5" spans="1:13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row>
    <row r="6" spans="1:13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row>
    <row r="7" spans="1:132"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row>
    <row r="8" spans="1:132"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row>
    <row r="9" spans="1:132" ht="12.75" customHeight="1">
      <c r="B9" s="12" t="s">
        <v>95</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row>
    <row r="10" spans="1:132" ht="12.75" customHeight="1">
      <c r="B10" s="12" t="s">
        <v>96</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row>
    <row r="11" spans="1:132"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row>
    <row r="12" spans="1:132" ht="12.75" customHeight="1">
      <c r="B12" s="12" t="s">
        <v>78</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row>
    <row r="13" spans="1:132" s="56" customFormat="1" ht="12.75" customHeight="1">
      <c r="B13" s="61" t="s">
        <v>86</v>
      </c>
      <c r="C13" s="59">
        <v>345.98899999999998</v>
      </c>
      <c r="D13" s="59">
        <v>391.29500000000002</v>
      </c>
      <c r="E13" s="59">
        <v>340.79</v>
      </c>
      <c r="F13" s="59">
        <v>387.50900000000001</v>
      </c>
      <c r="G13" s="59">
        <v>442.76600000000002</v>
      </c>
      <c r="H13" s="59">
        <v>551.12199999999996</v>
      </c>
      <c r="I13" s="59">
        <v>380.24299999999999</v>
      </c>
      <c r="J13" s="59">
        <v>378.54899999999998</v>
      </c>
      <c r="K13" s="59">
        <v>292.46199999999999</v>
      </c>
      <c r="L13" s="59">
        <v>252.405</v>
      </c>
      <c r="M13" s="59">
        <v>207.83799999999999</v>
      </c>
      <c r="N13" s="59">
        <v>149.21100000000001</v>
      </c>
      <c r="O13" s="59">
        <v>141.47200000000001</v>
      </c>
      <c r="P13" s="59">
        <v>143.66300000000001</v>
      </c>
      <c r="Q13" s="59">
        <v>175.732</v>
      </c>
      <c r="R13" s="59">
        <v>188.35300000000001</v>
      </c>
      <c r="S13" s="59">
        <v>260.39699999999999</v>
      </c>
      <c r="T13" s="59">
        <v>246.07900000000001</v>
      </c>
      <c r="U13" s="59">
        <v>261.35399999999998</v>
      </c>
      <c r="V13" s="59">
        <v>329.36799999999999</v>
      </c>
      <c r="W13" s="59">
        <v>338.42099999999999</v>
      </c>
      <c r="X13" s="59">
        <v>331.286</v>
      </c>
      <c r="Y13" s="59">
        <v>314.68799999999999</v>
      </c>
      <c r="Z13" s="59">
        <v>300.94099999999997</v>
      </c>
      <c r="AA13" s="59">
        <v>299.42200000000003</v>
      </c>
      <c r="AB13" s="59">
        <v>320.03100000000001</v>
      </c>
      <c r="AC13" s="59">
        <v>324.036</v>
      </c>
      <c r="AD13" s="59">
        <v>374.02300000000002</v>
      </c>
      <c r="AE13" s="59">
        <v>350.19</v>
      </c>
      <c r="AF13" s="59">
        <v>358.06700000000001</v>
      </c>
      <c r="AG13" s="59">
        <v>280.697</v>
      </c>
      <c r="AH13" s="59">
        <v>377.26600000000002</v>
      </c>
      <c r="AI13" s="59">
        <v>370.83</v>
      </c>
      <c r="AJ13" s="59">
        <v>376.274</v>
      </c>
      <c r="AK13" s="59">
        <v>364.98</v>
      </c>
      <c r="AL13" s="59">
        <v>360.24900000000002</v>
      </c>
      <c r="AM13" s="59">
        <v>308.76799999999997</v>
      </c>
      <c r="AN13" s="59">
        <v>308.608</v>
      </c>
      <c r="AO13" s="59">
        <v>343.99599999999998</v>
      </c>
      <c r="AP13" s="59">
        <v>401.05700000000002</v>
      </c>
      <c r="AQ13" s="59">
        <v>360.76400000000001</v>
      </c>
      <c r="AR13" s="59">
        <v>385.33199999999999</v>
      </c>
      <c r="AS13" s="59">
        <v>362.38200000000001</v>
      </c>
      <c r="AT13" s="59">
        <v>363.83199999999999</v>
      </c>
      <c r="AU13" s="59">
        <v>431.91300000000001</v>
      </c>
      <c r="AV13" s="59">
        <v>202.27799999999999</v>
      </c>
      <c r="AW13" s="59">
        <v>189.83799999999999</v>
      </c>
      <c r="AX13" s="59">
        <v>189.83799999999999</v>
      </c>
      <c r="AY13" s="59">
        <v>204.43299999999999</v>
      </c>
      <c r="AZ13" s="59">
        <v>230.99700000000001</v>
      </c>
      <c r="BA13" s="59">
        <v>254.17400000000001</v>
      </c>
      <c r="BB13" s="59">
        <v>530.44100000000003</v>
      </c>
      <c r="BC13" s="59">
        <v>584.95600000000002</v>
      </c>
      <c r="BD13" s="59">
        <v>612.15899999999999</v>
      </c>
      <c r="BE13" s="59">
        <v>633.47799999999995</v>
      </c>
      <c r="BF13" s="59">
        <v>566.70399999999995</v>
      </c>
      <c r="BG13" s="59">
        <v>564.43100000000004</v>
      </c>
      <c r="BH13" s="59">
        <v>735.02099999999996</v>
      </c>
      <c r="BI13" s="59">
        <v>786.46799999999996</v>
      </c>
      <c r="BJ13" s="59">
        <v>799.03</v>
      </c>
      <c r="BK13" s="59">
        <v>688.44899999999996</v>
      </c>
      <c r="BL13" s="59">
        <v>626.74800000000005</v>
      </c>
      <c r="BM13" s="59">
        <v>674.25400000000002</v>
      </c>
      <c r="BN13" s="59">
        <v>748.92100000000005</v>
      </c>
      <c r="BO13" s="59">
        <v>744.06</v>
      </c>
      <c r="BP13" s="59">
        <v>674.851</v>
      </c>
      <c r="BQ13" s="59">
        <v>651.79499999999996</v>
      </c>
      <c r="BR13" s="59">
        <v>621.34500000000003</v>
      </c>
      <c r="BS13" s="59">
        <v>655.28</v>
      </c>
      <c r="BT13" s="59">
        <v>570.346</v>
      </c>
      <c r="BU13" s="59">
        <v>667.67899999999997</v>
      </c>
      <c r="BV13" s="59">
        <v>820.84500000000003</v>
      </c>
      <c r="BW13" s="59">
        <v>760.14300000000003</v>
      </c>
      <c r="BX13" s="59">
        <v>725</v>
      </c>
      <c r="BY13" s="59">
        <v>639.60599999999999</v>
      </c>
      <c r="BZ13" s="59">
        <v>617.24</v>
      </c>
      <c r="CA13" s="59">
        <v>636.69899999999996</v>
      </c>
      <c r="CB13" s="59">
        <v>676.89499999999998</v>
      </c>
      <c r="CC13" s="59">
        <v>563.83500000000004</v>
      </c>
      <c r="CD13" s="59">
        <v>665.327</v>
      </c>
      <c r="CE13" s="59">
        <v>764.87099999999998</v>
      </c>
      <c r="CF13" s="59">
        <v>679.85299999999995</v>
      </c>
      <c r="CG13" s="59">
        <v>764.19</v>
      </c>
      <c r="CH13" s="59">
        <v>770.41700000000003</v>
      </c>
      <c r="CI13" s="59">
        <v>816.73</v>
      </c>
      <c r="CJ13" s="59">
        <v>826.70299999999997</v>
      </c>
      <c r="CK13" s="59">
        <v>782.97</v>
      </c>
      <c r="CL13" s="59">
        <v>725.64499999999998</v>
      </c>
      <c r="CM13" s="59">
        <v>772.654</v>
      </c>
      <c r="CN13" s="59">
        <v>654.19100000000003</v>
      </c>
      <c r="CO13" s="59">
        <v>596.03300000000002</v>
      </c>
      <c r="CP13" s="59">
        <v>548.20600000000002</v>
      </c>
      <c r="CQ13" s="59">
        <v>528.71100000000001</v>
      </c>
      <c r="CR13" s="59">
        <v>568.88499999999999</v>
      </c>
      <c r="CS13" s="59">
        <v>621.28300000000002</v>
      </c>
      <c r="CT13" s="59">
        <v>639.36400000000003</v>
      </c>
      <c r="CU13" s="59">
        <v>598.20299999999997</v>
      </c>
      <c r="CV13" s="59">
        <v>630.50300000000004</v>
      </c>
      <c r="CW13" s="59">
        <v>619.09400000000005</v>
      </c>
      <c r="CX13" s="59">
        <v>721.53399999999999</v>
      </c>
      <c r="CY13" s="59">
        <v>570.97400000000005</v>
      </c>
      <c r="CZ13" s="59">
        <v>873.07100000000003</v>
      </c>
      <c r="DA13" s="59">
        <v>947.27200000000005</v>
      </c>
      <c r="DB13" s="59">
        <v>852.08600000000001</v>
      </c>
      <c r="DC13" s="59">
        <v>780.803</v>
      </c>
      <c r="DD13" s="59">
        <v>872.91300000000001</v>
      </c>
      <c r="DE13" s="59">
        <v>838.55499999999995</v>
      </c>
      <c r="DF13" s="59">
        <v>927.50599999999997</v>
      </c>
      <c r="DG13" s="59">
        <v>974.78800000000001</v>
      </c>
      <c r="DH13" s="59">
        <v>993.28300000000002</v>
      </c>
      <c r="DI13" s="59">
        <v>968.26700000000005</v>
      </c>
      <c r="DJ13" s="59">
        <v>1018.7190000000001</v>
      </c>
      <c r="DK13" s="59">
        <v>957.60500000000002</v>
      </c>
      <c r="DL13" s="59">
        <v>698.88599999999997</v>
      </c>
      <c r="DM13" s="59">
        <v>581.39499999999998</v>
      </c>
      <c r="DN13" s="59">
        <v>552.08199999999999</v>
      </c>
      <c r="DO13" s="59">
        <v>566.91309287437923</v>
      </c>
      <c r="DP13" s="59">
        <v>831.65809517824312</v>
      </c>
      <c r="DQ13" s="59">
        <v>845.42628735716755</v>
      </c>
      <c r="DR13" s="59">
        <v>896.93725678944111</v>
      </c>
      <c r="DS13" s="59">
        <v>876.86712816234751</v>
      </c>
      <c r="DT13" s="59">
        <v>845.94589187737461</v>
      </c>
      <c r="DU13" s="59">
        <v>826.14393203157908</v>
      </c>
      <c r="DV13" s="59">
        <v>844.74007322448722</v>
      </c>
      <c r="DW13" s="59">
        <v>922.06239559301628</v>
      </c>
      <c r="DX13" s="59">
        <v>1029.2560683694369</v>
      </c>
      <c r="DY13" s="59">
        <v>991.85928005707467</v>
      </c>
      <c r="DZ13" s="59">
        <v>972.30055938284158</v>
      </c>
      <c r="EA13" s="59">
        <v>963.56060590252901</v>
      </c>
      <c r="EB13" s="59">
        <v>862.45268597020106</v>
      </c>
    </row>
    <row r="14" spans="1:132" ht="12.75" customHeight="1">
      <c r="B14" s="12" t="s">
        <v>79</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row>
    <row r="15" spans="1:132" ht="12.75" customHeight="1">
      <c r="B15" s="12" t="s">
        <v>80</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row>
    <row r="16" spans="1:132" ht="12.75" customHeight="1">
      <c r="B16" s="12" t="s">
        <v>81</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row>
    <row r="17" spans="2:132" ht="12.75" customHeight="1">
      <c r="B17" s="12" t="s">
        <v>162</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row>
    <row r="18" spans="2:132" ht="12.75" customHeight="1">
      <c r="B18" s="12" t="s">
        <v>178</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ht="12.75" customHeight="1">
      <c r="B20" s="12" t="s">
        <v>83</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row>
    <row r="21" spans="2:132" ht="12.75" customHeight="1">
      <c r="B21" s="12" t="s">
        <v>84</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row>
    <row r="22" spans="2:132" ht="12.75" customHeight="1">
      <c r="B22" s="12" t="s">
        <v>85</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row>
    <row r="23" spans="2:132" ht="12.75" customHeight="1">
      <c r="B23" s="12" t="s">
        <v>156</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row>
    <row r="25" spans="2:132" ht="12.75" customHeight="1">
      <c r="B25" s="12" t="s">
        <v>164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row>
    <row r="28" spans="2:13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ht="12.75" customHeight="1">
      <c r="B29" s="12" t="s">
        <v>188</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ht="12.75" customHeight="1">
      <c r="B30" s="12" t="s">
        <v>191</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row>
    <row r="31" spans="2:132" ht="12.75" customHeight="1">
      <c r="B31" s="12" t="s">
        <v>82</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row>
    <row r="32" spans="2:132"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row>
    <row r="33" spans="2:132" ht="12.75" customHeight="1">
      <c r="B33" s="43" t="s">
        <v>87</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row>
    <row r="34" spans="2:132" ht="2.1" customHeight="1"/>
    <row r="35" spans="2:132">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row>
    <row r="38" spans="2:132" ht="27">
      <c r="B38" s="54" t="s">
        <v>112</v>
      </c>
    </row>
    <row r="40" spans="2:13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4" activePane="bottomLeft" state="frozenSplit"/>
      <selection pane="bottomLeft" activeCell="A2" sqref="A2"/>
    </sheetView>
  </sheetViews>
  <sheetFormatPr baseColWidth="10" defaultColWidth="11.42578125" defaultRowHeight="11.25"/>
  <cols>
    <col min="1" max="1" width="11.42578125" style="68"/>
    <col min="2" max="2" width="28.7109375" style="72" customWidth="1"/>
    <col min="3" max="3" width="70.7109375" style="72" customWidth="1"/>
    <col min="4" max="4" width="30.7109375" style="71" customWidth="1"/>
    <col min="5" max="16384" width="11.42578125" style="68"/>
  </cols>
  <sheetData>
    <row r="2" spans="1:4" ht="20.100000000000001" customHeight="1">
      <c r="A2" s="75" t="s">
        <v>94</v>
      </c>
      <c r="B2" s="69" t="s">
        <v>154</v>
      </c>
    </row>
    <row r="3" spans="1:4" ht="20.100000000000001" customHeight="1">
      <c r="B3" s="70" t="s">
        <v>119</v>
      </c>
      <c r="C3" s="70" t="s">
        <v>120</v>
      </c>
      <c r="D3" s="70" t="s">
        <v>181</v>
      </c>
    </row>
    <row r="4" spans="1:4" ht="60" customHeight="1">
      <c r="B4" s="71" t="s">
        <v>1</v>
      </c>
      <c r="C4" s="73" t="s">
        <v>121</v>
      </c>
      <c r="D4" s="73" t="s">
        <v>143</v>
      </c>
    </row>
    <row r="5" spans="1:4" ht="50.1" customHeight="1">
      <c r="B5" s="72" t="s">
        <v>5</v>
      </c>
      <c r="C5" s="73" t="s">
        <v>122</v>
      </c>
      <c r="D5" s="73" t="s">
        <v>182</v>
      </c>
    </row>
    <row r="6" spans="1:4" ht="50.1" customHeight="1">
      <c r="B6" s="72" t="s">
        <v>6</v>
      </c>
      <c r="C6" s="73" t="s">
        <v>123</v>
      </c>
      <c r="D6" s="73" t="s">
        <v>183</v>
      </c>
    </row>
    <row r="7" spans="1:4" ht="39.950000000000003" customHeight="1">
      <c r="B7" s="72" t="s">
        <v>90</v>
      </c>
      <c r="C7" s="73" t="s">
        <v>124</v>
      </c>
      <c r="D7" s="73" t="s">
        <v>144</v>
      </c>
    </row>
    <row r="8" spans="1:4" ht="67.5" customHeight="1">
      <c r="B8" s="72" t="s">
        <v>117</v>
      </c>
      <c r="C8" s="73" t="s">
        <v>157</v>
      </c>
      <c r="D8" s="73" t="s">
        <v>158</v>
      </c>
    </row>
    <row r="9" spans="1:4" ht="50.1" customHeight="1">
      <c r="B9" s="72" t="s">
        <v>184</v>
      </c>
      <c r="C9" s="73" t="s">
        <v>125</v>
      </c>
      <c r="D9" s="73" t="s">
        <v>144</v>
      </c>
    </row>
    <row r="10" spans="1:4" ht="50.1" customHeight="1">
      <c r="B10" s="72" t="s">
        <v>185</v>
      </c>
      <c r="C10" s="73" t="s">
        <v>126</v>
      </c>
      <c r="D10" s="73" t="s">
        <v>186</v>
      </c>
    </row>
    <row r="11" spans="1:4" ht="50.1" customHeight="1">
      <c r="B11" s="71" t="s">
        <v>127</v>
      </c>
      <c r="C11" s="73" t="s">
        <v>128</v>
      </c>
      <c r="D11" s="73" t="s">
        <v>153</v>
      </c>
    </row>
    <row r="12" spans="1:4" ht="69.95" customHeight="1">
      <c r="B12" s="71" t="s">
        <v>56</v>
      </c>
      <c r="C12" s="73" t="s">
        <v>129</v>
      </c>
      <c r="D12" s="73" t="s">
        <v>145</v>
      </c>
    </row>
    <row r="13" spans="1:4" ht="39.950000000000003" customHeight="1">
      <c r="B13" s="73" t="s">
        <v>130</v>
      </c>
      <c r="C13" s="73" t="s">
        <v>131</v>
      </c>
      <c r="D13" s="73">
        <v>2160000</v>
      </c>
    </row>
    <row r="14" spans="1:4" ht="50.1" customHeight="1">
      <c r="B14" s="72" t="s">
        <v>132</v>
      </c>
      <c r="C14" s="73" t="s">
        <v>133</v>
      </c>
      <c r="D14" s="73">
        <v>2401000</v>
      </c>
    </row>
    <row r="15" spans="1:4" ht="50.1" customHeight="1">
      <c r="B15" s="71" t="s">
        <v>134</v>
      </c>
      <c r="C15" s="73" t="s">
        <v>135</v>
      </c>
      <c r="D15" s="73" t="s">
        <v>146</v>
      </c>
    </row>
    <row r="16" spans="1:4" ht="50.1" customHeight="1">
      <c r="B16" s="71" t="s">
        <v>136</v>
      </c>
      <c r="C16" s="73" t="s">
        <v>137</v>
      </c>
      <c r="D16" s="73" t="s">
        <v>147</v>
      </c>
    </row>
    <row r="17" spans="2:4" ht="50.1" customHeight="1">
      <c r="B17" s="73" t="s">
        <v>138</v>
      </c>
      <c r="C17" s="73" t="s">
        <v>139</v>
      </c>
      <c r="D17" s="73" t="s">
        <v>148</v>
      </c>
    </row>
    <row r="18" spans="2:4" ht="50.1" customHeight="1">
      <c r="B18" s="73" t="s">
        <v>61</v>
      </c>
      <c r="C18" s="73" t="s">
        <v>140</v>
      </c>
      <c r="D18" s="73" t="s">
        <v>149</v>
      </c>
    </row>
    <row r="19" spans="2:4" ht="50.1" customHeight="1">
      <c r="B19" s="73" t="s">
        <v>141</v>
      </c>
      <c r="C19" s="73" t="s">
        <v>142</v>
      </c>
      <c r="D19" s="73"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G19" sqref="G19"/>
      <selection pane="bottomLeft" activeCell="G19" sqref="G19"/>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8" t="s">
        <v>155</v>
      </c>
      <c r="C5" s="2"/>
      <c r="D5" s="2"/>
      <c r="E5" s="2"/>
      <c r="F5" s="2"/>
    </row>
    <row r="6" spans="2:6" ht="15.95" customHeight="1">
      <c r="B6" s="30" t="s">
        <v>88</v>
      </c>
      <c r="C6" s="3" t="s">
        <v>23</v>
      </c>
      <c r="D6" s="3"/>
      <c r="E6" s="3"/>
      <c r="F6" s="2"/>
    </row>
    <row r="7" spans="2:6" ht="15.95" customHeight="1">
      <c r="B7" s="3"/>
      <c r="C7" s="3"/>
      <c r="D7" s="3" t="s">
        <v>72</v>
      </c>
      <c r="F7" s="2"/>
    </row>
    <row r="8" spans="2:6" ht="15.95" customHeight="1">
      <c r="B8" s="3"/>
      <c r="C8" s="2"/>
      <c r="D8" s="2"/>
      <c r="E8" s="2" t="s">
        <v>0</v>
      </c>
      <c r="F8" s="55" t="s">
        <v>8</v>
      </c>
    </row>
    <row r="9" spans="2:6" ht="15.95" customHeight="1">
      <c r="B9" s="3"/>
      <c r="C9" s="2"/>
      <c r="D9" s="2"/>
      <c r="E9" s="2" t="s">
        <v>2</v>
      </c>
      <c r="F9" s="55" t="s">
        <v>1</v>
      </c>
    </row>
    <row r="10" spans="2:6" ht="15.95" customHeight="1">
      <c r="B10" s="3"/>
      <c r="C10" s="2"/>
      <c r="D10" s="2"/>
      <c r="E10" s="2" t="s">
        <v>3</v>
      </c>
      <c r="F10" s="55" t="s">
        <v>5</v>
      </c>
    </row>
    <row r="11" spans="2:6" ht="15.95" customHeight="1">
      <c r="B11" s="3"/>
      <c r="C11" s="2"/>
      <c r="D11" s="2"/>
      <c r="E11" s="2" t="s">
        <v>4</v>
      </c>
      <c r="F11" s="55" t="s">
        <v>6</v>
      </c>
    </row>
    <row r="12" spans="2:6" ht="15.95" customHeight="1">
      <c r="B12" s="3"/>
      <c r="C12" s="2"/>
      <c r="D12" s="2"/>
      <c r="E12" s="2" t="s">
        <v>7</v>
      </c>
      <c r="F12" s="55" t="s">
        <v>90</v>
      </c>
    </row>
    <row r="13" spans="2:6" ht="15.95" customHeight="1">
      <c r="B13" s="3"/>
      <c r="C13" s="2"/>
      <c r="D13" s="2"/>
      <c r="E13" s="2" t="s">
        <v>18</v>
      </c>
      <c r="F13" s="55" t="s">
        <v>117</v>
      </c>
    </row>
    <row r="14" spans="2:6" ht="15.95" customHeight="1">
      <c r="B14" s="3"/>
      <c r="C14" s="3"/>
      <c r="D14" s="3" t="s">
        <v>39</v>
      </c>
      <c r="F14" s="55"/>
    </row>
    <row r="15" spans="2:6" ht="15.95" customHeight="1">
      <c r="B15" s="3"/>
      <c r="C15" s="2"/>
      <c r="D15" s="2"/>
      <c r="E15" s="2" t="s">
        <v>19</v>
      </c>
      <c r="F15" s="55" t="s">
        <v>91</v>
      </c>
    </row>
    <row r="16" spans="2:6" ht="15.95" customHeight="1">
      <c r="B16" s="3"/>
      <c r="C16" s="2"/>
      <c r="D16" s="2"/>
      <c r="E16" s="2" t="s">
        <v>21</v>
      </c>
      <c r="F16" s="55" t="s">
        <v>73</v>
      </c>
    </row>
    <row r="17" spans="2:6" ht="15.95" customHeight="1">
      <c r="B17" s="3"/>
      <c r="C17" s="3"/>
      <c r="D17" s="3" t="s">
        <v>40</v>
      </c>
    </row>
    <row r="18" spans="2:6" ht="15.95" customHeight="1">
      <c r="B18" s="3"/>
      <c r="C18" s="2"/>
      <c r="D18" s="2"/>
      <c r="E18" s="2" t="s">
        <v>22</v>
      </c>
      <c r="F18" s="55" t="s">
        <v>20</v>
      </c>
    </row>
    <row r="19" spans="2:6" ht="15.95" customHeight="1">
      <c r="B19" s="3"/>
      <c r="C19" s="2"/>
      <c r="D19" s="2"/>
      <c r="E19" s="2" t="s">
        <v>118</v>
      </c>
      <c r="F19" s="55" t="s">
        <v>110</v>
      </c>
    </row>
    <row r="20" spans="2:6" ht="15.95" customHeight="1">
      <c r="B20" s="3"/>
      <c r="C20" s="2"/>
      <c r="D20" s="2"/>
      <c r="E20" s="2"/>
      <c r="F20" s="2"/>
    </row>
    <row r="21" spans="2:6" ht="15.95" customHeight="1">
      <c r="B21" s="62"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2"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113</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5"/>
  <sheetViews>
    <sheetView tabSelected="1" zoomScale="135" zoomScaleNormal="135" workbookViewId="0">
      <pane ySplit="2" topLeftCell="A9" activePane="bottomLeft" state="frozenSplit"/>
      <selection pane="bottomLeft" activeCell="G19" sqref="G19"/>
    </sheetView>
  </sheetViews>
  <sheetFormatPr baseColWidth="10" defaultColWidth="11.42578125" defaultRowHeight="17.100000000000001" customHeight="1"/>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ht="17.100000000000001" customHeight="1">
      <c r="A1" s="51"/>
      <c r="B1" s="51"/>
    </row>
    <row r="2" spans="1:14" s="35" customFormat="1" ht="15">
      <c r="A2" s="20" t="s">
        <v>94</v>
      </c>
      <c r="B2" s="39" t="s">
        <v>54</v>
      </c>
      <c r="C2" s="39"/>
      <c r="D2" s="40"/>
      <c r="E2" s="52" t="s">
        <v>98</v>
      </c>
      <c r="F2" s="52" t="s">
        <v>99</v>
      </c>
      <c r="G2" s="52" t="s">
        <v>100</v>
      </c>
      <c r="H2" s="52" t="s">
        <v>101</v>
      </c>
      <c r="I2" s="52" t="s">
        <v>102</v>
      </c>
      <c r="J2" s="52" t="s">
        <v>103</v>
      </c>
      <c r="K2" s="52" t="s">
        <v>104</v>
      </c>
      <c r="L2" s="52" t="s">
        <v>105</v>
      </c>
      <c r="M2" s="52" t="s">
        <v>106</v>
      </c>
      <c r="N2" s="52" t="s">
        <v>151</v>
      </c>
    </row>
    <row r="3" spans="1:14" s="35" customFormat="1" ht="3" customHeight="1">
      <c r="C3" s="36"/>
    </row>
    <row r="4" spans="1:14" s="35" customFormat="1" ht="27.95" customHeight="1">
      <c r="B4" s="80">
        <v>1</v>
      </c>
      <c r="C4" s="81" t="s">
        <v>165</v>
      </c>
      <c r="D4" s="45"/>
      <c r="E4" s="45"/>
      <c r="F4" s="45"/>
      <c r="G4" s="45"/>
      <c r="H4" s="37"/>
      <c r="I4" s="37"/>
      <c r="J4" s="37"/>
    </row>
    <row r="5" spans="1:14" s="35" customFormat="1" ht="54.95" customHeight="1">
      <c r="B5" s="80">
        <v>2</v>
      </c>
      <c r="C5" s="81" t="s">
        <v>166</v>
      </c>
      <c r="D5" s="45"/>
      <c r="E5" s="45"/>
      <c r="F5" s="45"/>
      <c r="G5" s="45"/>
      <c r="H5" s="37"/>
      <c r="I5" s="37"/>
      <c r="J5" s="37"/>
      <c r="K5" s="90"/>
      <c r="L5" s="90"/>
    </row>
    <row r="6" spans="1:14" s="35" customFormat="1" ht="54.95" customHeight="1">
      <c r="B6" s="80">
        <v>3</v>
      </c>
      <c r="C6" s="81" t="s">
        <v>167</v>
      </c>
      <c r="D6" s="45"/>
      <c r="E6" s="45"/>
      <c r="F6" s="45"/>
      <c r="G6" s="45"/>
      <c r="H6" s="37"/>
      <c r="I6" s="37"/>
      <c r="J6" s="37"/>
    </row>
    <row r="7" spans="1:14" s="35" customFormat="1" ht="54.95" customHeight="1">
      <c r="B7" s="80">
        <v>4</v>
      </c>
      <c r="C7" s="81" t="s">
        <v>168</v>
      </c>
      <c r="D7" s="45"/>
      <c r="E7" s="45"/>
      <c r="F7" s="45"/>
      <c r="G7" s="45"/>
      <c r="H7" s="37"/>
      <c r="I7" s="37"/>
      <c r="J7" s="37"/>
    </row>
    <row r="8" spans="1:14" s="35" customFormat="1" ht="50.1" customHeight="1">
      <c r="B8" s="80">
        <v>5</v>
      </c>
      <c r="C8" s="81" t="s">
        <v>169</v>
      </c>
      <c r="D8" s="45"/>
      <c r="E8" s="45"/>
      <c r="F8" s="45"/>
      <c r="G8" s="45"/>
      <c r="H8" s="37"/>
      <c r="I8" s="37"/>
      <c r="J8" s="37"/>
    </row>
    <row r="9" spans="1:14" s="35" customFormat="1" ht="54.95" customHeight="1">
      <c r="B9" s="80">
        <v>6</v>
      </c>
      <c r="C9" s="81" t="s">
        <v>170</v>
      </c>
      <c r="D9" s="45"/>
      <c r="E9" s="45"/>
      <c r="F9" s="45"/>
      <c r="G9" s="45"/>
      <c r="H9" s="37"/>
      <c r="I9" s="37"/>
      <c r="J9" s="37"/>
    </row>
    <row r="10" spans="1:14" s="35" customFormat="1" ht="38.1" customHeight="1">
      <c r="B10" s="80">
        <v>7</v>
      </c>
      <c r="C10" s="81" t="s">
        <v>171</v>
      </c>
      <c r="D10" s="45"/>
      <c r="E10" s="45"/>
      <c r="F10" s="45"/>
      <c r="G10" s="45"/>
      <c r="H10" s="37"/>
      <c r="I10" s="37"/>
      <c r="J10" s="37"/>
    </row>
    <row r="11" spans="1:14" s="35" customFormat="1" ht="54.95" customHeight="1">
      <c r="B11" s="80">
        <v>8</v>
      </c>
      <c r="C11" s="81" t="s">
        <v>172</v>
      </c>
      <c r="D11" s="45"/>
      <c r="E11" s="45"/>
      <c r="F11" s="45"/>
      <c r="G11" s="45"/>
      <c r="H11" s="37"/>
      <c r="I11" s="37"/>
      <c r="J11" s="37"/>
    </row>
    <row r="12" spans="1:14" s="35" customFormat="1" ht="45" customHeight="1">
      <c r="B12" s="82">
        <v>9</v>
      </c>
      <c r="C12" s="81" t="s">
        <v>173</v>
      </c>
      <c r="D12" s="45"/>
      <c r="E12" s="45"/>
      <c r="F12" s="45"/>
      <c r="G12" s="45"/>
      <c r="H12" s="37"/>
      <c r="I12" s="37"/>
      <c r="J12" s="37"/>
    </row>
    <row r="13" spans="1:14" s="35" customFormat="1" ht="65.099999999999994" customHeight="1">
      <c r="B13" s="82">
        <v>10</v>
      </c>
      <c r="C13" s="81" t="s">
        <v>174</v>
      </c>
      <c r="D13" s="45"/>
      <c r="E13" s="45"/>
      <c r="F13" s="45"/>
      <c r="G13" s="45"/>
      <c r="H13" s="37"/>
      <c r="I13" s="37"/>
      <c r="J13" s="37"/>
    </row>
    <row r="14" spans="1:14" s="35" customFormat="1" ht="48" customHeight="1">
      <c r="B14" s="82">
        <v>11</v>
      </c>
      <c r="C14" s="83" t="s">
        <v>175</v>
      </c>
      <c r="D14" s="45"/>
      <c r="E14" s="45"/>
      <c r="F14" s="45"/>
      <c r="G14" s="45"/>
      <c r="H14" s="37"/>
      <c r="I14" s="37"/>
      <c r="J14" s="37"/>
    </row>
    <row r="15" spans="1:14" s="35" customFormat="1" ht="38.1" customHeight="1">
      <c r="B15" s="82">
        <v>12</v>
      </c>
      <c r="C15" s="83" t="s">
        <v>176</v>
      </c>
      <c r="D15" s="45"/>
      <c r="E15" s="45"/>
      <c r="F15" s="45"/>
      <c r="G15" s="45"/>
      <c r="H15" s="37"/>
      <c r="I15" s="37"/>
      <c r="J15" s="37"/>
    </row>
    <row r="16" spans="1:14" s="35" customFormat="1" ht="21.95" customHeight="1">
      <c r="B16" s="82">
        <v>13</v>
      </c>
      <c r="C16" s="83" t="s">
        <v>177</v>
      </c>
      <c r="D16" s="45"/>
      <c r="E16" s="45"/>
      <c r="F16" s="45"/>
      <c r="G16" s="45"/>
      <c r="H16" s="37"/>
      <c r="I16" s="37"/>
      <c r="J16" s="37"/>
    </row>
    <row r="17" spans="2:10" s="35" customFormat="1" ht="21.95" customHeight="1">
      <c r="B17" s="82">
        <v>14</v>
      </c>
      <c r="C17" s="83" t="s">
        <v>179</v>
      </c>
      <c r="D17" s="45"/>
      <c r="E17" s="45"/>
      <c r="F17" s="45"/>
      <c r="G17" s="45"/>
      <c r="H17" s="37"/>
      <c r="I17" s="37"/>
      <c r="J17" s="37"/>
    </row>
    <row r="18" spans="2:10" s="35" customFormat="1" ht="21.95" customHeight="1">
      <c r="B18" s="82">
        <v>15</v>
      </c>
      <c r="C18" s="83" t="s">
        <v>187</v>
      </c>
      <c r="D18" s="45"/>
      <c r="E18" s="45"/>
      <c r="F18" s="45"/>
      <c r="G18" s="45"/>
      <c r="H18" s="37"/>
      <c r="I18" s="37"/>
      <c r="J18" s="37"/>
    </row>
    <row r="19" spans="2:10" s="35" customFormat="1" ht="28.5" customHeight="1">
      <c r="B19" s="82">
        <v>16</v>
      </c>
      <c r="C19" s="83" t="s">
        <v>190</v>
      </c>
      <c r="D19" s="45"/>
      <c r="E19" s="45"/>
      <c r="F19" s="45"/>
      <c r="G19" s="45"/>
      <c r="H19" s="37"/>
      <c r="I19" s="37"/>
      <c r="J19" s="37"/>
    </row>
    <row r="20" spans="2:10" s="35" customFormat="1" ht="60.75" customHeight="1">
      <c r="B20" s="82">
        <v>17</v>
      </c>
      <c r="C20" s="83" t="s">
        <v>192</v>
      </c>
      <c r="D20" s="45"/>
      <c r="E20" s="45"/>
      <c r="F20" s="45"/>
      <c r="G20" s="45"/>
      <c r="H20" s="37"/>
      <c r="I20" s="37"/>
      <c r="J20" s="37"/>
    </row>
    <row r="21" spans="2:10" s="35" customFormat="1" ht="12" customHeight="1">
      <c r="B21" s="74" t="s">
        <v>108</v>
      </c>
      <c r="C21" s="74" t="s">
        <v>152</v>
      </c>
      <c r="D21" s="45"/>
      <c r="E21" s="45"/>
      <c r="F21" s="45"/>
      <c r="G21" s="45"/>
      <c r="H21" s="37"/>
      <c r="I21" s="37"/>
      <c r="J21" s="37"/>
    </row>
    <row r="22" spans="2:10" s="35" customFormat="1" ht="12" customHeight="1">
      <c r="B22" s="67" t="s">
        <v>115</v>
      </c>
      <c r="C22" s="67"/>
      <c r="D22" s="45"/>
      <c r="E22" s="45"/>
      <c r="F22" s="45"/>
      <c r="G22" s="45"/>
      <c r="H22" s="37"/>
      <c r="I22" s="37"/>
      <c r="J22" s="37"/>
    </row>
    <row r="23" spans="2:10" s="35" customFormat="1" ht="12" customHeight="1">
      <c r="B23" s="67" t="s">
        <v>116</v>
      </c>
      <c r="C23" s="46"/>
      <c r="D23" s="45"/>
      <c r="E23" s="45"/>
      <c r="F23" s="45"/>
      <c r="G23" s="45"/>
      <c r="H23" s="37"/>
      <c r="I23" s="37"/>
      <c r="J23" s="37"/>
    </row>
    <row r="24" spans="2:10" s="35" customFormat="1" ht="12" customHeight="1">
      <c r="B24" s="53" t="s">
        <v>74</v>
      </c>
      <c r="C24" s="53" t="s">
        <v>109</v>
      </c>
      <c r="D24" s="45"/>
      <c r="E24" s="45"/>
      <c r="F24" s="45"/>
      <c r="G24" s="45"/>
      <c r="H24" s="37"/>
      <c r="I24" s="37"/>
      <c r="J24" s="37"/>
    </row>
    <row r="25" spans="2:10" ht="12" customHeight="1">
      <c r="C25" s="46" t="s">
        <v>89</v>
      </c>
      <c r="D25" s="38"/>
      <c r="E25" s="38"/>
      <c r="F25" s="38"/>
      <c r="G25" s="38"/>
    </row>
  </sheetData>
  <mergeCells count="1">
    <mergeCell ref="K5:L5"/>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5" location="Índice_general!B6:F19" display="Índice Capítulo 1"/>
    <hyperlink ref="B22:C22" r:id="rId1" display="Compendio de Normas Contables de la Superintendencia de Bancos e Instituciones Financieras"/>
    <hyperlink ref="B23:C23" r:id="rId2" display="Formularios Monetarios"/>
    <hyperlink ref="B21:C21"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B40"/>
  <sheetViews>
    <sheetView zoomScale="90" zoomScaleNormal="90" workbookViewId="0">
      <pane xSplit="2" ySplit="6" topLeftCell="DO7" activePane="bottomRight" state="frozenSplit"/>
      <selection activeCell="DT3" sqref="DT3"/>
      <selection pane="topRight" activeCell="DT3" sqref="DT3"/>
      <selection pane="bottomLeft" activeCell="DT3" sqref="DT3"/>
      <selection pane="bottomRight" activeCell="DV2" sqref="DV2"/>
    </sheetView>
  </sheetViews>
  <sheetFormatPr baseColWidth="10" defaultColWidth="11.42578125" defaultRowHeight="12.75"/>
  <cols>
    <col min="1" max="1" width="11.7109375" style="4" customWidth="1"/>
    <col min="2" max="2" width="28.7109375" style="4" customWidth="1"/>
    <col min="3" max="125" width="9.7109375" style="4" customWidth="1"/>
    <col min="126" max="126" width="10.28515625" style="4" bestFit="1" customWidth="1"/>
    <col min="127" max="127" width="9.7109375" style="4" customWidth="1"/>
    <col min="128" max="132" width="10.42578125" style="4" bestFit="1" customWidth="1"/>
    <col min="133" max="16384" width="11.42578125" style="4"/>
  </cols>
  <sheetData>
    <row r="1" spans="1:132">
      <c r="A1" s="25"/>
      <c r="B1" s="7"/>
    </row>
    <row r="2" spans="1:132" ht="17.100000000000001" customHeight="1">
      <c r="A2" s="20" t="s">
        <v>94</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32" ht="21.95" customHeight="1">
      <c r="A3" s="20" t="s">
        <v>54</v>
      </c>
      <c r="B3" s="79"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32"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3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row>
    <row r="8" spans="1:132" s="16" customFormat="1"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row>
    <row r="9" spans="1:132" s="16" customFormat="1" ht="12.75" customHeight="1">
      <c r="B9" s="12" t="s">
        <v>95</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row>
    <row r="10" spans="1:132" s="16" customFormat="1" ht="12.75" customHeight="1">
      <c r="B10" s="12" t="s">
        <v>96</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row>
    <row r="11" spans="1:132"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row>
    <row r="12" spans="1:132" s="16" customFormat="1" ht="12.75" customHeight="1">
      <c r="B12" s="12" t="s">
        <v>78</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row>
    <row r="13" spans="1:132" s="56" customFormat="1" ht="12.75" customHeight="1">
      <c r="B13" s="57" t="s">
        <v>86</v>
      </c>
      <c r="C13" s="58">
        <v>8241300.9650090002</v>
      </c>
      <c r="D13" s="58">
        <v>8352866.8013509996</v>
      </c>
      <c r="E13" s="58">
        <v>8450937.6637800001</v>
      </c>
      <c r="F13" s="58">
        <v>8667943.2377390005</v>
      </c>
      <c r="G13" s="58">
        <v>8925913.4517199993</v>
      </c>
      <c r="H13" s="58">
        <v>9157087.9690409992</v>
      </c>
      <c r="I13" s="58">
        <v>9246259.7195319999</v>
      </c>
      <c r="J13" s="58">
        <v>9248217.3009580001</v>
      </c>
      <c r="K13" s="58">
        <v>9293322.5013510007</v>
      </c>
      <c r="L13" s="58">
        <v>9562478.2772080004</v>
      </c>
      <c r="M13" s="58">
        <v>9605026.8421689998</v>
      </c>
      <c r="N13" s="58">
        <v>9431773.8950190004</v>
      </c>
      <c r="O13" s="58">
        <v>9417168.1931650005</v>
      </c>
      <c r="P13" s="58">
        <v>9376900.0956650004</v>
      </c>
      <c r="Q13" s="58">
        <v>9527056.5508459993</v>
      </c>
      <c r="R13" s="58">
        <v>10019364.099757999</v>
      </c>
      <c r="S13" s="58">
        <v>10365226.155269001</v>
      </c>
      <c r="T13" s="58">
        <v>10455165.876553001</v>
      </c>
      <c r="U13" s="58">
        <v>10637289.479354</v>
      </c>
      <c r="V13" s="58">
        <v>10995959.445011999</v>
      </c>
      <c r="W13" s="58">
        <v>10912048.194922</v>
      </c>
      <c r="X13" s="58">
        <v>10972406.002226001</v>
      </c>
      <c r="Y13" s="58">
        <v>10898894.342045</v>
      </c>
      <c r="Z13" s="58">
        <v>10991450.499453999</v>
      </c>
      <c r="AA13" s="58">
        <v>11095845.018945999</v>
      </c>
      <c r="AB13" s="58">
        <v>11003377.452582</v>
      </c>
      <c r="AC13" s="58">
        <v>10926620.971943</v>
      </c>
      <c r="AD13" s="58">
        <v>10925417.068895999</v>
      </c>
      <c r="AE13" s="58">
        <v>11090876.169627</v>
      </c>
      <c r="AF13" s="58">
        <v>11316006.567224</v>
      </c>
      <c r="AG13" s="58">
        <v>11130455.603336001</v>
      </c>
      <c r="AH13" s="58">
        <v>11228217.961725</v>
      </c>
      <c r="AI13" s="58">
        <v>11231814.888937</v>
      </c>
      <c r="AJ13" s="58">
        <v>11221260.829236001</v>
      </c>
      <c r="AK13" s="58">
        <v>11246303.358941</v>
      </c>
      <c r="AL13" s="58">
        <v>11227300.274227001</v>
      </c>
      <c r="AM13" s="58">
        <v>11374375.852748999</v>
      </c>
      <c r="AN13" s="58">
        <v>11394219.575469</v>
      </c>
      <c r="AO13" s="58">
        <v>11538750.034352999</v>
      </c>
      <c r="AP13" s="58">
        <v>11742496.541952999</v>
      </c>
      <c r="AQ13" s="58">
        <v>11857426.102026001</v>
      </c>
      <c r="AR13" s="58">
        <v>11760291.787084</v>
      </c>
      <c r="AS13" s="58">
        <v>11825642.568646001</v>
      </c>
      <c r="AT13" s="58">
        <v>11978597.304375</v>
      </c>
      <c r="AU13" s="58">
        <v>12121871.290504999</v>
      </c>
      <c r="AV13" s="58">
        <v>12150908.078508999</v>
      </c>
      <c r="AW13" s="58">
        <v>12325347.110369001</v>
      </c>
      <c r="AX13" s="58">
        <v>12413831.410507999</v>
      </c>
      <c r="AY13" s="58">
        <v>12541680.175247001</v>
      </c>
      <c r="AZ13" s="58">
        <v>12523760.029743001</v>
      </c>
      <c r="BA13" s="58">
        <v>12689368.521841001</v>
      </c>
      <c r="BB13" s="58">
        <v>12800179.924241001</v>
      </c>
      <c r="BC13" s="58">
        <v>12995585.357949</v>
      </c>
      <c r="BD13" s="58">
        <v>13120892.380539</v>
      </c>
      <c r="BE13" s="58">
        <v>13051116.213586001</v>
      </c>
      <c r="BF13" s="58">
        <v>13109112.964678001</v>
      </c>
      <c r="BG13" s="58">
        <v>13260633.524436999</v>
      </c>
      <c r="BH13" s="58">
        <v>13513003.728279</v>
      </c>
      <c r="BI13" s="58">
        <v>13790818.520067001</v>
      </c>
      <c r="BJ13" s="58">
        <v>13792738.22995</v>
      </c>
      <c r="BK13" s="58">
        <v>13909428.257905999</v>
      </c>
      <c r="BL13" s="58">
        <v>14121004.698975001</v>
      </c>
      <c r="BM13" s="58">
        <v>14156214.870523</v>
      </c>
      <c r="BN13" s="58">
        <v>14204906.222146001</v>
      </c>
      <c r="BO13" s="58">
        <v>14435376.355909999</v>
      </c>
      <c r="BP13" s="58">
        <v>14459901.228335001</v>
      </c>
      <c r="BQ13" s="58">
        <v>14578085.75113</v>
      </c>
      <c r="BR13" s="58">
        <v>14592305.187586</v>
      </c>
      <c r="BS13" s="58">
        <v>14630058.972974</v>
      </c>
      <c r="BT13" s="58">
        <v>14635382.103181001</v>
      </c>
      <c r="BU13" s="58">
        <v>14759299.641437</v>
      </c>
      <c r="BV13" s="58">
        <v>14876503.051240001</v>
      </c>
      <c r="BW13" s="58">
        <v>15058772.444868</v>
      </c>
      <c r="BX13" s="58">
        <v>15162324.293352</v>
      </c>
      <c r="BY13" s="58">
        <v>15009494.274289999</v>
      </c>
      <c r="BZ13" s="58">
        <v>14970656.762180001</v>
      </c>
      <c r="CA13" s="58">
        <v>15147087.344062001</v>
      </c>
      <c r="CB13" s="58">
        <v>15263027.413054001</v>
      </c>
      <c r="CC13" s="58">
        <v>15322243.370533001</v>
      </c>
      <c r="CD13" s="58">
        <v>15631836.752844</v>
      </c>
      <c r="CE13" s="58">
        <v>15897313.381948</v>
      </c>
      <c r="CF13" s="58">
        <v>16156129.416981</v>
      </c>
      <c r="CG13" s="58">
        <v>16591440.826610999</v>
      </c>
      <c r="CH13" s="58">
        <v>16754943.094231</v>
      </c>
      <c r="CI13" s="58">
        <v>17022138.722474001</v>
      </c>
      <c r="CJ13" s="58">
        <v>16774468.790646</v>
      </c>
      <c r="CK13" s="58">
        <v>16950993.547830999</v>
      </c>
      <c r="CL13" s="58">
        <v>17108566.311666001</v>
      </c>
      <c r="CM13" s="58">
        <v>17353935.357216001</v>
      </c>
      <c r="CN13" s="58">
        <v>17409834.785898998</v>
      </c>
      <c r="CO13" s="58">
        <v>17533763.045499999</v>
      </c>
      <c r="CP13" s="58">
        <v>17538498.083381001</v>
      </c>
      <c r="CQ13" s="58">
        <v>17924459.041317001</v>
      </c>
      <c r="CR13" s="58">
        <v>18365138.543019999</v>
      </c>
      <c r="CS13" s="58">
        <v>18885426.131439</v>
      </c>
      <c r="CT13" s="58">
        <v>19137062.267244</v>
      </c>
      <c r="CU13" s="58">
        <v>19312848.342544999</v>
      </c>
      <c r="CV13" s="58">
        <v>19447838.814089</v>
      </c>
      <c r="CW13" s="58">
        <v>19546039.579859</v>
      </c>
      <c r="CX13" s="58">
        <v>19773859.376437999</v>
      </c>
      <c r="CY13" s="58">
        <v>19866688.775332998</v>
      </c>
      <c r="CZ13" s="58">
        <v>20407304.831783</v>
      </c>
      <c r="DA13" s="58">
        <v>20690433.403046001</v>
      </c>
      <c r="DB13" s="58">
        <v>20591049.229116999</v>
      </c>
      <c r="DC13" s="58">
        <v>20590870.912888002</v>
      </c>
      <c r="DD13" s="58">
        <v>20971825.726227</v>
      </c>
      <c r="DE13" s="58">
        <v>21090037.273816001</v>
      </c>
      <c r="DF13" s="58">
        <v>21243876.988026999</v>
      </c>
      <c r="DG13" s="58">
        <v>21315267.285560999</v>
      </c>
      <c r="DH13" s="58">
        <v>21429577.413003001</v>
      </c>
      <c r="DI13" s="58">
        <v>21446119.680656001</v>
      </c>
      <c r="DJ13" s="58">
        <v>21960543.407349002</v>
      </c>
      <c r="DK13" s="58">
        <v>22101915.746746998</v>
      </c>
      <c r="DL13" s="58">
        <v>22301261.963470999</v>
      </c>
      <c r="DM13" s="58">
        <v>22295462.014221001</v>
      </c>
      <c r="DN13" s="58">
        <v>22340438.216361001</v>
      </c>
      <c r="DO13" s="58">
        <v>22473793.502406001</v>
      </c>
      <c r="DP13" s="58">
        <v>22669365.207575001</v>
      </c>
      <c r="DQ13" s="58">
        <v>23130607.637543</v>
      </c>
      <c r="DR13" s="58">
        <v>23280402.146287002</v>
      </c>
      <c r="DS13" s="58">
        <v>22975681.571515001</v>
      </c>
      <c r="DT13" s="58">
        <v>22895845.632289</v>
      </c>
      <c r="DU13" s="58">
        <v>23208893.703547001</v>
      </c>
      <c r="DV13" s="58">
        <v>23392269.961135998</v>
      </c>
      <c r="DW13" s="58">
        <v>23604617.112426002</v>
      </c>
      <c r="DX13" s="58">
        <v>23776032.855884001</v>
      </c>
      <c r="DY13" s="58">
        <v>23767629.216657002</v>
      </c>
      <c r="DZ13" s="58">
        <v>23952553.421287</v>
      </c>
      <c r="EA13" s="58">
        <v>23993819.380329002</v>
      </c>
      <c r="EB13" s="58">
        <v>24207267.640035</v>
      </c>
    </row>
    <row r="14" spans="1:132" s="16" customFormat="1" ht="12.75" customHeight="1">
      <c r="B14" s="12" t="s">
        <v>79</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row>
    <row r="15" spans="1:132" s="16" customFormat="1" ht="12.75" customHeight="1">
      <c r="B15" s="12" t="s">
        <v>80</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row>
    <row r="16" spans="1:132" s="16" customFormat="1" ht="12.75" customHeight="1">
      <c r="B16" s="12" t="s">
        <v>81</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row>
    <row r="17" spans="2:132" s="16" customFormat="1" ht="12.75" customHeight="1">
      <c r="B17" s="12" t="s">
        <v>162</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row>
    <row r="18" spans="2:132" s="16" customFormat="1" ht="12.75" customHeight="1">
      <c r="B18" s="12" t="s">
        <v>178</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row>
    <row r="19" spans="2:132" s="16" customFormat="1" ht="12.75" customHeight="1">
      <c r="B19" s="12" t="s">
        <v>180</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row>
    <row r="20" spans="2:132" s="16" customFormat="1" ht="12.75" customHeight="1">
      <c r="B20" s="12" t="s">
        <v>83</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row>
    <row r="21" spans="2:132" s="16" customFormat="1" ht="12.75" customHeight="1">
      <c r="B21" s="12" t="s">
        <v>84</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row>
    <row r="22" spans="2:132" s="16" customFormat="1" ht="12.75" customHeight="1">
      <c r="B22" s="12" t="s">
        <v>85</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row>
    <row r="23" spans="2:132" s="16" customFormat="1" ht="12.75" customHeight="1">
      <c r="B23" s="12" t="s">
        <v>156</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row>
    <row r="24" spans="2:132" s="16" customFormat="1" ht="12.75" customHeight="1">
      <c r="B24" s="12" t="s">
        <v>163</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row>
    <row r="25" spans="2:132" s="16" customFormat="1" ht="12.75" customHeight="1">
      <c r="B25" s="12" t="s">
        <v>164</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row>
    <row r="26" spans="2:132" s="16" customFormat="1" ht="12.75" customHeight="1">
      <c r="B26" s="12" t="s">
        <v>97</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row>
    <row r="27" spans="2:132"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row>
    <row r="28" spans="2:132"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row>
    <row r="29" spans="2:132" s="16" customFormat="1" ht="12.75" customHeight="1">
      <c r="B29" s="12" t="s">
        <v>188</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row>
    <row r="30" spans="2:132" s="16" customFormat="1" ht="12.75" customHeight="1">
      <c r="B30" s="12" t="s">
        <v>191</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row>
    <row r="31" spans="2:132" s="16" customFormat="1" ht="12.75" customHeight="1">
      <c r="B31" s="12" t="s">
        <v>82</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row>
    <row r="32" spans="2:132" s="16" customFormat="1" ht="12.75" customHeight="1">
      <c r="B32" s="12" t="s">
        <v>189</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row>
    <row r="33" spans="2:132" s="16" customFormat="1" ht="12.75" customHeight="1">
      <c r="B33" s="13" t="s">
        <v>87</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row>
    <row r="34" spans="2:132" s="16" customFormat="1" ht="2.1" customHeight="1">
      <c r="DJ34" s="16">
        <v>149268994.252615</v>
      </c>
    </row>
    <row r="35" spans="2:132" s="16" customFormat="1" ht="9">
      <c r="B35" s="63"/>
      <c r="N35" s="19"/>
      <c r="Z35" s="19"/>
      <c r="AL35" s="19"/>
      <c r="AX35" s="19"/>
      <c r="BJ35" s="19"/>
      <c r="BV35" s="19"/>
    </row>
    <row r="36" spans="2:132"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32" ht="27">
      <c r="B38" s="54" t="s">
        <v>112</v>
      </c>
    </row>
    <row r="40" spans="2:132">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B39"/>
  <sheetViews>
    <sheetView zoomScale="90" zoomScaleNormal="90" workbookViewId="0">
      <pane xSplit="2" ySplit="6" topLeftCell="DN7" activePane="bottomRight" state="frozenSplit"/>
      <selection activeCell="DO41" sqref="DO41"/>
      <selection pane="topRight" activeCell="DO41" sqref="DO41"/>
      <selection pane="bottomLeft" activeCell="DO41" sqref="DO41"/>
      <selection pane="bottomRight" activeCell="DV2" sqref="DV2"/>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32" width="9.7109375" style="16" customWidth="1"/>
    <col min="133" max="16384" width="11.42578125" style="16"/>
  </cols>
  <sheetData>
    <row r="1" spans="1:132">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row>
    <row r="2" spans="1:132" ht="17.100000000000001" customHeight="1">
      <c r="A2" s="20" t="s">
        <v>94</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row>
    <row r="3" spans="1:132" ht="21.95" customHeight="1">
      <c r="A3" s="20" t="s">
        <v>54</v>
      </c>
      <c r="B3" s="79"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row>
    <row r="5" spans="1:13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row>
    <row r="6" spans="1:13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row>
    <row r="8" spans="1:132"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row>
    <row r="9" spans="1:132" ht="12.75" customHeight="1">
      <c r="B9" s="12" t="s">
        <v>95</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row>
    <row r="10" spans="1:132" ht="12.75" customHeight="1">
      <c r="B10" s="12" t="s">
        <v>96</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row>
    <row r="11" spans="1:132"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row>
    <row r="12" spans="1:132" ht="12.75" customHeight="1">
      <c r="B12" s="12" t="s">
        <v>78</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row>
    <row r="13" spans="1:132" s="56" customFormat="1" ht="12.75" customHeight="1">
      <c r="B13" s="57" t="s">
        <v>86</v>
      </c>
      <c r="C13" s="58">
        <v>3593579.1377440002</v>
      </c>
      <c r="D13" s="58">
        <v>3651144.6416870002</v>
      </c>
      <c r="E13" s="58">
        <v>3707894.4504880002</v>
      </c>
      <c r="F13" s="58">
        <v>3793403.0854830001</v>
      </c>
      <c r="G13" s="58">
        <v>3948037.1832340001</v>
      </c>
      <c r="H13" s="58">
        <v>4000036.506236</v>
      </c>
      <c r="I13" s="58">
        <v>4102907.090814</v>
      </c>
      <c r="J13" s="58">
        <v>4056912.181876</v>
      </c>
      <c r="K13" s="58">
        <v>4017689.355465</v>
      </c>
      <c r="L13" s="58">
        <v>4157478.4621839998</v>
      </c>
      <c r="M13" s="58">
        <v>4187861.4501769999</v>
      </c>
      <c r="N13" s="58">
        <v>4051153.3386559999</v>
      </c>
      <c r="O13" s="58">
        <v>3984086.2497749999</v>
      </c>
      <c r="P13" s="58">
        <v>3999316.3886529999</v>
      </c>
      <c r="Q13" s="58">
        <v>3953413.7201450001</v>
      </c>
      <c r="R13" s="58">
        <v>4357927.1536429999</v>
      </c>
      <c r="S13" s="58">
        <v>4607024.0931209996</v>
      </c>
      <c r="T13" s="58">
        <v>4721029.518503</v>
      </c>
      <c r="U13" s="58">
        <v>4840204.4411080005</v>
      </c>
      <c r="V13" s="58">
        <v>5163753.5968730003</v>
      </c>
      <c r="W13" s="58">
        <v>5079493.3209680002</v>
      </c>
      <c r="X13" s="58">
        <v>5130379.0771190003</v>
      </c>
      <c r="Y13" s="58">
        <v>5059053.968196</v>
      </c>
      <c r="Z13" s="58">
        <v>5133547.3852270003</v>
      </c>
      <c r="AA13" s="58">
        <v>5231913.4003729997</v>
      </c>
      <c r="AB13" s="58">
        <v>5115968.9228980001</v>
      </c>
      <c r="AC13" s="58">
        <v>5063579.6647039996</v>
      </c>
      <c r="AD13" s="58">
        <v>5089051.8101610001</v>
      </c>
      <c r="AE13" s="58">
        <v>5141957.3599960003</v>
      </c>
      <c r="AF13" s="58">
        <v>5249968.7564970003</v>
      </c>
      <c r="AG13" s="58">
        <v>5185970.0348580005</v>
      </c>
      <c r="AH13" s="58">
        <v>5234597.036204</v>
      </c>
      <c r="AI13" s="58">
        <v>5256646.3412680002</v>
      </c>
      <c r="AJ13" s="58">
        <v>5249212.8560370002</v>
      </c>
      <c r="AK13" s="58">
        <v>5245373.1319110002</v>
      </c>
      <c r="AL13" s="58">
        <v>5255931.8152320003</v>
      </c>
      <c r="AM13" s="58">
        <v>5374289.7785949996</v>
      </c>
      <c r="AN13" s="58">
        <v>5373751.1932300003</v>
      </c>
      <c r="AO13" s="58">
        <v>5450462.2983659999</v>
      </c>
      <c r="AP13" s="58">
        <v>5586692.8387850001</v>
      </c>
      <c r="AQ13" s="58">
        <v>5642304.5773329996</v>
      </c>
      <c r="AR13" s="58">
        <v>5514683.0248649996</v>
      </c>
      <c r="AS13" s="58">
        <v>5587717.4360600002</v>
      </c>
      <c r="AT13" s="58">
        <v>5685660.5592130003</v>
      </c>
      <c r="AU13" s="58">
        <v>5670126.7637839997</v>
      </c>
      <c r="AV13" s="58">
        <v>5740903.0511950003</v>
      </c>
      <c r="AW13" s="58">
        <v>5881781.3853460001</v>
      </c>
      <c r="AX13" s="58">
        <v>5961285.9923689999</v>
      </c>
      <c r="AY13" s="58">
        <v>6070514.2467419999</v>
      </c>
      <c r="AZ13" s="58">
        <v>6005273.4257380003</v>
      </c>
      <c r="BA13" s="58">
        <v>6020403.9123910004</v>
      </c>
      <c r="BB13" s="58">
        <v>6089559.4712030003</v>
      </c>
      <c r="BC13" s="58">
        <v>6170871.0219799997</v>
      </c>
      <c r="BD13" s="58">
        <v>6264251.8007100001</v>
      </c>
      <c r="BE13" s="58">
        <v>6231888.9533129996</v>
      </c>
      <c r="BF13" s="58">
        <v>6155291.5635390002</v>
      </c>
      <c r="BG13" s="58">
        <v>6249383.421267</v>
      </c>
      <c r="BH13" s="58">
        <v>6493808.0056750001</v>
      </c>
      <c r="BI13" s="58">
        <v>6733985.6931950003</v>
      </c>
      <c r="BJ13" s="58">
        <v>6765300.8192910003</v>
      </c>
      <c r="BK13" s="58">
        <v>6865004.0686879996</v>
      </c>
      <c r="BL13" s="58">
        <v>7033313.5130709996</v>
      </c>
      <c r="BM13" s="58">
        <v>6979748.6728370003</v>
      </c>
      <c r="BN13" s="58">
        <v>6882375.4269200005</v>
      </c>
      <c r="BO13" s="58">
        <v>7030652.2860540003</v>
      </c>
      <c r="BP13" s="58">
        <v>7141227.1044359999</v>
      </c>
      <c r="BQ13" s="58">
        <v>7127129.3796150004</v>
      </c>
      <c r="BR13" s="58">
        <v>7123772.3388259998</v>
      </c>
      <c r="BS13" s="58">
        <v>7196082.4003900001</v>
      </c>
      <c r="BT13" s="58">
        <v>7227575.0742779998</v>
      </c>
      <c r="BU13" s="58">
        <v>7299957.3747479999</v>
      </c>
      <c r="BV13" s="58">
        <v>7293198.1634489996</v>
      </c>
      <c r="BW13" s="58">
        <v>7337911.4327419996</v>
      </c>
      <c r="BX13" s="58">
        <v>7462482.3448980004</v>
      </c>
      <c r="BY13" s="58">
        <v>7314665.157226</v>
      </c>
      <c r="BZ13" s="58">
        <v>7194646.3756189998</v>
      </c>
      <c r="CA13" s="58">
        <v>7297665.1023420002</v>
      </c>
      <c r="CB13" s="58">
        <v>7388689.4287</v>
      </c>
      <c r="CC13" s="58">
        <v>7384963.8388719996</v>
      </c>
      <c r="CD13" s="58">
        <v>7496971.6403710004</v>
      </c>
      <c r="CE13" s="58">
        <v>7532982.1784990001</v>
      </c>
      <c r="CF13" s="58">
        <v>7667478.6076090001</v>
      </c>
      <c r="CG13" s="58">
        <v>7900609.7560900003</v>
      </c>
      <c r="CH13" s="58">
        <v>7887249.1920499997</v>
      </c>
      <c r="CI13" s="58">
        <v>7902944.8444330003</v>
      </c>
      <c r="CJ13" s="58">
        <v>7826046.2871540003</v>
      </c>
      <c r="CK13" s="58">
        <v>7970415.2802820001</v>
      </c>
      <c r="CL13" s="58">
        <v>8029623.208532</v>
      </c>
      <c r="CM13" s="58">
        <v>8140107.4714890001</v>
      </c>
      <c r="CN13" s="58">
        <v>8182434.2301319996</v>
      </c>
      <c r="CO13" s="58">
        <v>8164117.3326690001</v>
      </c>
      <c r="CP13" s="58">
        <v>8137063.6399389999</v>
      </c>
      <c r="CQ13" s="58">
        <v>8443359.1112970002</v>
      </c>
      <c r="CR13" s="58">
        <v>8683708.1841850001</v>
      </c>
      <c r="CS13" s="58">
        <v>8974905.2834830005</v>
      </c>
      <c r="CT13" s="58">
        <v>9116355.0851199999</v>
      </c>
      <c r="CU13" s="58">
        <v>9246945.6857030001</v>
      </c>
      <c r="CV13" s="58">
        <v>9224403.8616780005</v>
      </c>
      <c r="CW13" s="58">
        <v>9267353.1173640005</v>
      </c>
      <c r="CX13" s="58">
        <v>9386403.6074620001</v>
      </c>
      <c r="CY13" s="58">
        <v>9394381.8542689998</v>
      </c>
      <c r="CZ13" s="58">
        <v>9819517.6565109994</v>
      </c>
      <c r="DA13" s="58">
        <v>9988159.4988620002</v>
      </c>
      <c r="DB13" s="58">
        <v>9990253.0382359996</v>
      </c>
      <c r="DC13" s="58">
        <v>10006324.167547001</v>
      </c>
      <c r="DD13" s="58">
        <v>10264328.765228</v>
      </c>
      <c r="DE13" s="58">
        <v>10220751.07952</v>
      </c>
      <c r="DF13" s="58">
        <v>10290914.848669</v>
      </c>
      <c r="DG13" s="58">
        <v>10295082.002180001</v>
      </c>
      <c r="DH13" s="58">
        <v>10342596.451835999</v>
      </c>
      <c r="DI13" s="58">
        <v>10235800.454400999</v>
      </c>
      <c r="DJ13" s="58">
        <v>10632628.596093999</v>
      </c>
      <c r="DK13" s="58">
        <v>10661096.28981</v>
      </c>
      <c r="DL13" s="58">
        <v>10898049.38273</v>
      </c>
      <c r="DM13" s="58">
        <v>10894125.205177</v>
      </c>
      <c r="DN13" s="58">
        <v>10859657.693127001</v>
      </c>
      <c r="DO13" s="58">
        <v>10959012.032842999</v>
      </c>
      <c r="DP13" s="58">
        <v>11034124.989112001</v>
      </c>
      <c r="DQ13" s="58">
        <v>11311131.819303</v>
      </c>
      <c r="DR13" s="58">
        <v>11436171.545795999</v>
      </c>
      <c r="DS13" s="58">
        <v>11137024.811845999</v>
      </c>
      <c r="DT13" s="58">
        <v>11067239.677873001</v>
      </c>
      <c r="DU13" s="58">
        <v>11287304.852521</v>
      </c>
      <c r="DV13" s="58">
        <v>11343424.037325</v>
      </c>
      <c r="DW13" s="58">
        <v>11421368.368038001</v>
      </c>
      <c r="DX13" s="58">
        <v>11558942.461059</v>
      </c>
      <c r="DY13" s="58">
        <v>11533609.952692</v>
      </c>
      <c r="DZ13" s="58">
        <v>11620556.323341999</v>
      </c>
      <c r="EA13" s="58">
        <v>11679899.105589001</v>
      </c>
      <c r="EB13" s="58">
        <v>11759297.448837001</v>
      </c>
    </row>
    <row r="14" spans="1:132" ht="12.75" customHeight="1">
      <c r="B14" s="12" t="s">
        <v>79</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row>
    <row r="15" spans="1:132" ht="12.75" customHeight="1">
      <c r="B15" s="12" t="s">
        <v>80</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row>
    <row r="16" spans="1:132" ht="12.75" customHeight="1">
      <c r="B16" s="12" t="s">
        <v>81</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row>
    <row r="17" spans="2:132" ht="12.75" customHeight="1">
      <c r="B17" s="12" t="s">
        <v>162</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row>
    <row r="18" spans="2:132" ht="12.75" customHeight="1">
      <c r="B18" s="12" t="s">
        <v>178</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row>
    <row r="19" spans="2:132" ht="12.75" customHeight="1">
      <c r="B19" s="12" t="s">
        <v>180</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row>
    <row r="20" spans="2:132" ht="12.75" customHeight="1">
      <c r="B20" s="12" t="s">
        <v>83</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row>
    <row r="21" spans="2:132" ht="12.75" customHeight="1">
      <c r="B21" s="12" t="s">
        <v>84</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row>
    <row r="22" spans="2:132" ht="12.75" customHeight="1">
      <c r="B22" s="12" t="s">
        <v>85</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row>
    <row r="23" spans="2:132" ht="12.75" customHeight="1">
      <c r="B23" s="12" t="s">
        <v>156</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row>
    <row r="24" spans="2:132" ht="12.75" customHeight="1">
      <c r="B24" s="12" t="s">
        <v>163</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row>
    <row r="25" spans="2:132" ht="12.75" customHeight="1">
      <c r="B25" s="12" t="s">
        <v>164</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row>
    <row r="26" spans="2:132" ht="12.75" customHeight="1">
      <c r="B26" s="12" t="s">
        <v>97</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row>
    <row r="27" spans="2:132"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row>
    <row r="28" spans="2:132"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row>
    <row r="29" spans="2:132" ht="12.75" customHeight="1">
      <c r="B29" s="12" t="s">
        <v>188</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row>
    <row r="30" spans="2:132" ht="12.75" customHeight="1">
      <c r="B30" s="12" t="s">
        <v>191</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row>
    <row r="31" spans="2:132" ht="12.75" customHeight="1">
      <c r="B31" s="12" t="s">
        <v>82</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row>
    <row r="32" spans="2:132" ht="12.75" customHeight="1">
      <c r="B32" s="12" t="s">
        <v>189</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row>
    <row r="33" spans="2:132" ht="12.75" customHeight="1">
      <c r="B33" s="13" t="s">
        <v>87</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row>
    <row r="34" spans="2:132" ht="2.1" customHeight="1">
      <c r="BP34" s="16"/>
      <c r="BQ34" s="16"/>
      <c r="BR34" s="16"/>
      <c r="BS34" s="16"/>
      <c r="BT34" s="16"/>
      <c r="BU34" s="16"/>
      <c r="BV34" s="16"/>
    </row>
    <row r="35" spans="2:132"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32" ht="27">
      <c r="B38" s="54" t="s">
        <v>112</v>
      </c>
    </row>
    <row r="39" spans="2:132"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B39"/>
  <sheetViews>
    <sheetView zoomScale="90" zoomScaleNormal="90" workbookViewId="0">
      <pane xSplit="2" ySplit="6" topLeftCell="DN7"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15"/>
  <cols>
    <col min="1" max="1" width="11.7109375" style="27" customWidth="1"/>
    <col min="2" max="2" width="28.7109375" style="27" customWidth="1"/>
    <col min="3" max="132" width="9.7109375" style="27" customWidth="1"/>
    <col min="133" max="16384" width="11.42578125" style="27"/>
  </cols>
  <sheetData>
    <row r="1" spans="1:13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2" ht="17.100000000000001" customHeight="1">
      <c r="A2" s="20" t="s">
        <v>94</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2" ht="21.95" customHeight="1">
      <c r="A3" s="20" t="s">
        <v>54</v>
      </c>
      <c r="B3" s="79"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2">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row>
    <row r="8" spans="1:132" s="16" customFormat="1"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row>
    <row r="9" spans="1:132" s="16" customFormat="1" ht="12.75" customHeight="1">
      <c r="B9" s="12" t="s">
        <v>95</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row>
    <row r="10" spans="1:132" s="16" customFormat="1" ht="12.75" customHeight="1">
      <c r="B10" s="12" t="s">
        <v>96</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row>
    <row r="11" spans="1:132"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row>
    <row r="12" spans="1:132" s="16" customFormat="1" ht="12.75" customHeight="1">
      <c r="B12" s="12" t="s">
        <v>78</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row>
    <row r="13" spans="1:132" s="56" customFormat="1" ht="12.75" customHeight="1">
      <c r="B13" s="57" t="s">
        <v>86</v>
      </c>
      <c r="C13" s="59">
        <v>896800.672731</v>
      </c>
      <c r="D13" s="59">
        <v>906327.47765599994</v>
      </c>
      <c r="E13" s="59">
        <v>930675.063799</v>
      </c>
      <c r="F13" s="59">
        <v>942587.71201699995</v>
      </c>
      <c r="G13" s="59">
        <v>945168.85200900002</v>
      </c>
      <c r="H13" s="59">
        <v>951806.18128699996</v>
      </c>
      <c r="I13" s="59">
        <v>958878.00729600003</v>
      </c>
      <c r="J13" s="59">
        <v>962071.14750199998</v>
      </c>
      <c r="K13" s="59">
        <v>964255.70864099998</v>
      </c>
      <c r="L13" s="59">
        <v>968137.38574000006</v>
      </c>
      <c r="M13" s="59">
        <v>967655.22782000003</v>
      </c>
      <c r="N13" s="59">
        <v>960271.81212999998</v>
      </c>
      <c r="O13" s="59">
        <v>959472.36789899995</v>
      </c>
      <c r="P13" s="59">
        <v>956446.69091500004</v>
      </c>
      <c r="Q13" s="59">
        <v>982125.75384500006</v>
      </c>
      <c r="R13" s="59">
        <v>1021974.36381</v>
      </c>
      <c r="S13" s="59">
        <v>1037494.758176</v>
      </c>
      <c r="T13" s="59">
        <v>1026472.8726830001</v>
      </c>
      <c r="U13" s="59">
        <v>1033033.952304</v>
      </c>
      <c r="V13" s="59">
        <v>1044660.667318</v>
      </c>
      <c r="W13" s="59">
        <v>1050601.316542</v>
      </c>
      <c r="X13" s="59">
        <v>1059360.5587899999</v>
      </c>
      <c r="Y13" s="59">
        <v>1062686.493124</v>
      </c>
      <c r="Z13" s="59">
        <v>1058168.1487799999</v>
      </c>
      <c r="AA13" s="59">
        <v>1051961.656034</v>
      </c>
      <c r="AB13" s="59">
        <v>1049011.7871040001</v>
      </c>
      <c r="AC13" s="59">
        <v>1047622.013104</v>
      </c>
      <c r="AD13" s="59">
        <v>1043727.988917</v>
      </c>
      <c r="AE13" s="59">
        <v>1037147.0689280001</v>
      </c>
      <c r="AF13" s="59">
        <v>1030687.152891</v>
      </c>
      <c r="AG13" s="59">
        <v>1024544.938782</v>
      </c>
      <c r="AH13" s="59">
        <v>1022997.62567</v>
      </c>
      <c r="AI13" s="59">
        <v>1015460.905946</v>
      </c>
      <c r="AJ13" s="59">
        <v>1011703.437482</v>
      </c>
      <c r="AK13" s="59">
        <v>1006236.754307</v>
      </c>
      <c r="AL13" s="59">
        <v>1004660.664158</v>
      </c>
      <c r="AM13" s="59">
        <v>1005175.354832</v>
      </c>
      <c r="AN13" s="59">
        <v>1003243.956595</v>
      </c>
      <c r="AO13" s="59">
        <v>1010569.288176</v>
      </c>
      <c r="AP13" s="59">
        <v>1026218.324057</v>
      </c>
      <c r="AQ13" s="59">
        <v>1028791.056597</v>
      </c>
      <c r="AR13" s="59">
        <v>1034742.7978910001</v>
      </c>
      <c r="AS13" s="59">
        <v>1043908.899907</v>
      </c>
      <c r="AT13" s="59">
        <v>1056592.2931280001</v>
      </c>
      <c r="AU13" s="59">
        <v>1072320.8117780001</v>
      </c>
      <c r="AV13" s="59">
        <v>1083755.3493019999</v>
      </c>
      <c r="AW13" s="59">
        <v>1100403.3727539999</v>
      </c>
      <c r="AX13" s="59">
        <v>1122350.4979379999</v>
      </c>
      <c r="AY13" s="59">
        <v>1139311.1308619999</v>
      </c>
      <c r="AZ13" s="59">
        <v>1151350.297642</v>
      </c>
      <c r="BA13" s="59">
        <v>1167037.516143</v>
      </c>
      <c r="BB13" s="59">
        <v>1173673.527518</v>
      </c>
      <c r="BC13" s="59">
        <v>1178670.8926279999</v>
      </c>
      <c r="BD13" s="59">
        <v>1191805.770276</v>
      </c>
      <c r="BE13" s="59">
        <v>1202808.1352250001</v>
      </c>
      <c r="BF13" s="59">
        <v>1224340.9123770001</v>
      </c>
      <c r="BG13" s="59">
        <v>1236407.89056</v>
      </c>
      <c r="BH13" s="59">
        <v>1255142.944803</v>
      </c>
      <c r="BI13" s="59">
        <v>1267713.8393590001</v>
      </c>
      <c r="BJ13" s="59">
        <v>1275271.8120569999</v>
      </c>
      <c r="BK13" s="59">
        <v>1291168.855525</v>
      </c>
      <c r="BL13" s="59">
        <v>1301718.824972</v>
      </c>
      <c r="BM13" s="59">
        <v>1308943.4191640001</v>
      </c>
      <c r="BN13" s="59">
        <v>1316912.5326370001</v>
      </c>
      <c r="BO13" s="59">
        <v>1317453.923918</v>
      </c>
      <c r="BP13" s="59">
        <v>1318269.2584830001</v>
      </c>
      <c r="BQ13" s="59">
        <v>1322325.549441</v>
      </c>
      <c r="BR13" s="59">
        <v>1339441.5171030001</v>
      </c>
      <c r="BS13" s="59">
        <v>1346884.393411</v>
      </c>
      <c r="BT13" s="59">
        <v>1366234.7082469999</v>
      </c>
      <c r="BU13" s="59">
        <v>1384344.276603</v>
      </c>
      <c r="BV13" s="59">
        <v>1393398.313821</v>
      </c>
      <c r="BW13" s="59">
        <v>1400155.993391</v>
      </c>
      <c r="BX13" s="59">
        <v>1400552.8238510001</v>
      </c>
      <c r="BY13" s="59">
        <v>1400427.1530850001</v>
      </c>
      <c r="BZ13" s="59">
        <v>1405702.7977690001</v>
      </c>
      <c r="CA13" s="59">
        <v>1401393.3724239999</v>
      </c>
      <c r="CB13" s="59">
        <v>1394781.8477380001</v>
      </c>
      <c r="CC13" s="59">
        <v>1402868.714012</v>
      </c>
      <c r="CD13" s="59">
        <v>1418675.2674769999</v>
      </c>
      <c r="CE13" s="59">
        <v>1428462.597788</v>
      </c>
      <c r="CF13" s="59">
        <v>1445854.3196429999</v>
      </c>
      <c r="CG13" s="59">
        <v>1467555.17533</v>
      </c>
      <c r="CH13" s="59">
        <v>1479627.0638860001</v>
      </c>
      <c r="CI13" s="59">
        <v>1492499.7457630001</v>
      </c>
      <c r="CJ13" s="59">
        <v>1503466.2732540001</v>
      </c>
      <c r="CK13" s="59">
        <v>1511799.8690559999</v>
      </c>
      <c r="CL13" s="59">
        <v>1523601.5127030001</v>
      </c>
      <c r="CM13" s="59">
        <v>1529858.764408</v>
      </c>
      <c r="CN13" s="59">
        <v>1539064.8046500001</v>
      </c>
      <c r="CO13" s="59">
        <v>1558765.3367910001</v>
      </c>
      <c r="CP13" s="59">
        <v>1570971.2028359999</v>
      </c>
      <c r="CQ13" s="59">
        <v>1579602.7174490001</v>
      </c>
      <c r="CR13" s="59">
        <v>1589565.544333</v>
      </c>
      <c r="CS13" s="59">
        <v>1602520.9316440001</v>
      </c>
      <c r="CT13" s="59">
        <v>1611489.225107</v>
      </c>
      <c r="CU13" s="59">
        <v>1624379.871972</v>
      </c>
      <c r="CV13" s="59">
        <v>1636932.209488</v>
      </c>
      <c r="CW13" s="59">
        <v>1649121.4905030001</v>
      </c>
      <c r="CX13" s="59">
        <v>1656516.7995199999</v>
      </c>
      <c r="CY13" s="59">
        <v>1647302.518039</v>
      </c>
      <c r="CZ13" s="59">
        <v>1645670.4654890001</v>
      </c>
      <c r="DA13" s="59">
        <v>1647731.772958</v>
      </c>
      <c r="DB13" s="59">
        <v>1657937.1727199999</v>
      </c>
      <c r="DC13" s="59">
        <v>1680628.8153870001</v>
      </c>
      <c r="DD13" s="59">
        <v>1698639.15381</v>
      </c>
      <c r="DE13" s="59">
        <v>1719181.6400599999</v>
      </c>
      <c r="DF13" s="59">
        <v>1742800.8560619999</v>
      </c>
      <c r="DG13" s="59">
        <v>1756791.9773639999</v>
      </c>
      <c r="DH13" s="59">
        <v>1761874.539991</v>
      </c>
      <c r="DI13" s="59">
        <v>1780144.3818369999</v>
      </c>
      <c r="DJ13" s="59">
        <v>1786464.0215670001</v>
      </c>
      <c r="DK13" s="59">
        <v>1791798.3753770001</v>
      </c>
      <c r="DL13" s="59">
        <v>1797126.6691620001</v>
      </c>
      <c r="DM13" s="59">
        <v>1801748.2959720001</v>
      </c>
      <c r="DN13" s="59">
        <v>1823534.1922309999</v>
      </c>
      <c r="DO13" s="59">
        <v>1837911.6769429999</v>
      </c>
      <c r="DP13" s="59">
        <v>1852914.305043</v>
      </c>
      <c r="DQ13" s="59">
        <v>1877694.594027</v>
      </c>
      <c r="DR13" s="59">
        <v>1888451.8568780001</v>
      </c>
      <c r="DS13" s="59">
        <v>1909436.86998</v>
      </c>
      <c r="DT13" s="59">
        <v>1913186.812499</v>
      </c>
      <c r="DU13" s="59">
        <v>1920025.137565</v>
      </c>
      <c r="DV13" s="59">
        <v>1927394.5119060001</v>
      </c>
      <c r="DW13" s="59">
        <v>1941916.1005869999</v>
      </c>
      <c r="DX13" s="59">
        <v>1951767.3999050001</v>
      </c>
      <c r="DY13" s="59">
        <v>1965874.621631</v>
      </c>
      <c r="DZ13" s="59">
        <v>2001626.681205</v>
      </c>
      <c r="EA13" s="59">
        <v>2017045.522438</v>
      </c>
      <c r="EB13" s="59">
        <v>2063826.3441389999</v>
      </c>
    </row>
    <row r="14" spans="1:132" s="16" customFormat="1" ht="12.75" customHeight="1">
      <c r="B14" s="12" t="s">
        <v>79</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row>
    <row r="15" spans="1:132" s="16" customFormat="1" ht="12.75" customHeight="1">
      <c r="B15" s="12" t="s">
        <v>80</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row>
    <row r="16" spans="1:132" s="16" customFormat="1" ht="12.75" customHeight="1">
      <c r="B16" s="12" t="s">
        <v>81</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row>
    <row r="17" spans="2:132" s="16" customFormat="1" ht="12.75" customHeight="1">
      <c r="B17" s="12" t="s">
        <v>162</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row>
    <row r="18" spans="2:132" s="16" customFormat="1" ht="12.75" customHeight="1">
      <c r="B18" s="12" t="s">
        <v>178</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s="16" customFormat="1"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s="16" customFormat="1" ht="12.75" customHeight="1">
      <c r="B20" s="12" t="s">
        <v>83</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row>
    <row r="21" spans="2:132" s="16" customFormat="1" ht="12.75" customHeight="1">
      <c r="B21" s="12" t="s">
        <v>84</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row>
    <row r="22" spans="2:132" s="16" customFormat="1" ht="12.75" customHeight="1">
      <c r="B22" s="12" t="s">
        <v>85</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row>
    <row r="23" spans="2:132" s="16" customFormat="1" ht="12.75" customHeight="1">
      <c r="B23" s="12" t="s">
        <v>156</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row>
    <row r="24" spans="2:132" s="16" customFormat="1" ht="12.75" customHeight="1">
      <c r="B24" s="12" t="s">
        <v>163</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row>
    <row r="25" spans="2:132" s="16" customFormat="1" ht="12.75" customHeight="1">
      <c r="B25" s="12" t="s">
        <v>164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row>
    <row r="26" spans="2:132" s="16" customFormat="1" ht="12.75" customHeight="1">
      <c r="B26" s="12" t="s">
        <v>97</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row>
    <row r="27" spans="2:132"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row>
    <row r="28" spans="2:13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s="16" customFormat="1" ht="12.75" customHeight="1">
      <c r="B29" s="12" t="s">
        <v>188</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s="16" customFormat="1" ht="12.75" customHeight="1">
      <c r="B30" s="12" t="s">
        <v>191</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row>
    <row r="31" spans="2:132" s="16" customFormat="1" ht="12.75" customHeight="1">
      <c r="B31" s="12" t="s">
        <v>82</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row>
    <row r="32" spans="2:132" s="16" customFormat="1"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row>
    <row r="33" spans="2:132" s="16" customFormat="1" ht="12.75" customHeight="1">
      <c r="B33" s="13" t="s">
        <v>87</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row>
    <row r="34" spans="2:132" s="16" customFormat="1" ht="2.1" customHeight="1"/>
    <row r="35" spans="2:132"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32" ht="27">
      <c r="B38" s="54" t="s">
        <v>112</v>
      </c>
    </row>
    <row r="39" spans="2:132">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B39"/>
  <sheetViews>
    <sheetView zoomScale="90" zoomScaleNormal="90" workbookViewId="0">
      <pane xSplit="2" ySplit="6" topLeftCell="DN10"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14.25"/>
  <cols>
    <col min="1" max="1" width="11.7109375" style="33" customWidth="1"/>
    <col min="2" max="2" width="28.7109375" style="33" customWidth="1"/>
    <col min="3" max="132" width="9.7109375" style="33" customWidth="1"/>
    <col min="133" max="16384" width="11.42578125" style="33"/>
  </cols>
  <sheetData>
    <row r="1" spans="1:13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2" ht="17.100000000000001" customHeight="1">
      <c r="A2" s="20" t="s">
        <v>94</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2" ht="21.95" customHeight="1">
      <c r="A3" s="20" t="s">
        <v>54</v>
      </c>
      <c r="B3" s="79"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2"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row>
    <row r="8" spans="1:132" s="16" customFormat="1"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row>
    <row r="9" spans="1:132" s="16" customFormat="1" ht="12.75" customHeight="1">
      <c r="B9" s="12" t="s">
        <v>95</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row>
    <row r="10" spans="1:132" s="16" customFormat="1" ht="12.75" customHeight="1">
      <c r="B10" s="12" t="s">
        <v>96</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row>
    <row r="11" spans="1:132"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row>
    <row r="12" spans="1:132" s="16" customFormat="1" ht="12.75" customHeight="1">
      <c r="B12" s="12" t="s">
        <v>78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row>
    <row r="13" spans="1:132" s="56" customFormat="1" ht="12.75" customHeight="1">
      <c r="B13" s="57" t="s">
        <v>86</v>
      </c>
      <c r="C13" s="59">
        <v>3448346.4636039999</v>
      </c>
      <c r="D13" s="59">
        <v>3483079.345615</v>
      </c>
      <c r="E13" s="59">
        <v>3527071.4599970002</v>
      </c>
      <c r="F13" s="59">
        <v>3614296.5103040002</v>
      </c>
      <c r="G13" s="59">
        <v>3671717.3200139999</v>
      </c>
      <c r="H13" s="59">
        <v>3738615.5871520001</v>
      </c>
      <c r="I13" s="59">
        <v>3814015.8974100002</v>
      </c>
      <c r="J13" s="59">
        <v>3882010.6301099998</v>
      </c>
      <c r="K13" s="59">
        <v>3937002.994496</v>
      </c>
      <c r="L13" s="59">
        <v>3979661.3406509999</v>
      </c>
      <c r="M13" s="59">
        <v>4004557.520951</v>
      </c>
      <c r="N13" s="59">
        <v>4007918.5246000001</v>
      </c>
      <c r="O13" s="59">
        <v>4071865.6809009998</v>
      </c>
      <c r="P13" s="59">
        <v>4034247.8616709998</v>
      </c>
      <c r="Q13" s="59">
        <v>4075039.5943459999</v>
      </c>
      <c r="R13" s="59">
        <v>4065582.7022040002</v>
      </c>
      <c r="S13" s="59">
        <v>4077335.3450110001</v>
      </c>
      <c r="T13" s="59">
        <v>4142350.6426809998</v>
      </c>
      <c r="U13" s="59">
        <v>4189396.9476890001</v>
      </c>
      <c r="V13" s="59">
        <v>4227694.3830660004</v>
      </c>
      <c r="W13" s="59">
        <v>4257922.1131170001</v>
      </c>
      <c r="X13" s="59">
        <v>4318517.2215780001</v>
      </c>
      <c r="Y13" s="59">
        <v>4358881.3413039995</v>
      </c>
      <c r="Z13" s="59">
        <v>4408562.4548549997</v>
      </c>
      <c r="AA13" s="59">
        <v>4414737.1938709999</v>
      </c>
      <c r="AB13" s="59">
        <v>4434251.958385</v>
      </c>
      <c r="AC13" s="59">
        <v>4450281.9894789997</v>
      </c>
      <c r="AD13" s="59">
        <v>4436116.4292000001</v>
      </c>
      <c r="AE13" s="59">
        <v>4463463.2601309996</v>
      </c>
      <c r="AF13" s="59">
        <v>4506030.8258069996</v>
      </c>
      <c r="AG13" s="59">
        <v>4516040.3598849997</v>
      </c>
      <c r="AH13" s="59">
        <v>4543607.8040479999</v>
      </c>
      <c r="AI13" s="59">
        <v>4568801.2894510003</v>
      </c>
      <c r="AJ13" s="59">
        <v>4581295.9715379998</v>
      </c>
      <c r="AK13" s="59">
        <v>4599738.1739269998</v>
      </c>
      <c r="AL13" s="59">
        <v>4635025.0577170001</v>
      </c>
      <c r="AM13" s="59">
        <v>4638574.9210470002</v>
      </c>
      <c r="AN13" s="59">
        <v>4650630.1796509996</v>
      </c>
      <c r="AO13" s="59">
        <v>4675987.3618050003</v>
      </c>
      <c r="AP13" s="59">
        <v>4695555.6047719996</v>
      </c>
      <c r="AQ13" s="59">
        <v>4705741.8143469999</v>
      </c>
      <c r="AR13" s="59">
        <v>4735918.5892369999</v>
      </c>
      <c r="AS13" s="59">
        <v>4734937.0423020003</v>
      </c>
      <c r="AT13" s="59">
        <v>4730264.672735</v>
      </c>
      <c r="AU13" s="59">
        <v>4741519.0705129998</v>
      </c>
      <c r="AV13" s="59">
        <v>4742291.7166520003</v>
      </c>
      <c r="AW13" s="59">
        <v>4749434.203311</v>
      </c>
      <c r="AX13" s="59">
        <v>4775642.5587539999</v>
      </c>
      <c r="AY13" s="59">
        <v>4784649.3732289998</v>
      </c>
      <c r="AZ13" s="59">
        <v>4794822.9742900003</v>
      </c>
      <c r="BA13" s="59">
        <v>4814015.6031769998</v>
      </c>
      <c r="BB13" s="59">
        <v>4807495.2129830001</v>
      </c>
      <c r="BC13" s="59">
        <v>4808839.3960920004</v>
      </c>
      <c r="BD13" s="59">
        <v>4836676.6327050002</v>
      </c>
      <c r="BE13" s="59">
        <v>4821395.0849179998</v>
      </c>
      <c r="BF13" s="59">
        <v>4820966.3279489996</v>
      </c>
      <c r="BG13" s="59">
        <v>4854101.4117909996</v>
      </c>
      <c r="BH13" s="59">
        <v>4882301.4747160003</v>
      </c>
      <c r="BI13" s="59">
        <v>4927561.101125</v>
      </c>
      <c r="BJ13" s="59">
        <v>4959056.0570790004</v>
      </c>
      <c r="BK13" s="59">
        <v>4968480.6160570001</v>
      </c>
      <c r="BL13" s="59">
        <v>4999048.6454800004</v>
      </c>
      <c r="BM13" s="59">
        <v>5041337.5162340002</v>
      </c>
      <c r="BN13" s="59">
        <v>5067225.7453669999</v>
      </c>
      <c r="BO13" s="59">
        <v>5078564.2526679998</v>
      </c>
      <c r="BP13" s="59">
        <v>5116638.2568870001</v>
      </c>
      <c r="BQ13" s="59">
        <v>5148434.0998449996</v>
      </c>
      <c r="BR13" s="59">
        <v>5189653.3040509997</v>
      </c>
      <c r="BS13" s="59">
        <v>5244368.867451</v>
      </c>
      <c r="BT13" s="59">
        <v>5278632.14341</v>
      </c>
      <c r="BU13" s="59">
        <v>5307772.0781720001</v>
      </c>
      <c r="BV13" s="59">
        <v>5366672.2295270003</v>
      </c>
      <c r="BW13" s="59">
        <v>5423995.3335109996</v>
      </c>
      <c r="BX13" s="59">
        <v>5468296.7925009998</v>
      </c>
      <c r="BY13" s="59">
        <v>5521309.1463000001</v>
      </c>
      <c r="BZ13" s="59">
        <v>5579885.152036</v>
      </c>
      <c r="CA13" s="59">
        <v>5638534.8227500003</v>
      </c>
      <c r="CB13" s="59">
        <v>5718088.8964630002</v>
      </c>
      <c r="CC13" s="59">
        <v>5795008.6012639999</v>
      </c>
      <c r="CD13" s="59">
        <v>5918888.508351</v>
      </c>
      <c r="CE13" s="59">
        <v>6050918.0531949997</v>
      </c>
      <c r="CF13" s="59">
        <v>6180407.8005870003</v>
      </c>
      <c r="CG13" s="59">
        <v>6302987.8964769999</v>
      </c>
      <c r="CH13" s="59">
        <v>6391867.1650989996</v>
      </c>
      <c r="CI13" s="59">
        <v>6444655.8665500004</v>
      </c>
      <c r="CJ13" s="59">
        <v>6491037.780878</v>
      </c>
      <c r="CK13" s="59">
        <v>6573131.6221660003</v>
      </c>
      <c r="CL13" s="59">
        <v>6654694.8847780004</v>
      </c>
      <c r="CM13" s="59">
        <v>6738910.6450469997</v>
      </c>
      <c r="CN13" s="59">
        <v>6816329.4817730002</v>
      </c>
      <c r="CO13" s="59">
        <v>6878989.2540680002</v>
      </c>
      <c r="CP13" s="59">
        <v>6943420.3222340001</v>
      </c>
      <c r="CQ13" s="59">
        <v>7050744.5563169997</v>
      </c>
      <c r="CR13" s="59">
        <v>7131062.6964530004</v>
      </c>
      <c r="CS13" s="59">
        <v>7219763.0861740001</v>
      </c>
      <c r="CT13" s="59">
        <v>7305322.2246540003</v>
      </c>
      <c r="CU13" s="59">
        <v>7369403.3363840003</v>
      </c>
      <c r="CV13" s="59">
        <v>7436424.7444369998</v>
      </c>
      <c r="CW13" s="59">
        <v>7528814.9971289998</v>
      </c>
      <c r="CX13" s="59">
        <v>7601366.9040620001</v>
      </c>
      <c r="CY13" s="59">
        <v>7672642.28737</v>
      </c>
      <c r="CZ13" s="59">
        <v>7745088.0648879996</v>
      </c>
      <c r="DA13" s="59">
        <v>7790362.2926080003</v>
      </c>
      <c r="DB13" s="59">
        <v>7845451.8872119999</v>
      </c>
      <c r="DC13" s="59">
        <v>7897158.5121409995</v>
      </c>
      <c r="DD13" s="59">
        <v>7924646.7431619996</v>
      </c>
      <c r="DE13" s="59">
        <v>7981377.6471499996</v>
      </c>
      <c r="DF13" s="59">
        <v>8057554.3366560005</v>
      </c>
      <c r="DG13" s="59">
        <v>8107439.6792850001</v>
      </c>
      <c r="DH13" s="59">
        <v>8186748.749109</v>
      </c>
      <c r="DI13" s="59">
        <v>8274578.3847890003</v>
      </c>
      <c r="DJ13" s="59">
        <v>8342077.510249</v>
      </c>
      <c r="DK13" s="59">
        <v>8413223.1820049994</v>
      </c>
      <c r="DL13" s="59">
        <v>8488327.596748</v>
      </c>
      <c r="DM13" s="59">
        <v>8503022.8641289994</v>
      </c>
      <c r="DN13" s="59">
        <v>8560989.1684659999</v>
      </c>
      <c r="DO13" s="59">
        <v>8645634.9982450008</v>
      </c>
      <c r="DP13" s="59">
        <v>8690136.2694349997</v>
      </c>
      <c r="DQ13" s="59">
        <v>8772400.1270499993</v>
      </c>
      <c r="DR13" s="59">
        <v>8851862.3707260005</v>
      </c>
      <c r="DS13" s="59">
        <v>8905273.7615200002</v>
      </c>
      <c r="DT13" s="59">
        <v>8987703.7393190004</v>
      </c>
      <c r="DU13" s="59">
        <v>9060889.6154079996</v>
      </c>
      <c r="DV13" s="59">
        <v>9105230.3047770001</v>
      </c>
      <c r="DW13" s="59">
        <v>9164663.8296000008</v>
      </c>
      <c r="DX13" s="59">
        <v>9229148.0732610002</v>
      </c>
      <c r="DY13" s="59">
        <v>9266797.6311479993</v>
      </c>
      <c r="DZ13" s="59">
        <v>9324855.32216</v>
      </c>
      <c r="EA13" s="59">
        <v>9396305.0199379995</v>
      </c>
      <c r="EB13" s="59">
        <v>9449788.1798979994</v>
      </c>
    </row>
    <row r="14" spans="1:132" s="16" customFormat="1" ht="12.75" customHeight="1">
      <c r="B14" s="12" t="s">
        <v>79</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row>
    <row r="15" spans="1:132" s="16" customFormat="1" ht="12.75" customHeight="1">
      <c r="B15" s="12" t="s">
        <v>80</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row>
    <row r="16" spans="1:132" s="16" customFormat="1" ht="12.75" customHeight="1">
      <c r="B16" s="12" t="s">
        <v>81</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row>
    <row r="17" spans="2:132" s="16" customFormat="1" ht="12.75" customHeight="1">
      <c r="B17" s="12" t="s">
        <v>162</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row>
    <row r="18" spans="2:132" s="16" customFormat="1" ht="12.75" customHeight="1">
      <c r="B18" s="12" t="s">
        <v>178</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s="16" customFormat="1"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s="16" customFormat="1" ht="12.75" customHeight="1">
      <c r="B20" s="12" t="s">
        <v>83</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row>
    <row r="21" spans="2:132" s="16" customFormat="1" ht="12.75" customHeight="1">
      <c r="B21" s="12" t="s">
        <v>84</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row>
    <row r="22" spans="2:132" s="16" customFormat="1" ht="12.75" customHeight="1">
      <c r="B22" s="12" t="s">
        <v>85</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row>
    <row r="23" spans="2:132" s="16" customFormat="1" ht="12.75" customHeight="1">
      <c r="B23" s="12" t="s">
        <v>156</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s="16" customFormat="1"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row>
    <row r="25" spans="2:132" s="16" customFormat="1" ht="12.75" customHeight="1">
      <c r="B25" s="12" t="s">
        <v>164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s="16" customFormat="1"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row>
    <row r="28" spans="2:13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s="16" customFormat="1" ht="12.75" customHeight="1">
      <c r="B29" s="12" t="s">
        <v>188</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s="16" customFormat="1" ht="12.75" customHeight="1">
      <c r="B30" s="12" t="s">
        <v>191</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row>
    <row r="31" spans="2:132" s="16" customFormat="1" ht="12.75" customHeight="1">
      <c r="B31" s="12" t="s">
        <v>82</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row>
    <row r="32" spans="2:132" s="16" customFormat="1"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row>
    <row r="33" spans="2:132" s="16" customFormat="1" ht="12.75" customHeight="1">
      <c r="B33" s="13" t="s">
        <v>87</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row>
    <row r="34" spans="2:132" s="16" customFormat="1" ht="2.1" customHeight="1"/>
    <row r="35" spans="2:132"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32" ht="27">
      <c r="B38" s="54" t="s">
        <v>112</v>
      </c>
    </row>
    <row r="39" spans="2:132">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B39"/>
  <sheetViews>
    <sheetView zoomScale="90" zoomScaleNormal="90" workbookViewId="0">
      <pane xSplit="2" ySplit="6" topLeftCell="DN7"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14.25"/>
  <cols>
    <col min="1" max="1" width="11.7109375" style="33" customWidth="1"/>
    <col min="2" max="2" width="28.7109375" style="33" customWidth="1"/>
    <col min="3" max="132" width="9.7109375" style="33" customWidth="1"/>
    <col min="133" max="16384" width="11.42578125" style="33"/>
  </cols>
  <sheetData>
    <row r="1" spans="1:13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2" ht="17.100000000000001" customHeight="1">
      <c r="A2" s="20" t="s">
        <v>94</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2" ht="21.95" customHeight="1">
      <c r="A3" s="20" t="s">
        <v>54</v>
      </c>
      <c r="B3" s="79"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row>
    <row r="8" spans="1:132" s="16" customFormat="1"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row>
    <row r="9" spans="1:132" s="16" customFormat="1" ht="12.75" customHeight="1">
      <c r="B9" s="12" t="s">
        <v>95</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row>
    <row r="10" spans="1:132" s="16" customFormat="1" ht="12.75" customHeight="1">
      <c r="B10" s="12" t="s">
        <v>96</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row>
    <row r="11" spans="1:132"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row>
    <row r="12" spans="1:132" s="16" customFormat="1" ht="12.75" customHeight="1">
      <c r="B12" s="12" t="s">
        <v>78</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row>
    <row r="13" spans="1:132" s="56" customFormat="1" ht="12.75" customHeight="1">
      <c r="B13" s="60" t="s">
        <v>86</v>
      </c>
      <c r="C13" s="59">
        <v>302574.69092999998</v>
      </c>
      <c r="D13" s="59">
        <v>312315.33639299998</v>
      </c>
      <c r="E13" s="59">
        <v>285296.68949600001</v>
      </c>
      <c r="F13" s="59">
        <v>317655.92993500002</v>
      </c>
      <c r="G13" s="59">
        <v>360990.09646299999</v>
      </c>
      <c r="H13" s="59">
        <v>466629.69436600001</v>
      </c>
      <c r="I13" s="59">
        <v>370458.72401200002</v>
      </c>
      <c r="J13" s="59">
        <v>347223.34146999998</v>
      </c>
      <c r="K13" s="59">
        <v>374374.44274899998</v>
      </c>
      <c r="L13" s="59">
        <v>457201.08863299998</v>
      </c>
      <c r="M13" s="59">
        <v>444952.64322099998</v>
      </c>
      <c r="N13" s="59">
        <v>412430.21963299997</v>
      </c>
      <c r="O13" s="59">
        <v>401743.89458999998</v>
      </c>
      <c r="P13" s="59">
        <v>386889.15442600002</v>
      </c>
      <c r="Q13" s="59">
        <v>516477.48251</v>
      </c>
      <c r="R13" s="59">
        <v>573879.88010099996</v>
      </c>
      <c r="S13" s="59">
        <v>643371.95896099997</v>
      </c>
      <c r="T13" s="59">
        <v>565312.84268600005</v>
      </c>
      <c r="U13" s="59">
        <v>574654.13825299998</v>
      </c>
      <c r="V13" s="59">
        <v>559850.79775499995</v>
      </c>
      <c r="W13" s="59">
        <v>524031.44429499999</v>
      </c>
      <c r="X13" s="59">
        <v>464149.14473900001</v>
      </c>
      <c r="Y13" s="59">
        <v>418272.53942099999</v>
      </c>
      <c r="Z13" s="59">
        <v>391172.51059199998</v>
      </c>
      <c r="AA13" s="59">
        <v>397232.768668</v>
      </c>
      <c r="AB13" s="59">
        <v>404144.78419500001</v>
      </c>
      <c r="AC13" s="59">
        <v>365137.30465599999</v>
      </c>
      <c r="AD13" s="59">
        <v>356520.84061800002</v>
      </c>
      <c r="AE13" s="59">
        <v>448308.48057199997</v>
      </c>
      <c r="AF13" s="59">
        <v>529319.83202900004</v>
      </c>
      <c r="AG13" s="59">
        <v>403900.26981099998</v>
      </c>
      <c r="AH13" s="59">
        <v>427015.495803</v>
      </c>
      <c r="AI13" s="59">
        <v>390906.35227199999</v>
      </c>
      <c r="AJ13" s="59">
        <v>379048.56417899998</v>
      </c>
      <c r="AK13" s="59">
        <v>394955.29879600002</v>
      </c>
      <c r="AL13" s="59">
        <v>331682.73712000001</v>
      </c>
      <c r="AM13" s="59">
        <v>356335.79827500001</v>
      </c>
      <c r="AN13" s="59">
        <v>366594.24599299999</v>
      </c>
      <c r="AO13" s="59">
        <v>401731.086006</v>
      </c>
      <c r="AP13" s="59">
        <v>434029.774339</v>
      </c>
      <c r="AQ13" s="59">
        <v>480588.65374899999</v>
      </c>
      <c r="AR13" s="59">
        <v>474947.37509099999</v>
      </c>
      <c r="AS13" s="59">
        <v>459079.19037700002</v>
      </c>
      <c r="AT13" s="59">
        <v>506079.77929899999</v>
      </c>
      <c r="AU13" s="59">
        <v>637904.64442999999</v>
      </c>
      <c r="AV13" s="59">
        <v>583957.96135999996</v>
      </c>
      <c r="AW13" s="59">
        <v>593728.14895800001</v>
      </c>
      <c r="AX13" s="59">
        <v>554552.36144699994</v>
      </c>
      <c r="AY13" s="59">
        <v>547205.42441400001</v>
      </c>
      <c r="AZ13" s="59">
        <v>572313.33207300003</v>
      </c>
      <c r="BA13" s="59">
        <v>687911.49013000005</v>
      </c>
      <c r="BB13" s="59">
        <v>729451.71253699996</v>
      </c>
      <c r="BC13" s="59">
        <v>837204.04724900005</v>
      </c>
      <c r="BD13" s="59">
        <v>828158.17684800003</v>
      </c>
      <c r="BE13" s="59">
        <v>795024.04012999998</v>
      </c>
      <c r="BF13" s="59">
        <v>908514.16081300005</v>
      </c>
      <c r="BG13" s="59">
        <v>920740.800819</v>
      </c>
      <c r="BH13" s="59">
        <v>881751.30308500002</v>
      </c>
      <c r="BI13" s="59">
        <v>861557.88638799998</v>
      </c>
      <c r="BJ13" s="59">
        <v>793109.54152299999</v>
      </c>
      <c r="BK13" s="59">
        <v>784774.71763600002</v>
      </c>
      <c r="BL13" s="59">
        <v>786923.71545200003</v>
      </c>
      <c r="BM13" s="59">
        <v>826185.26228799997</v>
      </c>
      <c r="BN13" s="59">
        <v>938392.51722200005</v>
      </c>
      <c r="BO13" s="59">
        <v>1008705.89327</v>
      </c>
      <c r="BP13" s="59">
        <v>883766.60852899996</v>
      </c>
      <c r="BQ13" s="59">
        <v>980196.72222899995</v>
      </c>
      <c r="BR13" s="59">
        <v>939438.02760599996</v>
      </c>
      <c r="BS13" s="59">
        <v>842723.31172200001</v>
      </c>
      <c r="BT13" s="59">
        <v>762940.17724600004</v>
      </c>
      <c r="BU13" s="59">
        <v>767225.91191400005</v>
      </c>
      <c r="BV13" s="59">
        <v>823234.34444300004</v>
      </c>
      <c r="BW13" s="59">
        <v>896709.68522400002</v>
      </c>
      <c r="BX13" s="59">
        <v>830992.33210200001</v>
      </c>
      <c r="BY13" s="59">
        <v>773092.81767899997</v>
      </c>
      <c r="BZ13" s="59">
        <v>790422.43675600004</v>
      </c>
      <c r="CA13" s="59">
        <v>809494.04654600006</v>
      </c>
      <c r="CB13" s="59">
        <v>761467.24015299999</v>
      </c>
      <c r="CC13" s="59">
        <v>739402.21638500004</v>
      </c>
      <c r="CD13" s="59">
        <v>797301.33664500003</v>
      </c>
      <c r="CE13" s="59">
        <v>884950.55246599996</v>
      </c>
      <c r="CF13" s="59">
        <v>862388.68914200005</v>
      </c>
      <c r="CG13" s="59">
        <v>920287.99871399999</v>
      </c>
      <c r="CH13" s="59">
        <v>996199.67319600005</v>
      </c>
      <c r="CI13" s="59">
        <v>1182038.2657280001</v>
      </c>
      <c r="CJ13" s="59">
        <v>953918.44935999997</v>
      </c>
      <c r="CK13" s="59">
        <v>895646.776327</v>
      </c>
      <c r="CL13" s="59">
        <v>900646.70565300004</v>
      </c>
      <c r="CM13" s="59">
        <v>945058.476272</v>
      </c>
      <c r="CN13" s="59">
        <v>872006.26934400003</v>
      </c>
      <c r="CO13" s="59">
        <v>931891.12197199999</v>
      </c>
      <c r="CP13" s="59">
        <v>887042.91837199999</v>
      </c>
      <c r="CQ13" s="59">
        <v>850752.65625400003</v>
      </c>
      <c r="CR13" s="59">
        <v>960802.11804900004</v>
      </c>
      <c r="CS13" s="59">
        <v>1088236.830138</v>
      </c>
      <c r="CT13" s="59">
        <v>1103895.732363</v>
      </c>
      <c r="CU13" s="59">
        <v>1072119.4484860001</v>
      </c>
      <c r="CV13" s="59">
        <v>1150077.9984860001</v>
      </c>
      <c r="CW13" s="59">
        <v>1100749.974863</v>
      </c>
      <c r="CX13" s="59">
        <v>1129572.0653939999</v>
      </c>
      <c r="CY13" s="59">
        <v>1152362.1156550001</v>
      </c>
      <c r="CZ13" s="59">
        <v>1197028.6448949999</v>
      </c>
      <c r="DA13" s="59">
        <v>1264179.838618</v>
      </c>
      <c r="DB13" s="59">
        <v>1097407.1309489999</v>
      </c>
      <c r="DC13" s="59">
        <v>1006759.417813</v>
      </c>
      <c r="DD13" s="59">
        <v>1084211.064027</v>
      </c>
      <c r="DE13" s="59">
        <v>1168726.9070860001</v>
      </c>
      <c r="DF13" s="59">
        <v>1152606.94664</v>
      </c>
      <c r="DG13" s="59">
        <v>1155953.6267319999</v>
      </c>
      <c r="DH13" s="59">
        <v>1138357.6720670001</v>
      </c>
      <c r="DI13" s="59">
        <v>1155596.4596289999</v>
      </c>
      <c r="DJ13" s="59">
        <v>1199373.2794389999</v>
      </c>
      <c r="DK13" s="59">
        <v>1235797.899555</v>
      </c>
      <c r="DL13" s="59">
        <v>1117758.3148310001</v>
      </c>
      <c r="DM13" s="59">
        <v>1096565.648943</v>
      </c>
      <c r="DN13" s="59">
        <v>1096257.1625369999</v>
      </c>
      <c r="DO13" s="59">
        <v>1031234.7943750001</v>
      </c>
      <c r="DP13" s="59">
        <v>1092189.643985</v>
      </c>
      <c r="DQ13" s="59">
        <v>1169381.0971629999</v>
      </c>
      <c r="DR13" s="59">
        <v>1103916.372887</v>
      </c>
      <c r="DS13" s="59">
        <v>1023946.128169</v>
      </c>
      <c r="DT13" s="59">
        <v>927715.40259800002</v>
      </c>
      <c r="DU13" s="59">
        <v>940674.09805300005</v>
      </c>
      <c r="DV13" s="59">
        <v>1016221.107128</v>
      </c>
      <c r="DW13" s="59">
        <v>1076668.8142009999</v>
      </c>
      <c r="DX13" s="59">
        <v>1036174.921659</v>
      </c>
      <c r="DY13" s="59">
        <v>1001347.011186</v>
      </c>
      <c r="DZ13" s="59">
        <v>1005515.09458</v>
      </c>
      <c r="EA13" s="59">
        <v>900569.73236400005</v>
      </c>
      <c r="EB13" s="59">
        <v>934355.66716099996</v>
      </c>
    </row>
    <row r="14" spans="1:132" s="16" customFormat="1" ht="12.75" customHeight="1">
      <c r="B14" s="12" t="s">
        <v>79</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row>
    <row r="15" spans="1:132" s="16" customFormat="1" ht="12.75" customHeight="1">
      <c r="B15" s="12" t="s">
        <v>80</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row>
    <row r="16" spans="1:132" s="16" customFormat="1" ht="12.75" customHeight="1">
      <c r="B16" s="12" t="s">
        <v>81</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row>
    <row r="17" spans="2:132" s="16" customFormat="1" ht="12.75" customHeight="1">
      <c r="B17" s="12" t="s">
        <v>162</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row>
    <row r="18" spans="2:132" s="16" customFormat="1" ht="12.75" customHeight="1">
      <c r="B18" s="12" t="s">
        <v>178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s="16" customFormat="1"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s="16" customFormat="1" ht="12.75" customHeight="1">
      <c r="B20" s="12" t="s">
        <v>83</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row>
    <row r="21" spans="2:132" s="16" customFormat="1" ht="12.75" customHeight="1">
      <c r="B21" s="12" t="s">
        <v>84</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row>
    <row r="22" spans="2:132" s="16" customFormat="1" ht="12.75" customHeight="1">
      <c r="B22" s="12" t="s">
        <v>85</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row>
    <row r="23" spans="2:132" s="16" customFormat="1" ht="12.75" customHeight="1">
      <c r="B23" s="12" t="s">
        <v>156</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s="16" customFormat="1"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row>
    <row r="25" spans="2:132" s="16" customFormat="1" ht="12.75" customHeight="1">
      <c r="B25" s="12" t="s">
        <v>164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s="16" customFormat="1"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row>
    <row r="28" spans="2:13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s="16" customFormat="1" ht="12.75" customHeight="1">
      <c r="B29" s="12" t="s">
        <v>188</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s="16" customFormat="1" ht="12.75" customHeight="1">
      <c r="B30" s="12" t="s">
        <v>191</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row>
    <row r="31" spans="2:132" s="16" customFormat="1" ht="12.75" customHeight="1">
      <c r="B31" s="12" t="s">
        <v>82</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row>
    <row r="32" spans="2:132" s="16" customFormat="1"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row>
    <row r="33" spans="2:132" s="16" customFormat="1" ht="12.75" customHeight="1">
      <c r="B33" s="41" t="s">
        <v>87</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row>
    <row r="34" spans="2:132" s="16" customFormat="1" ht="2.1" customHeight="1"/>
    <row r="35" spans="2:132"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f>CH37+1</f>
        <v>8</v>
      </c>
    </row>
    <row r="38" spans="2:132" ht="27">
      <c r="B38" s="54" t="s">
        <v>112</v>
      </c>
    </row>
    <row r="39" spans="2:132">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B38"/>
  <sheetViews>
    <sheetView zoomScaleNormal="100" workbookViewId="0">
      <pane xSplit="2" ySplit="6" topLeftCell="DO10" activePane="bottomRight" state="frozenSplit"/>
      <selection activeCell="B31" sqref="B31"/>
      <selection pane="topRight" activeCell="B31" sqref="B31"/>
      <selection pane="bottomLeft" activeCell="B31" sqref="B31"/>
      <selection pane="bottomRight" activeCell="DV2" sqref="DV2"/>
    </sheetView>
  </sheetViews>
  <sheetFormatPr baseColWidth="10" defaultColWidth="11.42578125" defaultRowHeight="14.25"/>
  <cols>
    <col min="1" max="1" width="11.7109375" style="33" customWidth="1"/>
    <col min="2" max="2" width="28.7109375" style="33" customWidth="1"/>
    <col min="3" max="132" width="9.7109375" style="33" customWidth="1"/>
    <col min="133" max="16384" width="11.42578125" style="33"/>
  </cols>
  <sheetData>
    <row r="1" spans="1:13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2" ht="17.100000000000001" customHeight="1">
      <c r="A2" s="20" t="s">
        <v>94</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2" ht="21.95" customHeight="1">
      <c r="A3" s="20" t="s">
        <v>54</v>
      </c>
      <c r="B3" s="79" t="s">
        <v>117</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2" ht="17.100000000000001" customHeight="1">
      <c r="A4" s="20" t="s">
        <v>111</v>
      </c>
      <c r="B4" s="11" t="s">
        <v>159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row>
    <row r="7" spans="1:132"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row>
    <row r="8" spans="1:132" s="16" customFormat="1" ht="12.75" customHeight="1">
      <c r="B8" s="12" t="s">
        <v>161</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row>
    <row r="9" spans="1:132" s="16" customFormat="1" ht="12.75" customHeight="1">
      <c r="B9" s="12" t="s">
        <v>95</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row>
    <row r="10" spans="1:132" s="16" customFormat="1" ht="12.75" customHeight="1">
      <c r="B10" s="12" t="s">
        <v>96</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row>
    <row r="11" spans="1:132"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row>
    <row r="12" spans="1:132" s="16" customFormat="1" ht="12.75" customHeight="1">
      <c r="B12" s="12" t="s">
        <v>78</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row>
    <row r="13" spans="1:132" s="56" customFormat="1" ht="12.75" customHeight="1">
      <c r="B13" s="60" t="s">
        <v>86</v>
      </c>
      <c r="C13" s="59">
        <v>3896153.8286740002</v>
      </c>
      <c r="D13" s="59">
        <v>3963459.9780799998</v>
      </c>
      <c r="E13" s="59">
        <v>3993191.139984</v>
      </c>
      <c r="F13" s="59">
        <v>4111059.0154180001</v>
      </c>
      <c r="G13" s="59">
        <v>4309027.279697</v>
      </c>
      <c r="H13" s="59">
        <v>4466666.2006019996</v>
      </c>
      <c r="I13" s="59">
        <v>4473365.8148259996</v>
      </c>
      <c r="J13" s="59">
        <v>4404135.5233460004</v>
      </c>
      <c r="K13" s="59">
        <v>4392063.7982139997</v>
      </c>
      <c r="L13" s="59">
        <v>4614679.5508169997</v>
      </c>
      <c r="M13" s="59">
        <v>4632814.0933980001</v>
      </c>
      <c r="N13" s="59">
        <v>4463583.5582889998</v>
      </c>
      <c r="O13" s="59">
        <v>4385830.1443649996</v>
      </c>
      <c r="P13" s="59">
        <v>4386205.543079</v>
      </c>
      <c r="Q13" s="59">
        <v>4469891.2026549997</v>
      </c>
      <c r="R13" s="59">
        <v>4931807.0337439999</v>
      </c>
      <c r="S13" s="59">
        <v>5250396.0520820003</v>
      </c>
      <c r="T13" s="59">
        <v>5286342.3611890003</v>
      </c>
      <c r="U13" s="59">
        <v>5414858.5793610001</v>
      </c>
      <c r="V13" s="59">
        <v>5723604.3946280004</v>
      </c>
      <c r="W13" s="59">
        <v>5603524.7652629996</v>
      </c>
      <c r="X13" s="59">
        <v>5594528.2218580004</v>
      </c>
      <c r="Y13" s="59">
        <v>5477326.5076169996</v>
      </c>
      <c r="Z13" s="59">
        <v>5524719.895819</v>
      </c>
      <c r="AA13" s="59">
        <v>5629146.1690410003</v>
      </c>
      <c r="AB13" s="59">
        <v>5520113.7070930004</v>
      </c>
      <c r="AC13" s="59">
        <v>5428716.9693600005</v>
      </c>
      <c r="AD13" s="59">
        <v>5445572.6507789996</v>
      </c>
      <c r="AE13" s="59">
        <v>5590265.8405680005</v>
      </c>
      <c r="AF13" s="59">
        <v>5779288.5885260003</v>
      </c>
      <c r="AG13" s="59">
        <v>5589870.3046690002</v>
      </c>
      <c r="AH13" s="59">
        <v>5661612.5320070004</v>
      </c>
      <c r="AI13" s="59">
        <v>5647552.6935400004</v>
      </c>
      <c r="AJ13" s="59">
        <v>5628261.4202159997</v>
      </c>
      <c r="AK13" s="59">
        <v>5640328.4307070002</v>
      </c>
      <c r="AL13" s="59">
        <v>5587614.552352</v>
      </c>
      <c r="AM13" s="59">
        <v>5730625.57687</v>
      </c>
      <c r="AN13" s="59">
        <v>5740345.4392229998</v>
      </c>
      <c r="AO13" s="59">
        <v>5852193.3843719997</v>
      </c>
      <c r="AP13" s="59">
        <v>6020722.6131239999</v>
      </c>
      <c r="AQ13" s="59">
        <v>6122893.2310819998</v>
      </c>
      <c r="AR13" s="59">
        <v>5989630.399956</v>
      </c>
      <c r="AS13" s="59">
        <v>6046796.626437</v>
      </c>
      <c r="AT13" s="59">
        <v>6191740.3385119997</v>
      </c>
      <c r="AU13" s="59">
        <v>6308031.4082140001</v>
      </c>
      <c r="AV13" s="59">
        <v>6324861.0125550004</v>
      </c>
      <c r="AW13" s="59">
        <v>6475509.5343040004</v>
      </c>
      <c r="AX13" s="59">
        <v>6515838.3538159998</v>
      </c>
      <c r="AY13" s="59">
        <v>6617719.6711560003</v>
      </c>
      <c r="AZ13" s="59">
        <v>6577586.7578109996</v>
      </c>
      <c r="BA13" s="59">
        <v>6708315.4025210002</v>
      </c>
      <c r="BB13" s="59">
        <v>6819011.1837400002</v>
      </c>
      <c r="BC13" s="59">
        <v>7008075.0692290002</v>
      </c>
      <c r="BD13" s="59">
        <v>7092409.977558</v>
      </c>
      <c r="BE13" s="59">
        <v>7026912.9934430001</v>
      </c>
      <c r="BF13" s="59">
        <v>7063805.7243520003</v>
      </c>
      <c r="BG13" s="59">
        <v>7170124.2220860003</v>
      </c>
      <c r="BH13" s="59">
        <v>7375559.3087600004</v>
      </c>
      <c r="BI13" s="59">
        <v>7595543.5795830004</v>
      </c>
      <c r="BJ13" s="59">
        <v>7558410.3608139995</v>
      </c>
      <c r="BK13" s="59">
        <v>7649778.786324</v>
      </c>
      <c r="BL13" s="59">
        <v>7820237.2285230001</v>
      </c>
      <c r="BM13" s="59">
        <v>7805933.9351249998</v>
      </c>
      <c r="BN13" s="59">
        <v>7820767.9441419998</v>
      </c>
      <c r="BO13" s="59">
        <v>8039358.1793240001</v>
      </c>
      <c r="BP13" s="59">
        <v>8024993.7129650004</v>
      </c>
      <c r="BQ13" s="59">
        <v>8107326.1018439997</v>
      </c>
      <c r="BR13" s="59">
        <v>8063210.366432</v>
      </c>
      <c r="BS13" s="59">
        <v>8038805.7121120002</v>
      </c>
      <c r="BT13" s="59">
        <v>7990515.2515240004</v>
      </c>
      <c r="BU13" s="59">
        <v>8067183.2866620002</v>
      </c>
      <c r="BV13" s="59">
        <v>8116432.5078919996</v>
      </c>
      <c r="BW13" s="59">
        <v>8234621.117966</v>
      </c>
      <c r="BX13" s="59">
        <v>8293474.6770000001</v>
      </c>
      <c r="BY13" s="59">
        <v>8087757.9749050001</v>
      </c>
      <c r="BZ13" s="59">
        <v>7985068.8123749997</v>
      </c>
      <c r="CA13" s="59">
        <v>8107159.1488880003</v>
      </c>
      <c r="CB13" s="59">
        <v>8150156.6688529998</v>
      </c>
      <c r="CC13" s="59">
        <v>8124366.055257</v>
      </c>
      <c r="CD13" s="59">
        <v>8294272.9770160001</v>
      </c>
      <c r="CE13" s="59">
        <v>8417932.7309649996</v>
      </c>
      <c r="CF13" s="59">
        <v>8529867.296751</v>
      </c>
      <c r="CG13" s="59">
        <v>8820897.7548040003</v>
      </c>
      <c r="CH13" s="59">
        <v>8883448.8652459998</v>
      </c>
      <c r="CI13" s="59">
        <v>9084983.1101610009</v>
      </c>
      <c r="CJ13" s="59">
        <v>8779964.7365140002</v>
      </c>
      <c r="CK13" s="59">
        <v>8866062.0566089991</v>
      </c>
      <c r="CL13" s="59">
        <v>8930269.9141850006</v>
      </c>
      <c r="CM13" s="59">
        <v>9085165.9477609992</v>
      </c>
      <c r="CN13" s="59">
        <v>9054440.4994760007</v>
      </c>
      <c r="CO13" s="59">
        <v>9096008.4546409994</v>
      </c>
      <c r="CP13" s="59">
        <v>9024106.5583110005</v>
      </c>
      <c r="CQ13" s="59">
        <v>9294111.7675509993</v>
      </c>
      <c r="CR13" s="59">
        <v>9644510.3022339996</v>
      </c>
      <c r="CS13" s="59">
        <v>10063142.113621</v>
      </c>
      <c r="CT13" s="59">
        <v>10220250.817483</v>
      </c>
      <c r="CU13" s="59">
        <v>10319065.134189</v>
      </c>
      <c r="CV13" s="59">
        <v>10374481.860164</v>
      </c>
      <c r="CW13" s="59">
        <v>10368103.092227001</v>
      </c>
      <c r="CX13" s="59">
        <v>10515975.672855999</v>
      </c>
      <c r="CY13" s="59">
        <v>10546743.969923999</v>
      </c>
      <c r="CZ13" s="59">
        <v>11016546.301406</v>
      </c>
      <c r="DA13" s="59">
        <v>11252339.337479999</v>
      </c>
      <c r="DB13" s="59">
        <v>11087660.169185</v>
      </c>
      <c r="DC13" s="59">
        <v>11013083.58536</v>
      </c>
      <c r="DD13" s="59">
        <v>11348539.829255</v>
      </c>
      <c r="DE13" s="59">
        <v>11389477.986606</v>
      </c>
      <c r="DF13" s="59">
        <v>11443521.795309</v>
      </c>
      <c r="DG13" s="59">
        <v>11451035.628912</v>
      </c>
      <c r="DH13" s="59">
        <v>11480954.123903001</v>
      </c>
      <c r="DI13" s="59">
        <v>11391396.914030001</v>
      </c>
      <c r="DJ13" s="59">
        <v>11832001.875533</v>
      </c>
      <c r="DK13" s="59">
        <v>11896894.189365</v>
      </c>
      <c r="DL13" s="59">
        <v>12015807.697561</v>
      </c>
      <c r="DM13" s="59">
        <v>11990690.854119999</v>
      </c>
      <c r="DN13" s="59">
        <v>11955914.855664</v>
      </c>
      <c r="DO13" s="59">
        <v>11990246.827218</v>
      </c>
      <c r="DP13" s="59">
        <v>12126314.633097</v>
      </c>
      <c r="DQ13" s="59">
        <v>12480512.916466</v>
      </c>
      <c r="DR13" s="59">
        <v>12540087.918683</v>
      </c>
      <c r="DS13" s="59">
        <v>12160970.940014999</v>
      </c>
      <c r="DT13" s="59">
        <v>11994955.080471</v>
      </c>
      <c r="DU13" s="59">
        <v>12227978.950573999</v>
      </c>
      <c r="DV13" s="59">
        <v>12359645.144453</v>
      </c>
      <c r="DW13" s="59">
        <v>12498037.182239</v>
      </c>
      <c r="DX13" s="59">
        <v>12595117.382718001</v>
      </c>
      <c r="DY13" s="59">
        <v>12534956.963878</v>
      </c>
      <c r="DZ13" s="59">
        <v>12626071.417921999</v>
      </c>
      <c r="EA13" s="59">
        <v>12580468.837952999</v>
      </c>
      <c r="EB13" s="59">
        <v>12693653.115998</v>
      </c>
    </row>
    <row r="14" spans="1:132" s="16" customFormat="1" ht="12.75" customHeight="1">
      <c r="B14" s="12" t="s">
        <v>79</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row>
    <row r="15" spans="1:132" s="16" customFormat="1" ht="12.75" customHeight="1">
      <c r="B15" s="12" t="s">
        <v>80</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row>
    <row r="16" spans="1:132" s="16" customFormat="1" ht="12.75" customHeight="1">
      <c r="B16" s="12" t="s">
        <v>81</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row>
    <row r="17" spans="2:132" s="16" customFormat="1" ht="12.75" customHeight="1">
      <c r="B17" s="12" t="s">
        <v>162</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row>
    <row r="18" spans="2:132" s="16" customFormat="1" ht="12.75" customHeight="1">
      <c r="B18" s="12" t="s">
        <v>178</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row>
    <row r="19" spans="2:132" s="16" customFormat="1" ht="12.75" customHeight="1">
      <c r="B19" s="12" t="s">
        <v>180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row>
    <row r="20" spans="2:132" s="16" customFormat="1" ht="12.75" customHeight="1">
      <c r="B20" s="12" t="s">
        <v>83</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row>
    <row r="21" spans="2:132" s="16" customFormat="1" ht="12.75" customHeight="1">
      <c r="B21" s="12" t="s">
        <v>84</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row>
    <row r="22" spans="2:132" s="16" customFormat="1" ht="12.75" customHeight="1">
      <c r="B22" s="12" t="s">
        <v>85</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row>
    <row r="23" spans="2:132" s="16" customFormat="1" ht="12.75" customHeight="1">
      <c r="B23" s="12" t="s">
        <v>156</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row>
    <row r="24" spans="2:132" s="16" customFormat="1" ht="12.75" customHeight="1">
      <c r="B24" s="12" t="s">
        <v>163</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row>
    <row r="25" spans="2:132" s="16" customFormat="1" ht="12.75" customHeight="1">
      <c r="B25" s="12" t="s">
        <v>164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row>
    <row r="26" spans="2:132" s="16" customFormat="1" ht="12.75" customHeight="1">
      <c r="B26" s="12" t="s">
        <v>97</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row>
    <row r="27" spans="2:132"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row>
    <row r="28" spans="2:132"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row>
    <row r="29" spans="2:132" s="16" customFormat="1" ht="12.75" customHeight="1">
      <c r="B29" s="12" t="s">
        <v>188</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row>
    <row r="30" spans="2:132" s="16" customFormat="1" ht="12.75" customHeight="1">
      <c r="B30" s="12" t="s">
        <v>191</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row>
    <row r="31" spans="2:132" s="16" customFormat="1" ht="12.75" customHeight="1">
      <c r="B31" s="12" t="s">
        <v>82</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row>
    <row r="32" spans="2:132" s="16" customFormat="1" ht="12.75" customHeight="1">
      <c r="B32" s="12" t="s">
        <v>189</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row>
    <row r="33" spans="2:132" s="16" customFormat="1" ht="12.75" customHeight="1">
      <c r="B33" s="41" t="s">
        <v>87</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row>
    <row r="34" spans="2:132" s="16" customFormat="1" ht="2.1" customHeight="1"/>
    <row r="35" spans="2:132" s="16" customFormat="1" ht="9">
      <c r="B35" s="63"/>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32" s="4" customFormat="1" ht="12.75" customHeight="1">
      <c r="B36" s="12" t="s">
        <v>107</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2" s="4" customFormat="1" ht="12.75">
      <c r="C37" s="64"/>
      <c r="D37" s="65"/>
      <c r="E37" s="65"/>
      <c r="F37" s="65"/>
      <c r="G37" s="65"/>
      <c r="H37" s="65"/>
      <c r="I37" s="65"/>
      <c r="J37" s="65"/>
      <c r="K37" s="65"/>
      <c r="L37" s="65"/>
      <c r="M37" s="65"/>
      <c r="N37" s="19">
        <v>1</v>
      </c>
      <c r="O37" s="66"/>
      <c r="P37" s="66"/>
      <c r="Q37" s="66"/>
      <c r="R37" s="66"/>
      <c r="S37" s="66"/>
      <c r="T37" s="66"/>
      <c r="U37" s="66"/>
      <c r="V37" s="66"/>
      <c r="W37" s="66"/>
      <c r="X37" s="66"/>
      <c r="Y37" s="66"/>
      <c r="Z37" s="19">
        <f>N37+1</f>
        <v>2</v>
      </c>
      <c r="AA37" s="66"/>
      <c r="AB37" s="66"/>
      <c r="AC37" s="66"/>
      <c r="AD37" s="66"/>
      <c r="AE37" s="66"/>
      <c r="AF37" s="66"/>
      <c r="AG37" s="66"/>
      <c r="AH37" s="66"/>
      <c r="AI37" s="66"/>
      <c r="AJ37" s="66"/>
      <c r="AK37" s="66"/>
      <c r="AL37" s="19">
        <f>Z37+1</f>
        <v>3</v>
      </c>
      <c r="AM37" s="66"/>
      <c r="AN37" s="66"/>
      <c r="AO37" s="66"/>
      <c r="AP37" s="66"/>
      <c r="AQ37" s="66"/>
      <c r="AR37" s="66"/>
      <c r="AS37" s="66"/>
      <c r="AT37" s="66"/>
      <c r="AU37" s="66"/>
      <c r="AV37" s="66"/>
      <c r="AW37" s="66"/>
      <c r="AX37" s="19">
        <f>AL37+1</f>
        <v>4</v>
      </c>
      <c r="AY37" s="66"/>
      <c r="AZ37" s="66"/>
      <c r="BA37" s="66"/>
      <c r="BB37" s="66"/>
      <c r="BC37" s="66"/>
      <c r="BD37" s="66"/>
      <c r="BE37" s="66"/>
      <c r="BF37" s="66"/>
      <c r="BG37" s="66"/>
      <c r="BH37" s="66"/>
      <c r="BI37" s="66"/>
      <c r="BJ37" s="19">
        <f>AX37+1</f>
        <v>5</v>
      </c>
      <c r="BK37" s="66"/>
      <c r="BL37" s="66"/>
      <c r="BM37" s="66"/>
      <c r="BN37" s="66"/>
      <c r="BO37" s="66"/>
      <c r="BP37" s="66"/>
      <c r="BQ37" s="66"/>
      <c r="BR37" s="66"/>
      <c r="BS37" s="66"/>
      <c r="BT37" s="66"/>
      <c r="BU37" s="66"/>
      <c r="BV37" s="19">
        <f>BJ37+1</f>
        <v>6</v>
      </c>
      <c r="CH37" s="19">
        <f>BV37+1</f>
        <v>7</v>
      </c>
      <c r="CT37" s="19"/>
    </row>
    <row r="38" spans="2:132" ht="27">
      <c r="B38" s="54" t="s">
        <v>112</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1_01</vt:lpstr>
      <vt:lpstr>1_02</vt:lpstr>
      <vt:lpstr>1_03</vt:lpstr>
      <vt:lpstr>1_04</vt:lpstr>
      <vt:lpstr>1_05</vt:lpstr>
      <vt:lpstr>1_06</vt:lpstr>
      <vt:lpstr>1_07</vt:lpstr>
      <vt:lpstr>1_08</vt:lpstr>
      <vt:lpstr>1_09</vt:lpstr>
      <vt:lpstr>1_10</vt:lpstr>
      <vt:lpstr>Glosario</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2018-09-21T16:58:31Z</cp:lastPrinted>
  <dcterms:created xsi:type="dcterms:W3CDTF">2013-04-29T13:45:37Z</dcterms:created>
  <dcterms:modified xsi:type="dcterms:W3CDTF">2018-12-17T20:16:22Z</dcterms:modified>
</cp:coreProperties>
</file>