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bookViews>
    <workbookView xWindow="120" yWindow="348" windowWidth="15036" windowHeight="5196" tabRatio="784" activeTab="4"/>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externalReferences>
    <externalReference r:id="rId15"/>
  </externalReferences>
  <definedNames>
    <definedName name="_xlnm.Print_Area" localSheetId="4">'1_01'!$EA$2:$EM$37</definedName>
    <definedName name="_xlnm.Print_Area" localSheetId="5">'1_02'!$EA$2:$EM$37</definedName>
    <definedName name="_xlnm.Print_Area" localSheetId="6">'1_03'!$EA$2:$EM$37</definedName>
    <definedName name="_xlnm.Print_Area" localSheetId="7">'1_04'!$EA$2:$EM$37</definedName>
    <definedName name="_xlnm.Print_Area" localSheetId="8">'1_05'!$EA$2:$EM$37</definedName>
    <definedName name="_xlnm.Print_Area" localSheetId="9">'1_06'!$EA$2:$EM$37</definedName>
    <definedName name="_xlnm.Print_Area" localSheetId="10">'1_07'!$EA$2:$EM$37</definedName>
    <definedName name="_xlnm.Print_Area" localSheetId="11">'1_08'!$EA$2:$EM$37</definedName>
    <definedName name="_xlnm.Print_Area" localSheetId="12">'1_09'!$EA$2:$EM$37</definedName>
    <definedName name="_xlnm.Print_Area" localSheetId="13">'1_10'!$EA$2:$EM$37</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62913" concurrentCalc="0"/>
</workbook>
</file>

<file path=xl/calcChain.xml><?xml version="1.0" encoding="utf-8"?>
<calcChain xmlns="http://schemas.openxmlformats.org/spreadsheetml/2006/main">
  <c r="EM6" i="7" l="1"/>
  <c r="EM7" i="7"/>
  <c r="EM8" i="7"/>
  <c r="EM9" i="7"/>
  <c r="EM10" i="7"/>
  <c r="EM11" i="7"/>
  <c r="EM13" i="7"/>
  <c r="EM14" i="7"/>
  <c r="EM15" i="7"/>
  <c r="EM16" i="7"/>
  <c r="EM17" i="7"/>
  <c r="EM18" i="7"/>
  <c r="EM19" i="7"/>
  <c r="EM20" i="7"/>
  <c r="EM21" i="7"/>
  <c r="EM22" i="7"/>
  <c r="EM23" i="7"/>
  <c r="EM24" i="7"/>
  <c r="EM25" i="7"/>
  <c r="EM26" i="7"/>
  <c r="EM27" i="7"/>
  <c r="EM28" i="7"/>
  <c r="EM29" i="7"/>
  <c r="EM30" i="7"/>
  <c r="EM32" i="7"/>
  <c r="EM33" i="7"/>
  <c r="EM6" i="8"/>
  <c r="EM7" i="8"/>
  <c r="EM8" i="8"/>
  <c r="EM9" i="8"/>
  <c r="EM10" i="8"/>
  <c r="EM11" i="8"/>
  <c r="EM13" i="8"/>
  <c r="EM14" i="8"/>
  <c r="EM15" i="8"/>
  <c r="EM16" i="8"/>
  <c r="EM17" i="8"/>
  <c r="EM18" i="8"/>
  <c r="EM19" i="8"/>
  <c r="EM20" i="8"/>
  <c r="EM21" i="8"/>
  <c r="EM22" i="8"/>
  <c r="EM23" i="8"/>
  <c r="EM24" i="8"/>
  <c r="EM25" i="8"/>
  <c r="EM26" i="8"/>
  <c r="EM27" i="8"/>
  <c r="EM28" i="8"/>
  <c r="EM29" i="8"/>
  <c r="EM30" i="8"/>
  <c r="EM32" i="8"/>
  <c r="EM33" i="8"/>
  <c r="EM6" i="9"/>
  <c r="EM7" i="9"/>
  <c r="EM8" i="9"/>
  <c r="EM9" i="9"/>
  <c r="EM10" i="9"/>
  <c r="EM11" i="9"/>
  <c r="EM13" i="9"/>
  <c r="EM14" i="9"/>
  <c r="EM15" i="9"/>
  <c r="EM16" i="9"/>
  <c r="EM17" i="9"/>
  <c r="EM18" i="9"/>
  <c r="EM19" i="9"/>
  <c r="EM20" i="9"/>
  <c r="EM21" i="9"/>
  <c r="EM22" i="9"/>
  <c r="EM23" i="9"/>
  <c r="EM24" i="9"/>
  <c r="EM25" i="9"/>
  <c r="EM26" i="9"/>
  <c r="EM27" i="9"/>
  <c r="EM28" i="9"/>
  <c r="EM29" i="9"/>
  <c r="EM30" i="9"/>
  <c r="EM32" i="9"/>
  <c r="EM33" i="9"/>
  <c r="EM6" i="14"/>
  <c r="EM7" i="14"/>
  <c r="EM8" i="14"/>
  <c r="EM9" i="14"/>
  <c r="EM10" i="14"/>
  <c r="EM11" i="14"/>
  <c r="EM13" i="14"/>
  <c r="EM14" i="14"/>
  <c r="EM15" i="14"/>
  <c r="EM16" i="14"/>
  <c r="EM17" i="14"/>
  <c r="EM18" i="14"/>
  <c r="EM19" i="14"/>
  <c r="EM20" i="14"/>
  <c r="EM21" i="14"/>
  <c r="EM22" i="14"/>
  <c r="EM23" i="14"/>
  <c r="EM24" i="14"/>
  <c r="EM25" i="14"/>
  <c r="EM26" i="14"/>
  <c r="EM27" i="14"/>
  <c r="EM28" i="14"/>
  <c r="EM29" i="14"/>
  <c r="EM30" i="14"/>
  <c r="EM32" i="14"/>
  <c r="EM33" i="14"/>
  <c r="EM6" i="15"/>
  <c r="EM7" i="15"/>
  <c r="EM8" i="15"/>
  <c r="EM9" i="15"/>
  <c r="EM10" i="15"/>
  <c r="EM11" i="15"/>
  <c r="EM13" i="15"/>
  <c r="EM14" i="15"/>
  <c r="EM15" i="15"/>
  <c r="EM16" i="15"/>
  <c r="EM17" i="15"/>
  <c r="EM18" i="15"/>
  <c r="EM19" i="15"/>
  <c r="EM20" i="15"/>
  <c r="EM21" i="15"/>
  <c r="EM22" i="15"/>
  <c r="EM23" i="15"/>
  <c r="EM24" i="15"/>
  <c r="EM25" i="15"/>
  <c r="EM26" i="15"/>
  <c r="EM27" i="15"/>
  <c r="EM28" i="15"/>
  <c r="EM29" i="15"/>
  <c r="EM30" i="15"/>
  <c r="EM32" i="15"/>
  <c r="EM33" i="15"/>
  <c r="EM6" i="41"/>
  <c r="EM7" i="41"/>
  <c r="EM8" i="41"/>
  <c r="EM9" i="41"/>
  <c r="EM10" i="41"/>
  <c r="EM11" i="41"/>
  <c r="EM13" i="41"/>
  <c r="EM14" i="41"/>
  <c r="EM15" i="41"/>
  <c r="EM16" i="41"/>
  <c r="EM17" i="41"/>
  <c r="EM18" i="41"/>
  <c r="EM19" i="41"/>
  <c r="EM20" i="41"/>
  <c r="EM21" i="41"/>
  <c r="EM22" i="41"/>
  <c r="EM23" i="41"/>
  <c r="EM24" i="41"/>
  <c r="EM25" i="41"/>
  <c r="EM26" i="41"/>
  <c r="EM27" i="41"/>
  <c r="EM28" i="41"/>
  <c r="EM29" i="41"/>
  <c r="EM30" i="41"/>
  <c r="EM32" i="41"/>
  <c r="EM33" i="41"/>
  <c r="EM6" i="34"/>
  <c r="EM7" i="34"/>
  <c r="EM8" i="34"/>
  <c r="EM9" i="34"/>
  <c r="EM10" i="34"/>
  <c r="EM11" i="34"/>
  <c r="EM13" i="34"/>
  <c r="EM14" i="34"/>
  <c r="EM15" i="34"/>
  <c r="EM16" i="34"/>
  <c r="EM17" i="34"/>
  <c r="EM20" i="34"/>
  <c r="EM21" i="34"/>
  <c r="EM22" i="34"/>
  <c r="EM23" i="34"/>
  <c r="EM24" i="34"/>
  <c r="EM26" i="34"/>
  <c r="EM27" i="34"/>
  <c r="EM28" i="34"/>
  <c r="EM30" i="34"/>
  <c r="EM32" i="34"/>
  <c r="EM33" i="34"/>
  <c r="EM6" i="35"/>
  <c r="EM7" i="35"/>
  <c r="EM8" i="35"/>
  <c r="EM9" i="35"/>
  <c r="EM10" i="35"/>
  <c r="EM11" i="35"/>
  <c r="EM13" i="35"/>
  <c r="EM14" i="35"/>
  <c r="EM15" i="35"/>
  <c r="EM16" i="35"/>
  <c r="EM17" i="35"/>
  <c r="EM20" i="35"/>
  <c r="EM21" i="35"/>
  <c r="EM22" i="35"/>
  <c r="EM23" i="35"/>
  <c r="EM24" i="35"/>
  <c r="EM26" i="35"/>
  <c r="EM27" i="35"/>
  <c r="EM28" i="35"/>
  <c r="EM30" i="35"/>
  <c r="EM32" i="35"/>
  <c r="EM33" i="35"/>
  <c r="EM6" i="36"/>
  <c r="EM7" i="36"/>
  <c r="EM8" i="36"/>
  <c r="EM9" i="36"/>
  <c r="EM10" i="36"/>
  <c r="EM11" i="36"/>
  <c r="EM13" i="36"/>
  <c r="EM14" i="36"/>
  <c r="EM15" i="36"/>
  <c r="EM16" i="36"/>
  <c r="EM17" i="36"/>
  <c r="EM20" i="36"/>
  <c r="EM21" i="36"/>
  <c r="EM22" i="36"/>
  <c r="EM23" i="36"/>
  <c r="EM24" i="36"/>
  <c r="EM26" i="36"/>
  <c r="EM27" i="36"/>
  <c r="EM28" i="36"/>
  <c r="EM30" i="36"/>
  <c r="EM32" i="36"/>
  <c r="EM33" i="36"/>
  <c r="EM6" i="37"/>
  <c r="EM7" i="37"/>
  <c r="EM8" i="37"/>
  <c r="EM9" i="37"/>
  <c r="EM10" i="37"/>
  <c r="EM11" i="37"/>
  <c r="EM13" i="37"/>
  <c r="EM14" i="37"/>
  <c r="EM15" i="37"/>
  <c r="EM16" i="37"/>
  <c r="EM17" i="37"/>
  <c r="EM20" i="37"/>
  <c r="EM21" i="37"/>
  <c r="EM22" i="37"/>
  <c r="EM23" i="37"/>
  <c r="EM24" i="37"/>
  <c r="EM26" i="37"/>
  <c r="EM27" i="37"/>
  <c r="EM28" i="37"/>
  <c r="EM30" i="37"/>
  <c r="EM32" i="37"/>
  <c r="EM33" i="37"/>
  <c r="EL6" i="8"/>
  <c r="EL7" i="8"/>
  <c r="EL8" i="8"/>
  <c r="EL9" i="8"/>
  <c r="EL10" i="8"/>
  <c r="EL11" i="8"/>
  <c r="EL13" i="8"/>
  <c r="EL14" i="8"/>
  <c r="EL15" i="8"/>
  <c r="EL16" i="8"/>
  <c r="EL17" i="8"/>
  <c r="EL18" i="8"/>
  <c r="EL19" i="8"/>
  <c r="EL20" i="8"/>
  <c r="EL21" i="8"/>
  <c r="EL22" i="8"/>
  <c r="EL23" i="8"/>
  <c r="EL24" i="8"/>
  <c r="EL25" i="8"/>
  <c r="EL26" i="8"/>
  <c r="EL27" i="8"/>
  <c r="EL28" i="8"/>
  <c r="EL29" i="8"/>
  <c r="EL30" i="8"/>
  <c r="EL32" i="8"/>
  <c r="EL33" i="8"/>
  <c r="EL6" i="9"/>
  <c r="EL7" i="9"/>
  <c r="EL8" i="9"/>
  <c r="EL9" i="9"/>
  <c r="EL10" i="9"/>
  <c r="EL11" i="9"/>
  <c r="EL13" i="9"/>
  <c r="EL14" i="9"/>
  <c r="EL15" i="9"/>
  <c r="EL16" i="9"/>
  <c r="EL17" i="9"/>
  <c r="EL18" i="9"/>
  <c r="EL19" i="9"/>
  <c r="EL20" i="9"/>
  <c r="EL21" i="9"/>
  <c r="EL22" i="9"/>
  <c r="EL23" i="9"/>
  <c r="EL24" i="9"/>
  <c r="EL25" i="9"/>
  <c r="EL26" i="9"/>
  <c r="EL27" i="9"/>
  <c r="EL28" i="9"/>
  <c r="EL29" i="9"/>
  <c r="EL30" i="9"/>
  <c r="EL32" i="9"/>
  <c r="EL33" i="9"/>
  <c r="EL6" i="14"/>
  <c r="EL7" i="14"/>
  <c r="EL8" i="14"/>
  <c r="EL9" i="14"/>
  <c r="EL10" i="14"/>
  <c r="EL11" i="14"/>
  <c r="EL13" i="14"/>
  <c r="EL14" i="14"/>
  <c r="EL15" i="14"/>
  <c r="EL16" i="14"/>
  <c r="EL17" i="14"/>
  <c r="EL18" i="14"/>
  <c r="EL19" i="14"/>
  <c r="EL20" i="14"/>
  <c r="EL21" i="14"/>
  <c r="EL22" i="14"/>
  <c r="EL23" i="14"/>
  <c r="EL24" i="14"/>
  <c r="EL25" i="14"/>
  <c r="EL26" i="14"/>
  <c r="EL27" i="14"/>
  <c r="EL28" i="14"/>
  <c r="EL29" i="14"/>
  <c r="EL30" i="14"/>
  <c r="EL32" i="14"/>
  <c r="EL33" i="14"/>
  <c r="EL6" i="15"/>
  <c r="EL7" i="15"/>
  <c r="EL8" i="15"/>
  <c r="EL9" i="15"/>
  <c r="EL10" i="15"/>
  <c r="EL11" i="15"/>
  <c r="EL13" i="15"/>
  <c r="EL14" i="15"/>
  <c r="EL15" i="15"/>
  <c r="EL16" i="15"/>
  <c r="EL17" i="15"/>
  <c r="EL18" i="15"/>
  <c r="EL19" i="15"/>
  <c r="EL20" i="15"/>
  <c r="EL21" i="15"/>
  <c r="EL22" i="15"/>
  <c r="EL23" i="15"/>
  <c r="EL24" i="15"/>
  <c r="EL25" i="15"/>
  <c r="EL26" i="15"/>
  <c r="EL27" i="15"/>
  <c r="EL28" i="15"/>
  <c r="EL29" i="15"/>
  <c r="EL30" i="15"/>
  <c r="EL32" i="15"/>
  <c r="EL33" i="15"/>
  <c r="EL6" i="41"/>
  <c r="EL7" i="41"/>
  <c r="EL8" i="41"/>
  <c r="EL9" i="41"/>
  <c r="EL10" i="41"/>
  <c r="EL11" i="41"/>
  <c r="EL13" i="41"/>
  <c r="EL14" i="41"/>
  <c r="EL15" i="41"/>
  <c r="EL16" i="41"/>
  <c r="EL17" i="41"/>
  <c r="EL18" i="41"/>
  <c r="EL19" i="41"/>
  <c r="EL20" i="41"/>
  <c r="EL21" i="41"/>
  <c r="EL22" i="41"/>
  <c r="EL23" i="41"/>
  <c r="EL24" i="41"/>
  <c r="EL25" i="41"/>
  <c r="EL26" i="41"/>
  <c r="EL27" i="41"/>
  <c r="EL28" i="41"/>
  <c r="EL29" i="41"/>
  <c r="EL30" i="41"/>
  <c r="EL32" i="41"/>
  <c r="EL33" i="41"/>
  <c r="EL6" i="34"/>
  <c r="EL7" i="34"/>
  <c r="EL8" i="34"/>
  <c r="EL9" i="34"/>
  <c r="EL10" i="34"/>
  <c r="EL11" i="34"/>
  <c r="EL13" i="34"/>
  <c r="EL14" i="34"/>
  <c r="EL15" i="34"/>
  <c r="EL16" i="34"/>
  <c r="EL17" i="34"/>
  <c r="EL20" i="34"/>
  <c r="EL21" i="34"/>
  <c r="EL22" i="34"/>
  <c r="EL23" i="34"/>
  <c r="EL24" i="34"/>
  <c r="EL26" i="34"/>
  <c r="EL27" i="34"/>
  <c r="EL28" i="34"/>
  <c r="EL30" i="34"/>
  <c r="EL32" i="34"/>
  <c r="EL33" i="34"/>
  <c r="EL6" i="35"/>
  <c r="EL7" i="35"/>
  <c r="EL8" i="35"/>
  <c r="EL9" i="35"/>
  <c r="EL10" i="35"/>
  <c r="EL11" i="35"/>
  <c r="EL13" i="35"/>
  <c r="EL14" i="35"/>
  <c r="EL15" i="35"/>
  <c r="EL16" i="35"/>
  <c r="EL17" i="35"/>
  <c r="EL20" i="35"/>
  <c r="EL21" i="35"/>
  <c r="EL22" i="35"/>
  <c r="EL23" i="35"/>
  <c r="EL24" i="35"/>
  <c r="EL26" i="35"/>
  <c r="EL27" i="35"/>
  <c r="EL28" i="35"/>
  <c r="EL30" i="35"/>
  <c r="EL32" i="35"/>
  <c r="EL33" i="35"/>
  <c r="EL6" i="36"/>
  <c r="EL7" i="36"/>
  <c r="EL8" i="36"/>
  <c r="EL9" i="36"/>
  <c r="EL10" i="36"/>
  <c r="EL11" i="36"/>
  <c r="EL13" i="36"/>
  <c r="EL14" i="36"/>
  <c r="EL15" i="36"/>
  <c r="EL16" i="36"/>
  <c r="EL17" i="36"/>
  <c r="EL20" i="36"/>
  <c r="EL21" i="36"/>
  <c r="EL22" i="36"/>
  <c r="EL23" i="36"/>
  <c r="EL24" i="36"/>
  <c r="EL26" i="36"/>
  <c r="EL27" i="36"/>
  <c r="EL28" i="36"/>
  <c r="EL30" i="36"/>
  <c r="EL32" i="36"/>
  <c r="EL33" i="36"/>
  <c r="EL6" i="37"/>
  <c r="EL7" i="37"/>
  <c r="EL8" i="37"/>
  <c r="EL9" i="37"/>
  <c r="EL10" i="37"/>
  <c r="EL11" i="37"/>
  <c r="EL13" i="37"/>
  <c r="EL14" i="37"/>
  <c r="EL15" i="37"/>
  <c r="EL16" i="37"/>
  <c r="EL17" i="37"/>
  <c r="EL20" i="37"/>
  <c r="EL21" i="37"/>
  <c r="EL22" i="37"/>
  <c r="EL23" i="37"/>
  <c r="EL24" i="37"/>
  <c r="EL26" i="37"/>
  <c r="EL27" i="37"/>
  <c r="EL28" i="37"/>
  <c r="EL30" i="37"/>
  <c r="EL32" i="37"/>
  <c r="EL33" i="37"/>
  <c r="EL6" i="7"/>
  <c r="EL7" i="7"/>
  <c r="EL8" i="7"/>
  <c r="EL9" i="7"/>
  <c r="EL10" i="7"/>
  <c r="EL11" i="7"/>
  <c r="EL13" i="7"/>
  <c r="EL14" i="7"/>
  <c r="EL15" i="7"/>
  <c r="EL16" i="7"/>
  <c r="EL17" i="7"/>
  <c r="EL18" i="7"/>
  <c r="EL19" i="7"/>
  <c r="EL20" i="7"/>
  <c r="EL21" i="7"/>
  <c r="EL22" i="7"/>
  <c r="EL23" i="7"/>
  <c r="EL24" i="7"/>
  <c r="EL25" i="7"/>
  <c r="EL26" i="7"/>
  <c r="EL27" i="7"/>
  <c r="EL28" i="7"/>
  <c r="EL29" i="7"/>
  <c r="EL30" i="7"/>
  <c r="EL32" i="7"/>
  <c r="EL33" i="7"/>
  <c r="EK6" i="36"/>
  <c r="EK7" i="36"/>
  <c r="EK8" i="36"/>
  <c r="EK9" i="36"/>
  <c r="EK10" i="36"/>
  <c r="EK11" i="36"/>
  <c r="EK13" i="36"/>
  <c r="EK14" i="36"/>
  <c r="EK15" i="36"/>
  <c r="EK16" i="36"/>
  <c r="EK17" i="36"/>
  <c r="EK20" i="36"/>
  <c r="EK21" i="36"/>
  <c r="EK22" i="36"/>
  <c r="EK23" i="36"/>
  <c r="EK24" i="36"/>
  <c r="EK26" i="36"/>
  <c r="EK27" i="36"/>
  <c r="EK28" i="36"/>
  <c r="EK30" i="36"/>
  <c r="EK32" i="36"/>
  <c r="EK33" i="36"/>
  <c r="EK6" i="35"/>
  <c r="EK7" i="35"/>
  <c r="EK8" i="35"/>
  <c r="EK9" i="35"/>
  <c r="EK10" i="35"/>
  <c r="EK11" i="35"/>
  <c r="EK13" i="35"/>
  <c r="EK14" i="35"/>
  <c r="EK15" i="35"/>
  <c r="EK16" i="35"/>
  <c r="EK17" i="35"/>
  <c r="EK20" i="35"/>
  <c r="EK21" i="35"/>
  <c r="EK22" i="35"/>
  <c r="EK23" i="35"/>
  <c r="EK24" i="35"/>
  <c r="EK26" i="35"/>
  <c r="EK27" i="35"/>
  <c r="EK28" i="35"/>
  <c r="EK30" i="35"/>
  <c r="EK32" i="35"/>
  <c r="EK33" i="35"/>
  <c r="EK6" i="34"/>
  <c r="EK7" i="34"/>
  <c r="EK8" i="34"/>
  <c r="EK9" i="34"/>
  <c r="EK10" i="34"/>
  <c r="EK11" i="34"/>
  <c r="EK13" i="34"/>
  <c r="EK14" i="34"/>
  <c r="EK15" i="34"/>
  <c r="EK16" i="34"/>
  <c r="EK17" i="34"/>
  <c r="EK20" i="34"/>
  <c r="EK21" i="34"/>
  <c r="EK22" i="34"/>
  <c r="EK23" i="34"/>
  <c r="EK24" i="34"/>
  <c r="EK26" i="34"/>
  <c r="EK27" i="34"/>
  <c r="EK28" i="34"/>
  <c r="EK30" i="34"/>
  <c r="EK32" i="34"/>
  <c r="EK33" i="34"/>
  <c r="EK6" i="41"/>
  <c r="EK7" i="41"/>
  <c r="EK8" i="41"/>
  <c r="EK9" i="41"/>
  <c r="EK10" i="41"/>
  <c r="EK11" i="41"/>
  <c r="EK13" i="41"/>
  <c r="EK14" i="41"/>
  <c r="EK15" i="41"/>
  <c r="EK16" i="41"/>
  <c r="EK17" i="41"/>
  <c r="EK18" i="41"/>
  <c r="EK19" i="41"/>
  <c r="EK20" i="41"/>
  <c r="EK21" i="41"/>
  <c r="EK22" i="41"/>
  <c r="EK23" i="41"/>
  <c r="EK24" i="41"/>
  <c r="EK25" i="41"/>
  <c r="EK26" i="41"/>
  <c r="EK27" i="41"/>
  <c r="EK28" i="41"/>
  <c r="EK29" i="41"/>
  <c r="EK30" i="41"/>
  <c r="EK32" i="41"/>
  <c r="EK33" i="41"/>
  <c r="EK6" i="15"/>
  <c r="EK7" i="15"/>
  <c r="EK8" i="15"/>
  <c r="EK9" i="15"/>
  <c r="EK10" i="15"/>
  <c r="EK11" i="15"/>
  <c r="EK13" i="15"/>
  <c r="EK14" i="15"/>
  <c r="EK15" i="15"/>
  <c r="EK16" i="15"/>
  <c r="EK17" i="15"/>
  <c r="EK18" i="15"/>
  <c r="EK19" i="15"/>
  <c r="EK20" i="15"/>
  <c r="EK21" i="15"/>
  <c r="EK22" i="15"/>
  <c r="EK23" i="15"/>
  <c r="EK24" i="15"/>
  <c r="EK25" i="15"/>
  <c r="EK26" i="15"/>
  <c r="EK27" i="15"/>
  <c r="EK28" i="15"/>
  <c r="EK29" i="15"/>
  <c r="EK30" i="15"/>
  <c r="EK32" i="15"/>
  <c r="EK33" i="15"/>
  <c r="EK6" i="14"/>
  <c r="EK7" i="14"/>
  <c r="EK8" i="14"/>
  <c r="EK9" i="14"/>
  <c r="EK10" i="14"/>
  <c r="EK11" i="14"/>
  <c r="EK13" i="14"/>
  <c r="EK14" i="14"/>
  <c r="EK15" i="14"/>
  <c r="EK16" i="14"/>
  <c r="EK17" i="14"/>
  <c r="EK18" i="14"/>
  <c r="EK19" i="14"/>
  <c r="EK20" i="14"/>
  <c r="EK21" i="14"/>
  <c r="EK22" i="14"/>
  <c r="EK23" i="14"/>
  <c r="EK24" i="14"/>
  <c r="EK25" i="14"/>
  <c r="EK26" i="14"/>
  <c r="EK27" i="14"/>
  <c r="EK28" i="14"/>
  <c r="EK29" i="14"/>
  <c r="EK30" i="14"/>
  <c r="EK32" i="14"/>
  <c r="EK33" i="14"/>
  <c r="EK6" i="9"/>
  <c r="EK7" i="9"/>
  <c r="EK8" i="9"/>
  <c r="EK9" i="9"/>
  <c r="EK10" i="9"/>
  <c r="EK11" i="9"/>
  <c r="EK13" i="9"/>
  <c r="EK14" i="9"/>
  <c r="EK15" i="9"/>
  <c r="EK16" i="9"/>
  <c r="EK17" i="9"/>
  <c r="EK18" i="9"/>
  <c r="EK19" i="9"/>
  <c r="EK20" i="9"/>
  <c r="EK21" i="9"/>
  <c r="EK22" i="9"/>
  <c r="EK23" i="9"/>
  <c r="EK24" i="9"/>
  <c r="EK25" i="9"/>
  <c r="EK26" i="9"/>
  <c r="EK27" i="9"/>
  <c r="EK28" i="9"/>
  <c r="EK29" i="9"/>
  <c r="EK30" i="9"/>
  <c r="EK32" i="9"/>
  <c r="EK33" i="9"/>
  <c r="EK6" i="8"/>
  <c r="EK7" i="8"/>
  <c r="EK8" i="8"/>
  <c r="EK9" i="8"/>
  <c r="EK10" i="8"/>
  <c r="EK11" i="8"/>
  <c r="EK13" i="8"/>
  <c r="EK14" i="8"/>
  <c r="EK15" i="8"/>
  <c r="EK16" i="8"/>
  <c r="EK17" i="8"/>
  <c r="EK18" i="8"/>
  <c r="EK19" i="8"/>
  <c r="EK20" i="8"/>
  <c r="EK21" i="8"/>
  <c r="EK22" i="8"/>
  <c r="EK23" i="8"/>
  <c r="EK24" i="8"/>
  <c r="EK25" i="8"/>
  <c r="EK26" i="8"/>
  <c r="EK27" i="8"/>
  <c r="EK28" i="8"/>
  <c r="EK29" i="8"/>
  <c r="EK30" i="8"/>
  <c r="EK32" i="8"/>
  <c r="EK33" i="8"/>
  <c r="EK6" i="7"/>
  <c r="EK7" i="7"/>
  <c r="EK8" i="7"/>
  <c r="EK9" i="7"/>
  <c r="EK10" i="7"/>
  <c r="EK11" i="7"/>
  <c r="EK13" i="7"/>
  <c r="EK14" i="7"/>
  <c r="EK15" i="7"/>
  <c r="EK16" i="7"/>
  <c r="EK17" i="7"/>
  <c r="EK18" i="7"/>
  <c r="EK19" i="7"/>
  <c r="EK20" i="7"/>
  <c r="EK21" i="7"/>
  <c r="EK22" i="7"/>
  <c r="EK23" i="7"/>
  <c r="EK24" i="7"/>
  <c r="EK25" i="7"/>
  <c r="EK26" i="7"/>
  <c r="EK27" i="7"/>
  <c r="EK28" i="7"/>
  <c r="EK29" i="7"/>
  <c r="EK30" i="7"/>
  <c r="EK32" i="7"/>
  <c r="EK33" i="7"/>
  <c r="EK6" i="37"/>
  <c r="EK7" i="37"/>
  <c r="EK8" i="37"/>
  <c r="EK9" i="37"/>
  <c r="EK10" i="37"/>
  <c r="EK11" i="37"/>
  <c r="EK13" i="37"/>
  <c r="EK14" i="37"/>
  <c r="EK15" i="37"/>
  <c r="EK16" i="37"/>
  <c r="EK17" i="37"/>
  <c r="EK20" i="37"/>
  <c r="EK21" i="37"/>
  <c r="EK22" i="37"/>
  <c r="EK23" i="37"/>
  <c r="EK24" i="37"/>
  <c r="EK26" i="37"/>
  <c r="EK27" i="37"/>
  <c r="EK28" i="37"/>
  <c r="EK30" i="37"/>
  <c r="EK32" i="37"/>
  <c r="EK33" i="37"/>
  <c r="EJ6" i="37"/>
  <c r="EJ6" i="36"/>
  <c r="EJ6" i="35"/>
  <c r="EJ6" i="8"/>
  <c r="EJ7" i="8"/>
  <c r="EJ8" i="8"/>
  <c r="EJ9" i="8"/>
  <c r="EJ10" i="8"/>
  <c r="EJ11" i="8"/>
  <c r="EJ13" i="8"/>
  <c r="EJ14" i="8"/>
  <c r="EJ15" i="8"/>
  <c r="EJ16" i="8"/>
  <c r="EJ17" i="8"/>
  <c r="EJ18" i="8"/>
  <c r="EJ19" i="8"/>
  <c r="EJ20" i="8"/>
  <c r="EJ21" i="8"/>
  <c r="EJ22" i="8"/>
  <c r="EJ23" i="8"/>
  <c r="EJ24" i="8"/>
  <c r="EJ25" i="8"/>
  <c r="EJ26" i="8"/>
  <c r="EJ27" i="8"/>
  <c r="EJ28" i="8"/>
  <c r="EJ29" i="8"/>
  <c r="EJ30" i="8"/>
  <c r="EJ32" i="8"/>
  <c r="EJ33" i="8"/>
  <c r="EJ6" i="9"/>
  <c r="EJ7" i="9"/>
  <c r="EJ8" i="9"/>
  <c r="EJ9" i="9"/>
  <c r="EJ10" i="9"/>
  <c r="EJ11" i="9"/>
  <c r="EJ13" i="9"/>
  <c r="EJ14" i="9"/>
  <c r="EJ15" i="9"/>
  <c r="EJ16" i="9"/>
  <c r="EJ17" i="9"/>
  <c r="EJ18" i="9"/>
  <c r="EJ19" i="9"/>
  <c r="EJ20" i="9"/>
  <c r="EJ21" i="9"/>
  <c r="EJ22" i="9"/>
  <c r="EJ23" i="9"/>
  <c r="EJ24" i="9"/>
  <c r="EJ25" i="9"/>
  <c r="EJ26" i="9"/>
  <c r="EJ27" i="9"/>
  <c r="EJ28" i="9"/>
  <c r="EJ29" i="9"/>
  <c r="EJ30" i="9"/>
  <c r="EJ32" i="9"/>
  <c r="EJ33" i="9"/>
  <c r="EJ6" i="14"/>
  <c r="EJ7" i="14"/>
  <c r="EJ8" i="14"/>
  <c r="EJ9" i="14"/>
  <c r="EJ10" i="14"/>
  <c r="EJ11" i="14"/>
  <c r="EJ13" i="14"/>
  <c r="EJ14" i="14"/>
  <c r="EJ15" i="14"/>
  <c r="EJ16" i="14"/>
  <c r="EJ17" i="14"/>
  <c r="EJ18" i="14"/>
  <c r="EJ19" i="14"/>
  <c r="EJ20" i="14"/>
  <c r="EJ21" i="14"/>
  <c r="EJ22" i="14"/>
  <c r="EJ23" i="14"/>
  <c r="EJ24" i="14"/>
  <c r="EJ25" i="14"/>
  <c r="EJ26" i="14"/>
  <c r="EJ27" i="14"/>
  <c r="EJ28" i="14"/>
  <c r="EJ29" i="14"/>
  <c r="EJ30" i="14"/>
  <c r="EJ32" i="14"/>
  <c r="EJ33" i="14"/>
  <c r="EJ6" i="15"/>
  <c r="EJ7" i="15"/>
  <c r="EJ8" i="15"/>
  <c r="EJ9" i="15"/>
  <c r="EJ10" i="15"/>
  <c r="EJ11" i="15"/>
  <c r="EJ13" i="15"/>
  <c r="EJ14" i="15"/>
  <c r="EJ15" i="15"/>
  <c r="EJ16" i="15"/>
  <c r="EJ17" i="15"/>
  <c r="EJ18" i="15"/>
  <c r="EJ19" i="15"/>
  <c r="EJ20" i="15"/>
  <c r="EJ21" i="15"/>
  <c r="EJ22" i="15"/>
  <c r="EJ23" i="15"/>
  <c r="EJ24" i="15"/>
  <c r="EJ25" i="15"/>
  <c r="EJ26" i="15"/>
  <c r="EJ27" i="15"/>
  <c r="EJ28" i="15"/>
  <c r="EJ29" i="15"/>
  <c r="EJ30" i="15"/>
  <c r="EJ32" i="15"/>
  <c r="EJ33" i="15"/>
  <c r="EJ6" i="41"/>
  <c r="EJ7" i="41"/>
  <c r="EJ8" i="41"/>
  <c r="EJ9" i="41"/>
  <c r="EJ10" i="41"/>
  <c r="EJ11" i="41"/>
  <c r="EJ13" i="41"/>
  <c r="EJ14" i="41"/>
  <c r="EJ15" i="41"/>
  <c r="EJ16" i="41"/>
  <c r="EJ17" i="41"/>
  <c r="EJ18" i="41"/>
  <c r="EJ19" i="41"/>
  <c r="EJ20" i="41"/>
  <c r="EJ21" i="41"/>
  <c r="EJ22" i="41"/>
  <c r="EJ23" i="41"/>
  <c r="EJ24" i="41"/>
  <c r="EJ25" i="41"/>
  <c r="EJ26" i="41"/>
  <c r="EJ27" i="41"/>
  <c r="EJ28" i="41"/>
  <c r="EJ29" i="41"/>
  <c r="EJ30" i="41"/>
  <c r="EJ32" i="41"/>
  <c r="EJ33" i="41"/>
  <c r="EJ6" i="34"/>
  <c r="EJ7" i="34"/>
  <c r="EJ8" i="34"/>
  <c r="EJ9" i="34"/>
  <c r="EJ10" i="34"/>
  <c r="EJ11" i="34"/>
  <c r="EJ13" i="34"/>
  <c r="EJ14" i="34"/>
  <c r="EJ15" i="34"/>
  <c r="EJ16" i="34"/>
  <c r="EJ17" i="34"/>
  <c r="EJ20" i="34"/>
  <c r="EJ21" i="34"/>
  <c r="EJ22" i="34"/>
  <c r="EJ23" i="34"/>
  <c r="EJ24" i="34"/>
  <c r="EJ26" i="34"/>
  <c r="EJ27" i="34"/>
  <c r="EJ28" i="34"/>
  <c r="EJ30" i="34"/>
  <c r="EJ32" i="34"/>
  <c r="EJ33" i="34"/>
  <c r="EJ7" i="35"/>
  <c r="EJ8" i="35"/>
  <c r="EJ9" i="35"/>
  <c r="EJ10" i="35"/>
  <c r="EJ11" i="35"/>
  <c r="EJ13" i="35"/>
  <c r="EJ14" i="35"/>
  <c r="EJ15" i="35"/>
  <c r="EJ16" i="35"/>
  <c r="EJ17" i="35"/>
  <c r="EJ20" i="35"/>
  <c r="EJ21" i="35"/>
  <c r="EJ22" i="35"/>
  <c r="EJ23" i="35"/>
  <c r="EJ24" i="35"/>
  <c r="EJ26" i="35"/>
  <c r="EJ27" i="35"/>
  <c r="EJ28" i="35"/>
  <c r="EJ30" i="35"/>
  <c r="EJ32" i="35"/>
  <c r="EJ33" i="35"/>
  <c r="EJ7" i="36"/>
  <c r="EJ8" i="36"/>
  <c r="EJ9" i="36"/>
  <c r="EJ10" i="36"/>
  <c r="EJ11" i="36"/>
  <c r="EJ13" i="36"/>
  <c r="EJ14" i="36"/>
  <c r="EJ15" i="36"/>
  <c r="EJ16" i="36"/>
  <c r="EJ17" i="36"/>
  <c r="EJ20" i="36"/>
  <c r="EJ21" i="36"/>
  <c r="EJ22" i="36"/>
  <c r="EJ23" i="36"/>
  <c r="EJ24" i="36"/>
  <c r="EJ26" i="36"/>
  <c r="EJ27" i="36"/>
  <c r="EJ28" i="36"/>
  <c r="EJ30" i="36"/>
  <c r="EJ32" i="36"/>
  <c r="EJ33" i="36"/>
  <c r="EJ7" i="37"/>
  <c r="EJ8" i="37"/>
  <c r="EJ9" i="37"/>
  <c r="EJ10" i="37"/>
  <c r="EJ11" i="37"/>
  <c r="EJ13" i="37"/>
  <c r="EJ14" i="37"/>
  <c r="EJ15" i="37"/>
  <c r="EJ16" i="37"/>
  <c r="EJ17" i="37"/>
  <c r="EJ20" i="37"/>
  <c r="EJ21" i="37"/>
  <c r="EJ22" i="37"/>
  <c r="EJ23" i="37"/>
  <c r="EJ24" i="37"/>
  <c r="EJ26" i="37"/>
  <c r="EJ27" i="37"/>
  <c r="EJ28" i="37"/>
  <c r="EJ30" i="37"/>
  <c r="EJ32" i="37"/>
  <c r="EJ33" i="37"/>
  <c r="EJ6" i="7"/>
  <c r="EJ7" i="7"/>
  <c r="EJ8" i="7"/>
  <c r="EJ9" i="7"/>
  <c r="EJ10" i="7"/>
  <c r="EJ11" i="7"/>
  <c r="EJ13" i="7"/>
  <c r="EJ14" i="7"/>
  <c r="EJ15" i="7"/>
  <c r="EJ16" i="7"/>
  <c r="EJ17" i="7"/>
  <c r="EJ18" i="7"/>
  <c r="EJ19" i="7"/>
  <c r="EJ20" i="7"/>
  <c r="EJ21" i="7"/>
  <c r="EJ22" i="7"/>
  <c r="EJ23" i="7"/>
  <c r="EJ24" i="7"/>
  <c r="EJ25" i="7"/>
  <c r="EJ26" i="7"/>
  <c r="EJ27" i="7"/>
  <c r="EJ28" i="7"/>
  <c r="EJ29" i="7"/>
  <c r="EJ30" i="7"/>
  <c r="EJ32" i="7"/>
  <c r="EJ33" i="7"/>
  <c r="EG32" i="35"/>
  <c r="EH32" i="35"/>
  <c r="EG30" i="35"/>
  <c r="EH30" i="35"/>
  <c r="EG28" i="35"/>
  <c r="EH28" i="35"/>
  <c r="EG27" i="35"/>
  <c r="EH27" i="35"/>
  <c r="EG24" i="35"/>
  <c r="EH24" i="35"/>
  <c r="EG20" i="35"/>
  <c r="EH20" i="35"/>
  <c r="EG21" i="35"/>
  <c r="EH21" i="35"/>
  <c r="EG22" i="35"/>
  <c r="EH22" i="35"/>
  <c r="EG13" i="35"/>
  <c r="EH13" i="35"/>
  <c r="EG14" i="35"/>
  <c r="EH14" i="35"/>
  <c r="EG15" i="35"/>
  <c r="EH15" i="35"/>
  <c r="EG16" i="35"/>
  <c r="EH16" i="35"/>
  <c r="EG17" i="35"/>
  <c r="EH17" i="35"/>
  <c r="EG8" i="35"/>
  <c r="EH8" i="35"/>
  <c r="EG9" i="35"/>
  <c r="EH9" i="35"/>
  <c r="EG10" i="35"/>
  <c r="EH10" i="35"/>
  <c r="EG11" i="35"/>
  <c r="EH11" i="35"/>
  <c r="EG7" i="35"/>
  <c r="EH7" i="35"/>
  <c r="EG33" i="35"/>
  <c r="EH33" i="35"/>
  <c r="EI33" i="35"/>
  <c r="EC33" i="36"/>
  <c r="ED33" i="36"/>
  <c r="EE33" i="36"/>
  <c r="EF33" i="36"/>
  <c r="EG33" i="36"/>
  <c r="EH33" i="36"/>
  <c r="EC32" i="36"/>
  <c r="ED32" i="36"/>
  <c r="EE32" i="36"/>
  <c r="EF32" i="36"/>
  <c r="EG32" i="36"/>
  <c r="EH32" i="36"/>
  <c r="EC30" i="36"/>
  <c r="ED30" i="36"/>
  <c r="EE30" i="36"/>
  <c r="EF30" i="36"/>
  <c r="EG30" i="36"/>
  <c r="EH30" i="36"/>
  <c r="EC27" i="36"/>
  <c r="ED27" i="36"/>
  <c r="EE27" i="36"/>
  <c r="EF27" i="36"/>
  <c r="EG27" i="36"/>
  <c r="EH27" i="36"/>
  <c r="EC28" i="36"/>
  <c r="ED28" i="36"/>
  <c r="EE28" i="36"/>
  <c r="EF28" i="36"/>
  <c r="EG28" i="36"/>
  <c r="EH28" i="36"/>
  <c r="EC24" i="36"/>
  <c r="ED24" i="36"/>
  <c r="EE24" i="36"/>
  <c r="EF24" i="36"/>
  <c r="EG24" i="36"/>
  <c r="EH24" i="36"/>
  <c r="EC20" i="36"/>
  <c r="ED20" i="36"/>
  <c r="EE20" i="36"/>
  <c r="EF20" i="36"/>
  <c r="EG20" i="36"/>
  <c r="EH20" i="36"/>
  <c r="EC21" i="36"/>
  <c r="ED21" i="36"/>
  <c r="EE21" i="36"/>
  <c r="EF21" i="36"/>
  <c r="EG21" i="36"/>
  <c r="EH21" i="36"/>
  <c r="EC22" i="36"/>
  <c r="ED22" i="36"/>
  <c r="EE22" i="36"/>
  <c r="EF22" i="36"/>
  <c r="EG22" i="36"/>
  <c r="EH22" i="36"/>
  <c r="EC15" i="36"/>
  <c r="ED15" i="36"/>
  <c r="EE15" i="36"/>
  <c r="EF15" i="36"/>
  <c r="EG15" i="36"/>
  <c r="EH15" i="36"/>
  <c r="EC16" i="36"/>
  <c r="ED16" i="36"/>
  <c r="EE16" i="36"/>
  <c r="EF16" i="36"/>
  <c r="EG16" i="36"/>
  <c r="EH16" i="36"/>
  <c r="EC17" i="36"/>
  <c r="ED17" i="36"/>
  <c r="EE17" i="36"/>
  <c r="EF17" i="36"/>
  <c r="EG17" i="36"/>
  <c r="EH17" i="36"/>
  <c r="EB14" i="36"/>
  <c r="EC14" i="36"/>
  <c r="ED14" i="36"/>
  <c r="EE14" i="36"/>
  <c r="EF14" i="36"/>
  <c r="EG14" i="36"/>
  <c r="EH14" i="36"/>
  <c r="EC13" i="36"/>
  <c r="ED13" i="36"/>
  <c r="EE13" i="36"/>
  <c r="EF13" i="36"/>
  <c r="EG13" i="36"/>
  <c r="EH13" i="36"/>
  <c r="EC7" i="36"/>
  <c r="ED7" i="36"/>
  <c r="EE7" i="36"/>
  <c r="EF7" i="36"/>
  <c r="EG7" i="36"/>
  <c r="EH7" i="36"/>
  <c r="EC8" i="36"/>
  <c r="ED8" i="36"/>
  <c r="EE8" i="36"/>
  <c r="EF8" i="36"/>
  <c r="EG8" i="36"/>
  <c r="EH8" i="36"/>
  <c r="EC9" i="36"/>
  <c r="ED9" i="36"/>
  <c r="EE9" i="36"/>
  <c r="EF9" i="36"/>
  <c r="EG9" i="36"/>
  <c r="EH9" i="36"/>
  <c r="EC10" i="36"/>
  <c r="ED10" i="36"/>
  <c r="EE10" i="36"/>
  <c r="EF10" i="36"/>
  <c r="EG10" i="36"/>
  <c r="EH10" i="36"/>
  <c r="EC11" i="36"/>
  <c r="ED11" i="36"/>
  <c r="EE11" i="36"/>
  <c r="EF11" i="36"/>
  <c r="EG11" i="36"/>
  <c r="EH11" i="36"/>
  <c r="EC33" i="37"/>
  <c r="ED33" i="37"/>
  <c r="EE33" i="37"/>
  <c r="EF33" i="37"/>
  <c r="EG33" i="37"/>
  <c r="EH33" i="37"/>
  <c r="EC32" i="37"/>
  <c r="ED32" i="37"/>
  <c r="EE32" i="37"/>
  <c r="EF32" i="37"/>
  <c r="EG32" i="37"/>
  <c r="EH32" i="37"/>
  <c r="EC30" i="37"/>
  <c r="ED30" i="37"/>
  <c r="EE30" i="37"/>
  <c r="EF30" i="37"/>
  <c r="EG30" i="37"/>
  <c r="EH30" i="37"/>
  <c r="EC27" i="37"/>
  <c r="ED27" i="37"/>
  <c r="EE27" i="37"/>
  <c r="EF27" i="37"/>
  <c r="EG27" i="37"/>
  <c r="EH27" i="37"/>
  <c r="EC28" i="37"/>
  <c r="ED28" i="37"/>
  <c r="EE28" i="37"/>
  <c r="EF28" i="37"/>
  <c r="EG28" i="37"/>
  <c r="EH28" i="37"/>
  <c r="EC24" i="37"/>
  <c r="ED24" i="37"/>
  <c r="EE24" i="37"/>
  <c r="EF24" i="37"/>
  <c r="EG24" i="37"/>
  <c r="EH24" i="37"/>
  <c r="EC20" i="37"/>
  <c r="ED20" i="37"/>
  <c r="EE20" i="37"/>
  <c r="EF20" i="37"/>
  <c r="EG20" i="37"/>
  <c r="EH20" i="37"/>
  <c r="EC21" i="37"/>
  <c r="ED21" i="37"/>
  <c r="EE21" i="37"/>
  <c r="EF21" i="37"/>
  <c r="EG21" i="37"/>
  <c r="EH21" i="37"/>
  <c r="EC22" i="37"/>
  <c r="ED22" i="37"/>
  <c r="EE22" i="37"/>
  <c r="EF22" i="37"/>
  <c r="EG22" i="37"/>
  <c r="EH22" i="37"/>
  <c r="EC13" i="37"/>
  <c r="ED13" i="37"/>
  <c r="EE13" i="37"/>
  <c r="EF13" i="37"/>
  <c r="EG13" i="37"/>
  <c r="EH13" i="37"/>
  <c r="EC14" i="37"/>
  <c r="ED14" i="37"/>
  <c r="EE14" i="37"/>
  <c r="EF14" i="37"/>
  <c r="EG14" i="37"/>
  <c r="EH14" i="37"/>
  <c r="EC15" i="37"/>
  <c r="ED15" i="37"/>
  <c r="EE15" i="37"/>
  <c r="EF15" i="37"/>
  <c r="EG15" i="37"/>
  <c r="EH15" i="37"/>
  <c r="EC16" i="37"/>
  <c r="ED16" i="37"/>
  <c r="EE16" i="37"/>
  <c r="EF16" i="37"/>
  <c r="EG16" i="37"/>
  <c r="EH16" i="37"/>
  <c r="EC17" i="37"/>
  <c r="ED17" i="37"/>
  <c r="EE17" i="37"/>
  <c r="EF17" i="37"/>
  <c r="EG17" i="37"/>
  <c r="EH17" i="37"/>
  <c r="EC7" i="37"/>
  <c r="ED7" i="37"/>
  <c r="EE7" i="37"/>
  <c r="EF7" i="37"/>
  <c r="EG7" i="37"/>
  <c r="EH7" i="37"/>
  <c r="EC8" i="37"/>
  <c r="ED8" i="37"/>
  <c r="EE8" i="37"/>
  <c r="EF8" i="37"/>
  <c r="EG8" i="37"/>
  <c r="EH8" i="37"/>
  <c r="EC9" i="37"/>
  <c r="ED9" i="37"/>
  <c r="EE9" i="37"/>
  <c r="EF9" i="37"/>
  <c r="EG9" i="37"/>
  <c r="EH9" i="37"/>
  <c r="EC10" i="37"/>
  <c r="ED10" i="37"/>
  <c r="EE10" i="37"/>
  <c r="EF10" i="37"/>
  <c r="EG10" i="37"/>
  <c r="EH10" i="37"/>
  <c r="EC11" i="37"/>
  <c r="ED11" i="37"/>
  <c r="EE11" i="37"/>
  <c r="EF11" i="37"/>
  <c r="EG11" i="37"/>
  <c r="EH11" i="37"/>
  <c r="EI33" i="37"/>
  <c r="EI32" i="37"/>
  <c r="EI30" i="37"/>
  <c r="EI28" i="37"/>
  <c r="EI27" i="37"/>
  <c r="EI26" i="37"/>
  <c r="EI24" i="37"/>
  <c r="EI23" i="37"/>
  <c r="EI22" i="37"/>
  <c r="EI21" i="37"/>
  <c r="EI20" i="37"/>
  <c r="EI17" i="37"/>
  <c r="EI16" i="37"/>
  <c r="EI15" i="37"/>
  <c r="EI14" i="37"/>
  <c r="EI13" i="37"/>
  <c r="EI11" i="37"/>
  <c r="EI10" i="37"/>
  <c r="EI9" i="37"/>
  <c r="EI8" i="37"/>
  <c r="EI7" i="37"/>
  <c r="EI33" i="36"/>
  <c r="EI32" i="36"/>
  <c r="EI30" i="36"/>
  <c r="EI28" i="36"/>
  <c r="EI27" i="36"/>
  <c r="EI26" i="36"/>
  <c r="EI24" i="36"/>
  <c r="EI23" i="36"/>
  <c r="EI22" i="36"/>
  <c r="EI21" i="36"/>
  <c r="EI20" i="36"/>
  <c r="EI17" i="36"/>
  <c r="EI16" i="36"/>
  <c r="EI15" i="36"/>
  <c r="EI14" i="36"/>
  <c r="EI13" i="36"/>
  <c r="EI11" i="36"/>
  <c r="EI10" i="36"/>
  <c r="EI9" i="36"/>
  <c r="EI8" i="36"/>
  <c r="EI7" i="36"/>
  <c r="EI32" i="35"/>
  <c r="EI30" i="35"/>
  <c r="EI28" i="35"/>
  <c r="EI27" i="35"/>
  <c r="EI26" i="35"/>
  <c r="EI24" i="35"/>
  <c r="EI23" i="35"/>
  <c r="EI22" i="35"/>
  <c r="EI21" i="35"/>
  <c r="EI20" i="35"/>
  <c r="EI17" i="35"/>
  <c r="EI16" i="35"/>
  <c r="EI15" i="35"/>
  <c r="EI14" i="35"/>
  <c r="EI13" i="35"/>
  <c r="EI11" i="35"/>
  <c r="EI10" i="35"/>
  <c r="EI9" i="35"/>
  <c r="EI8" i="35"/>
  <c r="EI7" i="35"/>
  <c r="EI33" i="34"/>
  <c r="EI32" i="34"/>
  <c r="EI30" i="34"/>
  <c r="EI28" i="34"/>
  <c r="EI27" i="34"/>
  <c r="EI26" i="34"/>
  <c r="EI24" i="34"/>
  <c r="EI23" i="34"/>
  <c r="EI22" i="34"/>
  <c r="EI21" i="34"/>
  <c r="EI20" i="34"/>
  <c r="EI17" i="34"/>
  <c r="EI16" i="34"/>
  <c r="EI15" i="34"/>
  <c r="EI14" i="34"/>
  <c r="EI13" i="34"/>
  <c r="EI11" i="34"/>
  <c r="EI10" i="34"/>
  <c r="EI9" i="34"/>
  <c r="EI8" i="34"/>
  <c r="EI7" i="34"/>
  <c r="EI6" i="34"/>
  <c r="EI6" i="41"/>
  <c r="EI7" i="41"/>
  <c r="EI8" i="41"/>
  <c r="EI9" i="41"/>
  <c r="EI10" i="41"/>
  <c r="EI11" i="41"/>
  <c r="EI13" i="41"/>
  <c r="EI14" i="41"/>
  <c r="EI15" i="41"/>
  <c r="EI16" i="41"/>
  <c r="EI17" i="41"/>
  <c r="EI18" i="41"/>
  <c r="EI19" i="41"/>
  <c r="EI20" i="41"/>
  <c r="EI21" i="41"/>
  <c r="EI22" i="41"/>
  <c r="EI23" i="41"/>
  <c r="EI24" i="41"/>
  <c r="EI25" i="41"/>
  <c r="EI26" i="41"/>
  <c r="EI27" i="41"/>
  <c r="EI28" i="41"/>
  <c r="EI29" i="41"/>
  <c r="EI30" i="41"/>
  <c r="EI32" i="41"/>
  <c r="EI33" i="41"/>
  <c r="EI6" i="15"/>
  <c r="EI7" i="15"/>
  <c r="EI8" i="15"/>
  <c r="EI9" i="15"/>
  <c r="EI10" i="15"/>
  <c r="EI11" i="15"/>
  <c r="EI13" i="15"/>
  <c r="EI14" i="15"/>
  <c r="EI15" i="15"/>
  <c r="EI16" i="15"/>
  <c r="EI17" i="15"/>
  <c r="EI18" i="15"/>
  <c r="EI19" i="15"/>
  <c r="EI20" i="15"/>
  <c r="EI21" i="15"/>
  <c r="EI22" i="15"/>
  <c r="EI23" i="15"/>
  <c r="EI24" i="15"/>
  <c r="EI25" i="15"/>
  <c r="EI26" i="15"/>
  <c r="EI27" i="15"/>
  <c r="EI28" i="15"/>
  <c r="EI29" i="15"/>
  <c r="EI30" i="15"/>
  <c r="EI32" i="15"/>
  <c r="EI33" i="15"/>
  <c r="EI6" i="14"/>
  <c r="EI7" i="14"/>
  <c r="EI8" i="14"/>
  <c r="EI9" i="14"/>
  <c r="EI10" i="14"/>
  <c r="EI11" i="14"/>
  <c r="EI13" i="14"/>
  <c r="EI14" i="14"/>
  <c r="EI15" i="14"/>
  <c r="EI16" i="14"/>
  <c r="EI17" i="14"/>
  <c r="EI18" i="14"/>
  <c r="EI19" i="14"/>
  <c r="EI20" i="14"/>
  <c r="EI21" i="14"/>
  <c r="EI22" i="14"/>
  <c r="EI23" i="14"/>
  <c r="EI24" i="14"/>
  <c r="EI25" i="14"/>
  <c r="EI26" i="14"/>
  <c r="EI27" i="14"/>
  <c r="EI28" i="14"/>
  <c r="EI29" i="14"/>
  <c r="EI30" i="14"/>
  <c r="EI32" i="14"/>
  <c r="EI33" i="14"/>
  <c r="EI6" i="9"/>
  <c r="EI7" i="9"/>
  <c r="EI8" i="9"/>
  <c r="EI9" i="9"/>
  <c r="EI10" i="9"/>
  <c r="EI11" i="9"/>
  <c r="EI13" i="9"/>
  <c r="EI14" i="9"/>
  <c r="EI15" i="9"/>
  <c r="EI16" i="9"/>
  <c r="EI17" i="9"/>
  <c r="EI18" i="9"/>
  <c r="EI19" i="9"/>
  <c r="EI20" i="9"/>
  <c r="EI21" i="9"/>
  <c r="EI22" i="9"/>
  <c r="EI23" i="9"/>
  <c r="EI24" i="9"/>
  <c r="EI25" i="9"/>
  <c r="EI26" i="9"/>
  <c r="EI27" i="9"/>
  <c r="EI28" i="9"/>
  <c r="EI29" i="9"/>
  <c r="EI30" i="9"/>
  <c r="EI32" i="9"/>
  <c r="EI33" i="9"/>
  <c r="EH26" i="37"/>
  <c r="EG26" i="37"/>
  <c r="EH23" i="37"/>
  <c r="EG23" i="37"/>
  <c r="EG6" i="37"/>
  <c r="EH26" i="36"/>
  <c r="EG26" i="36"/>
  <c r="EH23" i="36"/>
  <c r="EG23" i="36"/>
  <c r="EG6" i="36"/>
  <c r="EH26" i="35"/>
  <c r="EH23" i="35"/>
  <c r="EH33" i="34"/>
  <c r="EG33" i="34"/>
  <c r="EH32" i="34"/>
  <c r="EG32" i="34"/>
  <c r="EH30" i="34"/>
  <c r="EG30" i="34"/>
  <c r="EH28" i="34"/>
  <c r="EG28" i="34"/>
  <c r="EH27" i="34"/>
  <c r="EG27" i="34"/>
  <c r="EH26" i="34"/>
  <c r="EG26" i="34"/>
  <c r="EH24" i="34"/>
  <c r="EG24" i="34"/>
  <c r="EH23" i="34"/>
  <c r="EG23" i="34"/>
  <c r="EH22" i="34"/>
  <c r="EG22" i="34"/>
  <c r="EH21" i="34"/>
  <c r="EG21" i="34"/>
  <c r="EH20" i="34"/>
  <c r="EG20" i="34"/>
  <c r="EH17" i="34"/>
  <c r="EG17" i="34"/>
  <c r="EH16" i="34"/>
  <c r="EG16" i="34"/>
  <c r="EH15" i="34"/>
  <c r="EG15" i="34"/>
  <c r="EH14" i="34"/>
  <c r="EG14" i="34"/>
  <c r="EH13" i="34"/>
  <c r="EG13" i="34"/>
  <c r="EH11" i="34"/>
  <c r="EG11" i="34"/>
  <c r="EH10" i="34"/>
  <c r="EG10" i="34"/>
  <c r="EH9" i="34"/>
  <c r="EG9" i="34"/>
  <c r="EH8" i="34"/>
  <c r="EG8" i="34"/>
  <c r="EH7" i="34"/>
  <c r="EG7" i="34"/>
  <c r="EH6" i="34"/>
  <c r="EG6" i="34"/>
  <c r="EH33" i="41"/>
  <c r="EG33" i="41"/>
  <c r="EH32" i="41"/>
  <c r="EG32" i="41"/>
  <c r="EH30" i="41"/>
  <c r="EG30" i="41"/>
  <c r="EH29" i="41"/>
  <c r="EG29" i="41"/>
  <c r="EH28" i="41"/>
  <c r="EG28" i="41"/>
  <c r="EH27" i="41"/>
  <c r="EG27" i="41"/>
  <c r="EH26" i="41"/>
  <c r="EG26" i="41"/>
  <c r="EH25" i="41"/>
  <c r="EG25" i="41"/>
  <c r="EH24" i="41"/>
  <c r="EG24" i="41"/>
  <c r="EH23" i="41"/>
  <c r="EG23" i="41"/>
  <c r="EH22" i="41"/>
  <c r="EG22" i="41"/>
  <c r="EH21" i="41"/>
  <c r="EG21" i="41"/>
  <c r="EH20" i="41"/>
  <c r="EG20" i="41"/>
  <c r="EH19" i="41"/>
  <c r="EG19" i="41"/>
  <c r="EH18" i="41"/>
  <c r="EG18" i="41"/>
  <c r="EH17" i="41"/>
  <c r="EG17" i="41"/>
  <c r="EH16" i="41"/>
  <c r="EG16" i="41"/>
  <c r="EH15" i="41"/>
  <c r="EG15" i="41"/>
  <c r="EH14" i="41"/>
  <c r="EG14" i="41"/>
  <c r="EH13" i="41"/>
  <c r="EG13" i="41"/>
  <c r="EH11" i="41"/>
  <c r="EG11" i="41"/>
  <c r="EH10" i="41"/>
  <c r="EG10" i="41"/>
  <c r="EH9" i="41"/>
  <c r="EG9" i="41"/>
  <c r="EH8" i="41"/>
  <c r="EG8" i="41"/>
  <c r="EH7" i="41"/>
  <c r="EG7" i="41"/>
  <c r="EH6" i="41"/>
  <c r="EG6" i="41"/>
  <c r="EH33" i="15"/>
  <c r="EG33" i="15"/>
  <c r="EH32" i="15"/>
  <c r="EG32" i="15"/>
  <c r="EH30" i="15"/>
  <c r="EG30" i="15"/>
  <c r="EH29" i="15"/>
  <c r="EG29" i="15"/>
  <c r="EH28" i="15"/>
  <c r="EG28" i="15"/>
  <c r="EH27" i="15"/>
  <c r="EG27" i="15"/>
  <c r="EH26" i="15"/>
  <c r="EG26" i="15"/>
  <c r="EH25" i="15"/>
  <c r="EG25" i="15"/>
  <c r="EH24" i="15"/>
  <c r="EG24" i="15"/>
  <c r="EH23" i="15"/>
  <c r="EG23" i="15"/>
  <c r="EH22" i="15"/>
  <c r="EG22" i="15"/>
  <c r="EH21" i="15"/>
  <c r="EG21" i="15"/>
  <c r="EH20" i="15"/>
  <c r="EG20" i="15"/>
  <c r="EH19" i="15"/>
  <c r="EG19" i="15"/>
  <c r="EH18" i="15"/>
  <c r="EG18" i="15"/>
  <c r="EH17" i="15"/>
  <c r="EG17" i="15"/>
  <c r="EH16" i="15"/>
  <c r="EG16" i="15"/>
  <c r="EH15" i="15"/>
  <c r="EG15" i="15"/>
  <c r="EH14" i="15"/>
  <c r="EG14" i="15"/>
  <c r="EH13" i="15"/>
  <c r="EG13" i="15"/>
  <c r="EH11" i="15"/>
  <c r="EG11" i="15"/>
  <c r="EH10" i="15"/>
  <c r="EG10" i="15"/>
  <c r="EH9" i="15"/>
  <c r="EG9" i="15"/>
  <c r="EH8" i="15"/>
  <c r="EG8" i="15"/>
  <c r="EH7" i="15"/>
  <c r="EG7" i="15"/>
  <c r="EH6" i="15"/>
  <c r="EG6" i="15"/>
  <c r="EH33" i="14"/>
  <c r="EG33" i="14"/>
  <c r="EH32" i="14"/>
  <c r="EG32" i="14"/>
  <c r="EH30" i="14"/>
  <c r="EG30" i="14"/>
  <c r="EH29" i="14"/>
  <c r="EG29" i="14"/>
  <c r="EH28" i="14"/>
  <c r="EG28" i="14"/>
  <c r="EH27" i="14"/>
  <c r="EG27" i="14"/>
  <c r="EH26" i="14"/>
  <c r="EG26" i="14"/>
  <c r="EH25" i="14"/>
  <c r="EG25" i="14"/>
  <c r="EH24" i="14"/>
  <c r="EG24" i="14"/>
  <c r="EH23" i="14"/>
  <c r="EG23" i="14"/>
  <c r="EH22" i="14"/>
  <c r="EG22" i="14"/>
  <c r="EH21" i="14"/>
  <c r="EG21" i="14"/>
  <c r="EH20" i="14"/>
  <c r="EG20" i="14"/>
  <c r="EH19" i="14"/>
  <c r="EG19" i="14"/>
  <c r="EH18" i="14"/>
  <c r="EG18" i="14"/>
  <c r="EH17" i="14"/>
  <c r="EG17" i="14"/>
  <c r="EH16" i="14"/>
  <c r="EG16" i="14"/>
  <c r="EH15" i="14"/>
  <c r="EG15" i="14"/>
  <c r="EH14" i="14"/>
  <c r="EG14" i="14"/>
  <c r="EH13" i="14"/>
  <c r="EG13" i="14"/>
  <c r="EH11" i="14"/>
  <c r="EG11" i="14"/>
  <c r="EH10" i="14"/>
  <c r="EG10" i="14"/>
  <c r="EH9" i="14"/>
  <c r="EG9" i="14"/>
  <c r="EH8" i="14"/>
  <c r="EG8" i="14"/>
  <c r="EH7" i="14"/>
  <c r="EG7" i="14"/>
  <c r="EH6" i="14"/>
  <c r="EG6" i="14"/>
  <c r="EH33" i="9"/>
  <c r="EG33" i="9"/>
  <c r="EH32" i="9"/>
  <c r="EG32" i="9"/>
  <c r="EH30" i="9"/>
  <c r="EG30" i="9"/>
  <c r="EH29" i="9"/>
  <c r="EG29" i="9"/>
  <c r="EH28" i="9"/>
  <c r="EG28" i="9"/>
  <c r="EH27" i="9"/>
  <c r="EG27" i="9"/>
  <c r="EH26" i="9"/>
  <c r="EG26" i="9"/>
  <c r="EH25" i="9"/>
  <c r="EG25" i="9"/>
  <c r="EH24" i="9"/>
  <c r="EG24" i="9"/>
  <c r="EH23" i="9"/>
  <c r="EG23" i="9"/>
  <c r="EH22" i="9"/>
  <c r="EG22" i="9"/>
  <c r="EH21" i="9"/>
  <c r="EG21" i="9"/>
  <c r="EH20" i="9"/>
  <c r="EG20" i="9"/>
  <c r="EH19" i="9"/>
  <c r="EG19" i="9"/>
  <c r="EH18" i="9"/>
  <c r="EG18" i="9"/>
  <c r="EH17" i="9"/>
  <c r="EG17" i="9"/>
  <c r="EH16" i="9"/>
  <c r="EG16" i="9"/>
  <c r="EH15" i="9"/>
  <c r="EG15" i="9"/>
  <c r="EH14" i="9"/>
  <c r="EG14" i="9"/>
  <c r="EH13" i="9"/>
  <c r="EG13" i="9"/>
  <c r="EH11" i="9"/>
  <c r="EG11" i="9"/>
  <c r="EH10" i="9"/>
  <c r="EG10" i="9"/>
  <c r="EH9" i="9"/>
  <c r="EG9" i="9"/>
  <c r="EH8" i="9"/>
  <c r="EG8" i="9"/>
  <c r="EH7" i="9"/>
  <c r="EG7" i="9"/>
  <c r="EH6" i="9"/>
  <c r="EG6" i="9"/>
  <c r="EI33" i="8"/>
  <c r="EH33" i="8"/>
  <c r="EG33" i="8"/>
  <c r="EI32" i="8"/>
  <c r="EH32" i="8"/>
  <c r="EG32" i="8"/>
  <c r="EI30" i="8"/>
  <c r="EH30" i="8"/>
  <c r="EG30" i="8"/>
  <c r="EI29" i="8"/>
  <c r="EH29" i="8"/>
  <c r="EG29" i="8"/>
  <c r="EI28" i="8"/>
  <c r="EH28" i="8"/>
  <c r="EG28" i="8"/>
  <c r="EI27" i="8"/>
  <c r="EH27" i="8"/>
  <c r="EG27" i="8"/>
  <c r="EI26" i="8"/>
  <c r="EH26" i="8"/>
  <c r="EG26" i="8"/>
  <c r="EI25" i="8"/>
  <c r="EH25" i="8"/>
  <c r="EG25" i="8"/>
  <c r="EI24" i="8"/>
  <c r="EH24" i="8"/>
  <c r="EG24" i="8"/>
  <c r="EI23" i="8"/>
  <c r="EH23" i="8"/>
  <c r="EG23" i="8"/>
  <c r="EI22" i="8"/>
  <c r="EH22" i="8"/>
  <c r="EG22" i="8"/>
  <c r="EI21" i="8"/>
  <c r="EH21" i="8"/>
  <c r="EG21" i="8"/>
  <c r="EI20" i="8"/>
  <c r="EH20" i="8"/>
  <c r="EG20" i="8"/>
  <c r="EI19" i="8"/>
  <c r="EH19" i="8"/>
  <c r="EG19" i="8"/>
  <c r="EI18" i="8"/>
  <c r="EH18" i="8"/>
  <c r="EG18" i="8"/>
  <c r="EI17" i="8"/>
  <c r="EH17" i="8"/>
  <c r="EG17" i="8"/>
  <c r="EI16" i="8"/>
  <c r="EH16" i="8"/>
  <c r="EG16" i="8"/>
  <c r="EI15" i="8"/>
  <c r="EH15" i="8"/>
  <c r="EG15" i="8"/>
  <c r="EI14" i="8"/>
  <c r="EH14" i="8"/>
  <c r="EG14" i="8"/>
  <c r="EI13" i="8"/>
  <c r="EH13" i="8"/>
  <c r="EG13" i="8"/>
  <c r="EI11" i="8"/>
  <c r="EH11" i="8"/>
  <c r="EG11" i="8"/>
  <c r="EI10" i="8"/>
  <c r="EH10" i="8"/>
  <c r="EG10" i="8"/>
  <c r="EI9" i="8"/>
  <c r="EH9" i="8"/>
  <c r="EG9" i="8"/>
  <c r="EI8" i="8"/>
  <c r="EH8" i="8"/>
  <c r="EG8" i="8"/>
  <c r="EI7" i="8"/>
  <c r="EH7" i="8"/>
  <c r="EG7" i="8"/>
  <c r="EI6" i="8"/>
  <c r="EH6" i="8"/>
  <c r="EG6" i="8"/>
  <c r="EI33" i="7"/>
  <c r="EH33" i="7"/>
  <c r="EG33" i="7"/>
  <c r="EI32" i="7"/>
  <c r="EH32" i="7"/>
  <c r="EG32" i="7"/>
  <c r="EI30" i="7"/>
  <c r="EH30" i="7"/>
  <c r="EG30" i="7"/>
  <c r="EI29" i="7"/>
  <c r="EH29" i="7"/>
  <c r="EG29" i="7"/>
  <c r="EI28" i="7"/>
  <c r="EH28" i="7"/>
  <c r="EG28" i="7"/>
  <c r="EI27" i="7"/>
  <c r="EH27" i="7"/>
  <c r="EG27" i="7"/>
  <c r="EI26" i="7"/>
  <c r="EH26" i="7"/>
  <c r="EG26" i="7"/>
  <c r="EI25" i="7"/>
  <c r="EH25" i="7"/>
  <c r="EG25" i="7"/>
  <c r="EI24" i="7"/>
  <c r="EH24" i="7"/>
  <c r="EG24" i="7"/>
  <c r="EI23" i="7"/>
  <c r="EH23" i="7"/>
  <c r="EG23" i="7"/>
  <c r="EI22" i="7"/>
  <c r="EH22" i="7"/>
  <c r="EG22" i="7"/>
  <c r="EI21" i="7"/>
  <c r="EH21" i="7"/>
  <c r="EG21" i="7"/>
  <c r="EI20" i="7"/>
  <c r="EH20" i="7"/>
  <c r="EG20" i="7"/>
  <c r="EI19" i="7"/>
  <c r="EH19" i="7"/>
  <c r="EG19" i="7"/>
  <c r="EI18" i="7"/>
  <c r="EH18" i="7"/>
  <c r="EG18" i="7"/>
  <c r="EI17" i="7"/>
  <c r="EH17" i="7"/>
  <c r="EG17" i="7"/>
  <c r="EI16" i="7"/>
  <c r="EH16" i="7"/>
  <c r="EG16" i="7"/>
  <c r="EI15" i="7"/>
  <c r="EH15" i="7"/>
  <c r="EG15" i="7"/>
  <c r="EI14" i="7"/>
  <c r="EH14" i="7"/>
  <c r="EG14" i="7"/>
  <c r="EI13" i="7"/>
  <c r="EH13" i="7"/>
  <c r="EG13" i="7"/>
  <c r="EI11" i="7"/>
  <c r="EH11" i="7"/>
  <c r="EG11" i="7"/>
  <c r="EI10" i="7"/>
  <c r="EH10" i="7"/>
  <c r="EG10" i="7"/>
  <c r="EI9" i="7"/>
  <c r="EH9" i="7"/>
  <c r="EG9" i="7"/>
  <c r="EI8" i="7"/>
  <c r="EH8" i="7"/>
  <c r="EG8" i="7"/>
  <c r="EI7" i="7"/>
  <c r="EH7" i="7"/>
  <c r="EG7" i="7"/>
  <c r="EI6" i="7"/>
  <c r="EH6" i="7"/>
  <c r="EG6" i="7"/>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alcChain>
</file>

<file path=xl/sharedStrings.xml><?xml version="1.0" encoding="utf-8"?>
<sst xmlns="http://schemas.openxmlformats.org/spreadsheetml/2006/main" count="6717" uniqueCount="195">
  <si>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</si>
  <si>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</si>
  <si>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</si>
  <si>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</si>
  <si>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</si>
  <si>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</si>
  <si>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</si>
  <si>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</si>
  <si>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</si>
  <si>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</si>
  <si>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</si>
  <si>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</si>
  <si>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</si>
  <si>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</si>
  <si>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</si>
  <si>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</si>
  <si>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</si>
  <si>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</si>
  <si>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</si>
  <si>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</si>
  <si>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</si>
  <si>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</si>
  <si>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</si>
  <si>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</si>
  <si>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</si>
  <si>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</si>
  <si>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</si>
  <si>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</si>
  <si>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</si>
  <si>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</si>
  <si>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</si>
  <si>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</si>
  <si>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</si>
  <si>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</si>
  <si>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</si>
  <si>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</si>
  <si>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</si>
  <si>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</si>
  <si>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</si>
  <si>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</si>
  <si>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</si>
  <si>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</si>
  <si>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</si>
  <si>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</si>
  <si>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</si>
  <si>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</si>
  <si>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</si>
  <si>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</si>
  <si>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</si>
  <si>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</si>
  <si>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</si>
  <si>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</si>
  <si>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</si>
  <si>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</si>
  <si>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</si>
  <si>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</si>
  <si>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</si>
  <si>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</si>
  <si>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</si>
  <si>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</si>
  <si>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</si>
  <si>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</si>
  <si>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</si>
  <si>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</si>
  <si>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</si>
  <si>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</si>
  <si>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</si>
  <si>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</si>
  <si>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</si>
  <si>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</si>
  <si>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</si>
  <si>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</si>
  <si>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</si>
  <si>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</si>
  <si>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</si>
  <si>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</si>
  <si>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</si>
  <si>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</si>
  <si>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</si>
  <si>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</si>
  <si>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</si>
  <si>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</si>
  <si>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</si>
  <si>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</si>
  <si>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</si>
  <si>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</si>
  <si>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</si>
  <si>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</si>
  <si>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</si>
  <si>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</si>
  <si>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</si>
  <si>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</si>
  <si>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</si>
  <si>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</si>
  <si>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</si>
  <si>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</si>
  <si>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</si>
  <si>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</si>
  <si>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</si>
  <si>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</si>
  <si>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</si>
  <si>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</si>
  <si>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</si>
  <si>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</si>
  <si>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</si>
  <si>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</si>
  <si>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</si>
  <si>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</si>
  <si>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</si>
  <si>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</si>
  <si>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</si>
  <si>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</si>
  <si>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</si>
  <si>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Compendio de Normas Contables de la Superintendencia de Bancos e Instituciones Financieras</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</si>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</sst>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1">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7" name="6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6078773" y="190500"/>
          <a:ext cx="755274" cy="623046"/>
        </a:xfrm>
        <a:prstGeom prst="rect">
          <a:avLst/>
        </a:prstGeom>
        <a:noFill/>
        <a:ln w="9525">
          <a:noFill/>
          <a:miter lim="800000"/>
          <a:headEnd/>
          <a:tailEnd/>
        </a:ln>
      </xdr:spPr>
    </xdr:pic>
    <xdr:clientData/>
  </xdr:oneCellAnchor>
  <xdr:oneCellAnchor>
    <xdr:from>
      <xdr:col>134</xdr:col>
      <xdr:colOff>482599</xdr:colOff>
      <xdr:row>1</xdr:row>
      <xdr:rowOff>101600</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0051466" y="296333"/>
          <a:ext cx="755274" cy="623046"/>
        </a:xfrm>
        <a:prstGeom prst="rect">
          <a:avLst/>
        </a:prstGeom>
        <a:noFill/>
        <a:ln w="9525">
          <a:noFill/>
          <a:miter lim="800000"/>
          <a:headEnd/>
          <a:tailEnd/>
        </a:ln>
      </xdr:spPr>
    </xdr:pic>
    <xdr:clientData/>
  </xdr:oneCellAnchor>
  <xdr:oneCellAnchor>
    <xdr:from>
      <xdr:col>126</xdr:col>
      <xdr:colOff>609600</xdr:colOff>
      <xdr:row>1</xdr:row>
      <xdr:rowOff>76200</xdr:rowOff>
    </xdr:from>
    <xdr:ext cx="755274" cy="623046"/>
    <xdr:pic>
      <xdr:nvPicPr>
        <xdr:cNvPr id="19"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67800" y="270933"/>
          <a:ext cx="755274" cy="62304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1"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114</xdr:col>
      <xdr:colOff>646339</xdr:colOff>
      <xdr:row>1</xdr:row>
      <xdr:rowOff>0</xdr:rowOff>
    </xdr:from>
    <xdr:ext cx="755274" cy="623046"/>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32254" y="187098"/>
          <a:ext cx="755274" cy="623046"/>
        </a:xfrm>
        <a:prstGeom prst="rect">
          <a:avLst/>
        </a:prstGeom>
        <a:noFill/>
        <a:ln w="9525">
          <a:noFill/>
          <a:miter lim="800000"/>
          <a:headEnd/>
          <a:tailEnd/>
        </a:ln>
      </xdr:spPr>
    </xdr:pic>
    <xdr:clientData/>
  </xdr:oneCellAnchor>
  <xdr:oneCellAnchor>
    <xdr:from>
      <xdr:col>134</xdr:col>
      <xdr:colOff>474133</xdr:colOff>
      <xdr:row>1</xdr:row>
      <xdr:rowOff>127000</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83733" y="321733"/>
          <a:ext cx="755274" cy="623046"/>
        </a:xfrm>
        <a:prstGeom prst="rect">
          <a:avLst/>
        </a:prstGeom>
        <a:noFill/>
        <a:ln w="9525">
          <a:noFill/>
          <a:miter lim="800000"/>
          <a:headEnd/>
          <a:tailEnd/>
        </a:ln>
      </xdr:spPr>
    </xdr:pic>
    <xdr:clientData/>
  </xdr:oneCellAnchor>
  <xdr:oneCellAnchor>
    <xdr:from>
      <xdr:col>126</xdr:col>
      <xdr:colOff>626534</xdr:colOff>
      <xdr:row>1</xdr:row>
      <xdr:rowOff>101600</xdr:rowOff>
    </xdr:from>
    <xdr:ext cx="755274" cy="623046"/>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25467" y="296333"/>
          <a:ext cx="755274" cy="62304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3"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6"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134</xdr:col>
      <xdr:colOff>491066</xdr:colOff>
      <xdr:row>1</xdr:row>
      <xdr:rowOff>135467</xdr:rowOff>
    </xdr:from>
    <xdr:ext cx="755274" cy="623046"/>
    <xdr:pic>
      <xdr:nvPicPr>
        <xdr:cNvPr id="14"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0059933" y="304800"/>
          <a:ext cx="755274" cy="623046"/>
        </a:xfrm>
        <a:prstGeom prst="rect">
          <a:avLst/>
        </a:prstGeom>
        <a:noFill/>
        <a:ln w="9525">
          <a:noFill/>
          <a:miter lim="800000"/>
          <a:headEnd/>
          <a:tailEnd/>
        </a:ln>
      </xdr:spPr>
    </xdr:pic>
    <xdr:clientData/>
  </xdr:oneCellAnchor>
  <xdr:oneCellAnchor>
    <xdr:from>
      <xdr:col>126</xdr:col>
      <xdr:colOff>618067</xdr:colOff>
      <xdr:row>1</xdr:row>
      <xdr:rowOff>110066</xdr:rowOff>
    </xdr:from>
    <xdr:ext cx="755274" cy="623046"/>
    <xdr:pic>
      <xdr:nvPicPr>
        <xdr:cNvPr id="15"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76267" y="279399"/>
          <a:ext cx="755274" cy="62304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3" name="2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24" name="2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25" name="2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26" name="2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8" name="2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9" name="2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30"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8</xdr:col>
      <xdr:colOff>0</xdr:colOff>
      <xdr:row>1</xdr:row>
      <xdr:rowOff>0</xdr:rowOff>
    </xdr:from>
    <xdr:to>
      <xdr:col>9</xdr:col>
      <xdr:colOff>107573</xdr:colOff>
      <xdr:row>3</xdr:row>
      <xdr:rowOff>135030</xdr:rowOff>
    </xdr:to>
    <xdr:pic>
      <xdr:nvPicPr>
        <xdr:cNvPr id="12" name="2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581775" y="161925"/>
          <a:ext cx="755273" cy="620805"/>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6"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5"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134</xdr:col>
      <xdr:colOff>491067</xdr:colOff>
      <xdr:row>1</xdr:row>
      <xdr:rowOff>84666</xdr:rowOff>
    </xdr:from>
    <xdr:ext cx="755274" cy="623046"/>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0059934" y="253999"/>
          <a:ext cx="755274" cy="623046"/>
        </a:xfrm>
        <a:prstGeom prst="rect">
          <a:avLst/>
        </a:prstGeom>
        <a:noFill/>
        <a:ln w="9525">
          <a:noFill/>
          <a:miter lim="800000"/>
          <a:headEnd/>
          <a:tailEnd/>
        </a:ln>
      </xdr:spPr>
    </xdr:pic>
    <xdr:clientData/>
  </xdr:oneCellAnchor>
  <xdr:oneCellAnchor>
    <xdr:from>
      <xdr:col>126</xdr:col>
      <xdr:colOff>575734</xdr:colOff>
      <xdr:row>1</xdr:row>
      <xdr:rowOff>84667</xdr:rowOff>
    </xdr:from>
    <xdr:ext cx="755274" cy="623046"/>
    <xdr:pic>
      <xdr:nvPicPr>
        <xdr:cNvPr id="14"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33934" y="254000"/>
          <a:ext cx="755274" cy="62304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134</xdr:col>
      <xdr:colOff>457199</xdr:colOff>
      <xdr:row>1</xdr:row>
      <xdr:rowOff>135466</xdr:rowOff>
    </xdr:from>
    <xdr:ext cx="755274" cy="623046"/>
    <xdr:pic>
      <xdr:nvPicPr>
        <xdr:cNvPr id="17"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0026066" y="321733"/>
          <a:ext cx="755274" cy="623046"/>
        </a:xfrm>
        <a:prstGeom prst="rect">
          <a:avLst/>
        </a:prstGeom>
        <a:noFill/>
        <a:ln w="9525">
          <a:noFill/>
          <a:miter lim="800000"/>
          <a:headEnd/>
          <a:tailEnd/>
        </a:ln>
      </xdr:spPr>
    </xdr:pic>
    <xdr:clientData/>
  </xdr:oneCellAnchor>
  <xdr:oneCellAnchor>
    <xdr:from>
      <xdr:col>126</xdr:col>
      <xdr:colOff>601133</xdr:colOff>
      <xdr:row>1</xdr:row>
      <xdr:rowOff>110066</xdr:rowOff>
    </xdr:from>
    <xdr:ext cx="755274" cy="623046"/>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59333" y="296333"/>
          <a:ext cx="755274" cy="62304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134</xdr:col>
      <xdr:colOff>482600</xdr:colOff>
      <xdr:row>1</xdr:row>
      <xdr:rowOff>93134</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0051467" y="287867"/>
          <a:ext cx="755274" cy="623046"/>
        </a:xfrm>
        <a:prstGeom prst="rect">
          <a:avLst/>
        </a:prstGeom>
        <a:noFill/>
        <a:ln w="9525">
          <a:noFill/>
          <a:miter lim="800000"/>
          <a:headEnd/>
          <a:tailEnd/>
        </a:ln>
      </xdr:spPr>
    </xdr:pic>
    <xdr:clientData/>
  </xdr:oneCellAnchor>
  <xdr:oneCellAnchor>
    <xdr:from>
      <xdr:col>126</xdr:col>
      <xdr:colOff>635000</xdr:colOff>
      <xdr:row>1</xdr:row>
      <xdr:rowOff>101600</xdr:rowOff>
    </xdr:from>
    <xdr:ext cx="755274" cy="623046"/>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93200" y="296333"/>
          <a:ext cx="755274" cy="62304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79917"/>
          <a:ext cx="753157" cy="624104"/>
        </a:xfrm>
        <a:prstGeom prst="rect">
          <a:avLst/>
        </a:prstGeom>
        <a:noFill/>
        <a:ln w="9525">
          <a:noFill/>
          <a:miter lim="800000"/>
          <a:headEnd/>
          <a:tailEnd/>
        </a:ln>
      </xdr:spPr>
    </xdr:pic>
    <xdr:clientData/>
  </xdr:twoCellAnchor>
  <xdr:oneCellAnchor>
    <xdr:from>
      <xdr:col>134</xdr:col>
      <xdr:colOff>474133</xdr:colOff>
      <xdr:row>1</xdr:row>
      <xdr:rowOff>110067</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0043000" y="287867"/>
          <a:ext cx="755274" cy="623046"/>
        </a:xfrm>
        <a:prstGeom prst="rect">
          <a:avLst/>
        </a:prstGeom>
        <a:noFill/>
        <a:ln w="9525">
          <a:noFill/>
          <a:miter lim="800000"/>
          <a:headEnd/>
          <a:tailEnd/>
        </a:ln>
      </xdr:spPr>
    </xdr:pic>
    <xdr:clientData/>
  </xdr:oneCellAnchor>
  <xdr:oneCellAnchor>
    <xdr:from>
      <xdr:col>126</xdr:col>
      <xdr:colOff>609600</xdr:colOff>
      <xdr:row>1</xdr:row>
      <xdr:rowOff>127000</xdr:rowOff>
    </xdr:from>
    <xdr:ext cx="755274" cy="623046"/>
    <xdr:pic>
      <xdr:nvPicPr>
        <xdr:cNvPr id="19"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67800" y="304800"/>
          <a:ext cx="755274" cy="623046"/>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80975"/>
          <a:ext cx="755274" cy="623046"/>
        </a:xfrm>
        <a:prstGeom prst="rect">
          <a:avLst/>
        </a:prstGeom>
        <a:noFill/>
        <a:ln w="9525">
          <a:noFill/>
          <a:miter lim="800000"/>
          <a:headEnd/>
          <a:tailEnd/>
        </a:ln>
      </xdr:spPr>
    </xdr:pic>
    <xdr:clientData/>
  </xdr:twoCellAnchor>
  <xdr:oneCellAnchor>
    <xdr:from>
      <xdr:col>134</xdr:col>
      <xdr:colOff>482599</xdr:colOff>
      <xdr:row>1</xdr:row>
      <xdr:rowOff>135467</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0051466" y="313267"/>
          <a:ext cx="755274" cy="623046"/>
        </a:xfrm>
        <a:prstGeom prst="rect">
          <a:avLst/>
        </a:prstGeom>
        <a:noFill/>
        <a:ln w="9525">
          <a:noFill/>
          <a:miter lim="800000"/>
          <a:headEnd/>
          <a:tailEnd/>
        </a:ln>
      </xdr:spPr>
    </xdr:pic>
    <xdr:clientData/>
  </xdr:oneCellAnchor>
  <xdr:oneCellAnchor>
    <xdr:from>
      <xdr:col>126</xdr:col>
      <xdr:colOff>618066</xdr:colOff>
      <xdr:row>1</xdr:row>
      <xdr:rowOff>152400</xdr:rowOff>
    </xdr:from>
    <xdr:ext cx="755274" cy="623046"/>
    <xdr:pic>
      <xdr:nvPicPr>
        <xdr:cNvPr id="19"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76266" y="330200"/>
          <a:ext cx="755274" cy="62304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3157" cy="624104"/>
        </a:xfrm>
        <a:prstGeom prst="rect">
          <a:avLst/>
        </a:prstGeom>
        <a:noFill/>
        <a:ln w="9525">
          <a:noFill/>
          <a:miter lim="800000"/>
          <a:headEnd/>
          <a:tailEnd/>
        </a:ln>
      </xdr:spPr>
    </xdr:pic>
    <xdr:clientData/>
  </xdr:twoCellAnchor>
  <xdr:oneCellAnchor>
    <xdr:from>
      <xdr:col>134</xdr:col>
      <xdr:colOff>474133</xdr:colOff>
      <xdr:row>1</xdr:row>
      <xdr:rowOff>110067</xdr:rowOff>
    </xdr:from>
    <xdr:ext cx="755274" cy="623046"/>
    <xdr:pic>
      <xdr:nvPicPr>
        <xdr:cNvPr id="21"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0043000" y="304800"/>
          <a:ext cx="755274" cy="623046"/>
        </a:xfrm>
        <a:prstGeom prst="rect">
          <a:avLst/>
        </a:prstGeom>
        <a:noFill/>
        <a:ln w="9525">
          <a:noFill/>
          <a:miter lim="800000"/>
          <a:headEnd/>
          <a:tailEnd/>
        </a:ln>
      </xdr:spPr>
    </xdr:pic>
    <xdr:clientData/>
  </xdr:oneCellAnchor>
  <xdr:oneCellAnchor>
    <xdr:from>
      <xdr:col>126</xdr:col>
      <xdr:colOff>618066</xdr:colOff>
      <xdr:row>1</xdr:row>
      <xdr:rowOff>59267</xdr:rowOff>
    </xdr:from>
    <xdr:ext cx="755274" cy="623046"/>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76266" y="254000"/>
          <a:ext cx="755274" cy="62304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90500"/>
          <a:ext cx="755274" cy="623046"/>
        </a:xfrm>
        <a:prstGeom prst="rect">
          <a:avLst/>
        </a:prstGeom>
        <a:noFill/>
        <a:ln w="9525">
          <a:noFill/>
          <a:miter lim="800000"/>
          <a:headEnd/>
          <a:tailEnd/>
        </a:ln>
      </xdr:spPr>
    </xdr:pic>
    <xdr:clientData/>
  </xdr:twoCellAnchor>
  <xdr:oneCellAnchor>
    <xdr:from>
      <xdr:col>134</xdr:col>
      <xdr:colOff>457200</xdr:colOff>
      <xdr:row>1</xdr:row>
      <xdr:rowOff>110067</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0026067" y="304800"/>
          <a:ext cx="755274" cy="623046"/>
        </a:xfrm>
        <a:prstGeom prst="rect">
          <a:avLst/>
        </a:prstGeom>
        <a:noFill/>
        <a:ln w="9525">
          <a:noFill/>
          <a:miter lim="800000"/>
          <a:headEnd/>
          <a:tailEnd/>
        </a:ln>
      </xdr:spPr>
    </xdr:pic>
    <xdr:clientData/>
  </xdr:oneCellAnchor>
  <xdr:oneCellAnchor>
    <xdr:from>
      <xdr:col>126</xdr:col>
      <xdr:colOff>618067</xdr:colOff>
      <xdr:row>1</xdr:row>
      <xdr:rowOff>110067</xdr:rowOff>
    </xdr:from>
    <xdr:ext cx="755274" cy="623046"/>
    <xdr:pic>
      <xdr:nvPicPr>
        <xdr:cNvPr id="19"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76267" y="304800"/>
          <a:ext cx="755274" cy="623046"/>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ES/05_DEMF_GM_A_Analisis_Series_Publicacion/2.-Colocaciones/1.-Definitivos/Serie%20de%20datos%20bancarios_23/series_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_general"/>
      <sheetName val="Notas_1"/>
      <sheetName val="capitulo_1"/>
      <sheetName val="1_01"/>
      <sheetName val="1_02"/>
      <sheetName val="1_03"/>
      <sheetName val="1_04"/>
      <sheetName val="1_05"/>
      <sheetName val="1_06"/>
      <sheetName val="1_07"/>
      <sheetName val="1_08"/>
      <sheetName val="1_09"/>
      <sheetName val="1_10"/>
    </sheetNames>
    <sheetDataSet>
      <sheetData sheetId="0"/>
      <sheetData sheetId="1"/>
      <sheetData sheetId="2"/>
      <sheetData sheetId="3">
        <row r="6">
          <cell r="EH6">
            <v>43555</v>
          </cell>
          <cell r="EI6">
            <v>43585</v>
          </cell>
          <cell r="EJ6">
            <v>43616</v>
          </cell>
          <cell r="EK6">
            <v>43646</v>
          </cell>
          <cell r="EL6">
            <v>43677</v>
          </cell>
          <cell r="EM6">
            <v>43708</v>
          </cell>
          <cell r="EN6">
            <v>43738</v>
          </cell>
        </row>
        <row r="7">
          <cell r="EH7">
            <v>5972020.3115739999</v>
          </cell>
          <cell r="EI7">
            <v>6006665.5121099995</v>
          </cell>
          <cell r="EJ7">
            <v>6064840.5238600001</v>
          </cell>
          <cell r="EK7">
            <v>6058520.498714</v>
          </cell>
          <cell r="EL7">
            <v>6127864.2047429997</v>
          </cell>
          <cell r="EM7">
            <v>6271518.8194530001</v>
          </cell>
          <cell r="EN7">
            <v>6470650.0212409999</v>
          </cell>
        </row>
        <row r="8">
          <cell r="EH8">
            <v>698618.28344100004</v>
          </cell>
          <cell r="EI8">
            <v>722230.25574399997</v>
          </cell>
          <cell r="EJ8">
            <v>773850.77392199996</v>
          </cell>
          <cell r="EK8">
            <v>798732.94773000001</v>
          </cell>
          <cell r="EL8">
            <v>812273.88986999996</v>
          </cell>
          <cell r="EM8">
            <v>824529.63532300002</v>
          </cell>
          <cell r="EN8">
            <v>984134.424811</v>
          </cell>
        </row>
        <row r="9">
          <cell r="EH9">
            <v>2865283.265009</v>
          </cell>
          <cell r="EI9">
            <v>2843608.3832649998</v>
          </cell>
          <cell r="EJ9">
            <v>2946173.3469819999</v>
          </cell>
          <cell r="EK9">
            <v>3028670.5137060001</v>
          </cell>
          <cell r="EL9">
            <v>3095577.5777380001</v>
          </cell>
          <cell r="EM9">
            <v>3111439.5144710001</v>
          </cell>
          <cell r="EN9">
            <v>3233668.5422729999</v>
          </cell>
        </row>
        <row r="10">
          <cell r="EH10">
            <v>30974913.647119001</v>
          </cell>
          <cell r="EI10">
            <v>31119382.625909001</v>
          </cell>
          <cell r="EJ10">
            <v>31759568.373139001</v>
          </cell>
          <cell r="EK10">
            <v>31801487.395975001</v>
          </cell>
          <cell r="EL10">
            <v>31490407.825815</v>
          </cell>
          <cell r="EM10">
            <v>31926409.304109</v>
          </cell>
          <cell r="EN10">
            <v>32393715.637878001</v>
          </cell>
        </row>
        <row r="11">
          <cell r="EH11">
            <v>22546603.957449999</v>
          </cell>
          <cell r="EI11">
            <v>22643251.831936002</v>
          </cell>
          <cell r="EJ11">
            <v>22812128.897585001</v>
          </cell>
          <cell r="EK11">
            <v>22948825.182980001</v>
          </cell>
          <cell r="EL11">
            <v>23181730.029805001</v>
          </cell>
          <cell r="EM11">
            <v>23555648.320934001</v>
          </cell>
          <cell r="EN11">
            <v>23675494.597424999</v>
          </cell>
        </row>
        <row r="13">
          <cell r="EH13">
            <v>24474013.924683001</v>
          </cell>
          <cell r="EI13">
            <v>24531611.084931999</v>
          </cell>
          <cell r="EJ13">
            <v>24733594.024615999</v>
          </cell>
          <cell r="EK13">
            <v>25110834.240053002</v>
          </cell>
          <cell r="EL13">
            <v>25078257.100614998</v>
          </cell>
          <cell r="EM13">
            <v>25367689.410030998</v>
          </cell>
          <cell r="EN13">
            <v>25405473.432861</v>
          </cell>
        </row>
        <row r="14">
          <cell r="EH14">
            <v>33440.10843</v>
          </cell>
          <cell r="EI14">
            <v>33368.089054999997</v>
          </cell>
          <cell r="EJ14">
            <v>33805.617542</v>
          </cell>
          <cell r="EK14">
            <v>34591.996383999998</v>
          </cell>
          <cell r="EL14">
            <v>40631.816703999997</v>
          </cell>
          <cell r="EM14">
            <v>39082.108240000001</v>
          </cell>
          <cell r="EN14">
            <v>35633.676691000001</v>
          </cell>
        </row>
        <row r="15">
          <cell r="EH15">
            <v>1642604.4573909999</v>
          </cell>
          <cell r="EI15">
            <v>1641960.981343</v>
          </cell>
          <cell r="EJ15">
            <v>1643407.7712119999</v>
          </cell>
          <cell r="EK15">
            <v>1643685.61687</v>
          </cell>
          <cell r="EL15">
            <v>1647714.1227579999</v>
          </cell>
          <cell r="EM15">
            <v>1660935.4432399999</v>
          </cell>
          <cell r="EN15">
            <v>1663152.4971119999</v>
          </cell>
        </row>
        <row r="16">
          <cell r="EH16">
            <v>1714383.355252</v>
          </cell>
          <cell r="EI16">
            <v>1751182.385246</v>
          </cell>
          <cell r="EJ16">
            <v>1801695.7843790001</v>
          </cell>
          <cell r="EK16">
            <v>1833213.6652299999</v>
          </cell>
          <cell r="EL16">
            <v>1826069.6112530001</v>
          </cell>
          <cell r="EM16">
            <v>1874591.746854</v>
          </cell>
          <cell r="EN16">
            <v>1933303.0980380001</v>
          </cell>
        </row>
        <row r="17">
          <cell r="EH17">
            <v>16942521.091049999</v>
          </cell>
          <cell r="EI17">
            <v>16944683.148878999</v>
          </cell>
          <cell r="EJ17">
            <v>17290186.403753001</v>
          </cell>
          <cell r="EK17">
            <v>17288078.517636001</v>
          </cell>
          <cell r="EL17">
            <v>17674683.356915999</v>
          </cell>
          <cell r="EM17">
            <v>17753233.498727001</v>
          </cell>
          <cell r="EN17">
            <v>17897040.324021999</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195616.06236400001</v>
          </cell>
          <cell r="EI20">
            <v>192794.66711499999</v>
          </cell>
          <cell r="EJ20">
            <v>189244.446218</v>
          </cell>
          <cell r="EK20">
            <v>186198.59753200001</v>
          </cell>
          <cell r="EL20">
            <v>184078.33430300001</v>
          </cell>
          <cell r="EM20">
            <v>181761.15012000001</v>
          </cell>
          <cell r="EN20">
            <v>178893.246109</v>
          </cell>
        </row>
        <row r="21">
          <cell r="EH21">
            <v>32659909.666808002</v>
          </cell>
          <cell r="EI21">
            <v>33117180.868066002</v>
          </cell>
          <cell r="EJ21">
            <v>33500859.051463999</v>
          </cell>
          <cell r="EK21">
            <v>33221704.433825999</v>
          </cell>
          <cell r="EL21">
            <v>33419187.678738002</v>
          </cell>
          <cell r="EM21">
            <v>33761154.939359002</v>
          </cell>
          <cell r="EN21">
            <v>34163697.042356998</v>
          </cell>
        </row>
        <row r="22">
          <cell r="EH22">
            <v>5627508.0011229999</v>
          </cell>
          <cell r="EI22">
            <v>5657417.2241390003</v>
          </cell>
          <cell r="EJ22">
            <v>5666932.1995529998</v>
          </cell>
          <cell r="EK22">
            <v>5760073.0172060002</v>
          </cell>
          <cell r="EL22">
            <v>5828629.8447359996</v>
          </cell>
          <cell r="EM22">
            <v>5974037.2369630001</v>
          </cell>
          <cell r="EN22">
            <v>6082880.6604340002</v>
          </cell>
        </row>
        <row r="23">
          <cell r="EH23" t="str">
            <v>ND</v>
          </cell>
          <cell r="EI23" t="str">
            <v>ND</v>
          </cell>
          <cell r="EJ23" t="str">
            <v>ND</v>
          </cell>
          <cell r="EK23" t="str">
            <v>ND</v>
          </cell>
          <cell r="EL23" t="str">
            <v>ND</v>
          </cell>
          <cell r="EM23" t="str">
            <v>ND</v>
          </cell>
          <cell r="EN23" t="str">
            <v>ND</v>
          </cell>
        </row>
        <row r="24">
          <cell r="EH24">
            <v>153505.74429800001</v>
          </cell>
          <cell r="EI24">
            <v>149281.39248899999</v>
          </cell>
          <cell r="EJ24">
            <v>156949.162304</v>
          </cell>
          <cell r="EK24">
            <v>167341.38759500001</v>
          </cell>
          <cell r="EL24">
            <v>179551.148911</v>
          </cell>
          <cell r="EM24">
            <v>173983.31804000001</v>
          </cell>
          <cell r="EN24">
            <v>177142.054107</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221536.825025</v>
          </cell>
          <cell r="EI27">
            <v>238359.04502200001</v>
          </cell>
          <cell r="EJ27">
            <v>236419.21335800001</v>
          </cell>
          <cell r="EK27">
            <v>226074.183269</v>
          </cell>
          <cell r="EL27">
            <v>217769.67093200001</v>
          </cell>
          <cell r="EM27">
            <v>223832.725427</v>
          </cell>
          <cell r="EN27">
            <v>219532.386341</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23698018.263757002</v>
          </cell>
          <cell r="EI30">
            <v>23976921.348414</v>
          </cell>
          <cell r="EJ30">
            <v>24204969.833691999</v>
          </cell>
          <cell r="EK30">
            <v>23833130.791216001</v>
          </cell>
          <cell r="EL30">
            <v>24070336.823752999</v>
          </cell>
          <cell r="EM30">
            <v>24601123.265735</v>
          </cell>
          <cell r="EN30">
            <v>24556272.212797999</v>
          </cell>
        </row>
        <row r="32">
          <cell r="EH32">
            <v>4819.0716750000001</v>
          </cell>
          <cell r="EI32">
            <v>3428.15</v>
          </cell>
          <cell r="EJ32">
            <v>3608.946731</v>
          </cell>
          <cell r="EK32">
            <v>6513.720507</v>
          </cell>
          <cell r="EL32">
            <v>3158.2828720000002</v>
          </cell>
          <cell r="EM32">
            <v>0</v>
          </cell>
          <cell r="EN32">
            <v>0</v>
          </cell>
        </row>
        <row r="33">
          <cell r="EH33">
            <v>170425316.03644899</v>
          </cell>
          <cell r="EI33">
            <v>171573326.993664</v>
          </cell>
          <cell r="EJ33">
            <v>173818234.37031001</v>
          </cell>
          <cell r="EK33">
            <v>173947676.706429</v>
          </cell>
          <cell r="EL33">
            <v>174877921.32046199</v>
          </cell>
          <cell r="EM33">
            <v>177300970.43702599</v>
          </cell>
          <cell r="EN33">
            <v>179070683.854498</v>
          </cell>
        </row>
      </sheetData>
      <sheetData sheetId="4">
        <row r="6">
          <cell r="EH6">
            <v>43555</v>
          </cell>
          <cell r="EI6">
            <v>43585</v>
          </cell>
          <cell r="EJ6">
            <v>43616</v>
          </cell>
          <cell r="EK6">
            <v>43646</v>
          </cell>
          <cell r="EL6">
            <v>43677</v>
          </cell>
          <cell r="EM6">
            <v>43708</v>
          </cell>
          <cell r="EN6">
            <v>43738</v>
          </cell>
        </row>
        <row r="7">
          <cell r="EH7">
            <v>4475353.3160260003</v>
          </cell>
          <cell r="EI7">
            <v>4471769.0023879996</v>
          </cell>
          <cell r="EJ7">
            <v>4511300.1508360002</v>
          </cell>
          <cell r="EK7">
            <v>4498808.5838980004</v>
          </cell>
          <cell r="EL7">
            <v>4566772.1972820004</v>
          </cell>
          <cell r="EM7">
            <v>4673303.5904200003</v>
          </cell>
          <cell r="EN7">
            <v>4867713.0186120002</v>
          </cell>
        </row>
        <row r="8">
          <cell r="EH8">
            <v>698618.28344100004</v>
          </cell>
          <cell r="EI8">
            <v>722230.25574399997</v>
          </cell>
          <cell r="EJ8">
            <v>773850.77392199996</v>
          </cell>
          <cell r="EK8">
            <v>798732.94773000001</v>
          </cell>
          <cell r="EL8">
            <v>812273.88986999996</v>
          </cell>
          <cell r="EM8">
            <v>824529.63532300002</v>
          </cell>
          <cell r="EN8">
            <v>984134.424811</v>
          </cell>
        </row>
        <row r="9">
          <cell r="EH9">
            <v>2445435.43059</v>
          </cell>
          <cell r="EI9">
            <v>2431613.2321339999</v>
          </cell>
          <cell r="EJ9">
            <v>2518860.1075340002</v>
          </cell>
          <cell r="EK9">
            <v>2583508.8183360002</v>
          </cell>
          <cell r="EL9">
            <v>2631534.5575970002</v>
          </cell>
          <cell r="EM9">
            <v>2612613.6565899998</v>
          </cell>
          <cell r="EN9">
            <v>2713095.2595879999</v>
          </cell>
        </row>
        <row r="10">
          <cell r="EH10">
            <v>16670890.893812999</v>
          </cell>
          <cell r="EI10">
            <v>16689260.782266</v>
          </cell>
          <cell r="EJ10">
            <v>17066053.517469998</v>
          </cell>
          <cell r="EK10">
            <v>17016504.173330002</v>
          </cell>
          <cell r="EL10">
            <v>16671978.896593001</v>
          </cell>
          <cell r="EM10">
            <v>16866950.214953002</v>
          </cell>
          <cell r="EN10">
            <v>17154886.583682001</v>
          </cell>
        </row>
        <row r="11">
          <cell r="EH11">
            <v>12653461.369186999</v>
          </cell>
          <cell r="EI11">
            <v>12674257.300550999</v>
          </cell>
          <cell r="EJ11">
            <v>12749805.825644</v>
          </cell>
          <cell r="EK11">
            <v>12800615.548148001</v>
          </cell>
          <cell r="EL11">
            <v>12764606.936822999</v>
          </cell>
          <cell r="EM11">
            <v>13013642.136074999</v>
          </cell>
          <cell r="EN11">
            <v>13084778.43031</v>
          </cell>
        </row>
        <row r="13">
          <cell r="EH13">
            <v>11544287.739432</v>
          </cell>
          <cell r="EI13">
            <v>11606972.203266</v>
          </cell>
          <cell r="EJ13">
            <v>11715926.044121001</v>
          </cell>
          <cell r="EK13">
            <v>12013607.057033001</v>
          </cell>
          <cell r="EL13">
            <v>11943214.024572</v>
          </cell>
          <cell r="EM13">
            <v>12169362.229648</v>
          </cell>
          <cell r="EN13">
            <v>12168568.571064999</v>
          </cell>
        </row>
        <row r="14">
          <cell r="EH14">
            <v>22892.119613999999</v>
          </cell>
          <cell r="EI14">
            <v>22625.994136000001</v>
          </cell>
          <cell r="EJ14">
            <v>22509.411334</v>
          </cell>
          <cell r="EK14">
            <v>22762.984896999998</v>
          </cell>
          <cell r="EL14">
            <v>28420.645961999999</v>
          </cell>
          <cell r="EM14">
            <v>26573.467959000001</v>
          </cell>
          <cell r="EN14">
            <v>23684.098838000002</v>
          </cell>
        </row>
        <row r="15">
          <cell r="EH15">
            <v>9043.6218119999994</v>
          </cell>
          <cell r="EI15">
            <v>9338.8905620000005</v>
          </cell>
          <cell r="EJ15">
            <v>9331.3991260000003</v>
          </cell>
          <cell r="EK15">
            <v>9617.2671929999997</v>
          </cell>
          <cell r="EL15">
            <v>9689.1024359999992</v>
          </cell>
          <cell r="EM15">
            <v>9677.4292299999997</v>
          </cell>
          <cell r="EN15">
            <v>9731.4906129999999</v>
          </cell>
        </row>
        <row r="16">
          <cell r="EH16">
            <v>1615065.8322149999</v>
          </cell>
          <cell r="EI16">
            <v>1652120.146277</v>
          </cell>
          <cell r="EJ16">
            <v>1694722.7060750001</v>
          </cell>
          <cell r="EK16">
            <v>1720148.2955159999</v>
          </cell>
          <cell r="EL16">
            <v>1711901.6655629999</v>
          </cell>
          <cell r="EM16">
            <v>1761594.586044</v>
          </cell>
          <cell r="EN16">
            <v>1819938.407752</v>
          </cell>
        </row>
        <row r="17">
          <cell r="EH17">
            <v>10364142.174957</v>
          </cell>
          <cell r="EI17">
            <v>10300129.373346999</v>
          </cell>
          <cell r="EJ17">
            <v>10552534.079863001</v>
          </cell>
          <cell r="EK17">
            <v>10563064.598102</v>
          </cell>
          <cell r="EL17">
            <v>10762478.048776001</v>
          </cell>
          <cell r="EM17">
            <v>10794913.013452999</v>
          </cell>
          <cell r="EN17">
            <v>10878732.483480999</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451.66810400000003</v>
          </cell>
          <cell r="EI20">
            <v>448.16858999999999</v>
          </cell>
          <cell r="EJ20">
            <v>441.50667099999998</v>
          </cell>
          <cell r="EK20">
            <v>438.74417599999998</v>
          </cell>
          <cell r="EL20">
            <v>432.37533300000001</v>
          </cell>
          <cell r="EM20">
            <v>424.24820199999999</v>
          </cell>
          <cell r="EN20">
            <v>420.06584600000002</v>
          </cell>
        </row>
        <row r="21">
          <cell r="EH21">
            <v>15672855.324821001</v>
          </cell>
          <cell r="EI21">
            <v>15921799.28383</v>
          </cell>
          <cell r="EJ21">
            <v>16032984.732954999</v>
          </cell>
          <cell r="EK21">
            <v>15807433.333241999</v>
          </cell>
          <cell r="EL21">
            <v>15893556.805849999</v>
          </cell>
          <cell r="EM21">
            <v>16096100.410432</v>
          </cell>
          <cell r="EN21">
            <v>16362085.239452001</v>
          </cell>
        </row>
        <row r="22">
          <cell r="EH22">
            <v>4260566.4869569996</v>
          </cell>
          <cell r="EI22">
            <v>4300971.3853169996</v>
          </cell>
          <cell r="EJ22">
            <v>4291082.3388189999</v>
          </cell>
          <cell r="EK22">
            <v>4362392.1402099999</v>
          </cell>
          <cell r="EL22">
            <v>4401311.9787069997</v>
          </cell>
          <cell r="EM22">
            <v>4530543.3519360004</v>
          </cell>
          <cell r="EN22">
            <v>4622257.3129139999</v>
          </cell>
        </row>
        <row r="23">
          <cell r="EH23" t="str">
            <v>ND</v>
          </cell>
          <cell r="EI23" t="str">
            <v>ND</v>
          </cell>
          <cell r="EJ23" t="str">
            <v>ND</v>
          </cell>
          <cell r="EK23" t="str">
            <v>ND</v>
          </cell>
          <cell r="EL23" t="str">
            <v>ND</v>
          </cell>
          <cell r="EM23" t="str">
            <v>ND</v>
          </cell>
          <cell r="EN23" t="str">
            <v>ND</v>
          </cell>
        </row>
        <row r="24">
          <cell r="EH24">
            <v>108105.83259799999</v>
          </cell>
          <cell r="EI24">
            <v>103848.60269099999</v>
          </cell>
          <cell r="EJ24">
            <v>114302.84633299999</v>
          </cell>
          <cell r="EK24">
            <v>134880.71412799999</v>
          </cell>
          <cell r="EL24">
            <v>146958.98142299999</v>
          </cell>
          <cell r="EM24">
            <v>141745.499755</v>
          </cell>
          <cell r="EN24">
            <v>142124.574421</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185984.35227800001</v>
          </cell>
          <cell r="EI27">
            <v>194406.45798100001</v>
          </cell>
          <cell r="EJ27">
            <v>194895.00337200001</v>
          </cell>
          <cell r="EK27">
            <v>186008.95284099999</v>
          </cell>
          <cell r="EL27">
            <v>176714.042028</v>
          </cell>
          <cell r="EM27">
            <v>185804.601627</v>
          </cell>
          <cell r="EN27">
            <v>189237.52622500001</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11313524.957413999</v>
          </cell>
          <cell r="EI30">
            <v>11431434.779000999</v>
          </cell>
          <cell r="EJ30">
            <v>11460948.28249</v>
          </cell>
          <cell r="EK30">
            <v>11136190.842150999</v>
          </cell>
          <cell r="EL30">
            <v>11333057.349345</v>
          </cell>
          <cell r="EM30">
            <v>11616289.383685</v>
          </cell>
          <cell r="EN30">
            <v>11544657.904712999</v>
          </cell>
        </row>
        <row r="32">
          <cell r="EH32">
            <v>0</v>
          </cell>
          <cell r="EI32">
            <v>0</v>
          </cell>
          <cell r="EJ32">
            <v>0</v>
          </cell>
          <cell r="EK32">
            <v>3056.3250760000001</v>
          </cell>
          <cell r="EL32">
            <v>3158.2828720000002</v>
          </cell>
          <cell r="EM32">
            <v>0</v>
          </cell>
          <cell r="EN32">
            <v>0</v>
          </cell>
        </row>
        <row r="33">
          <cell r="EH33">
            <v>92040679.403258994</v>
          </cell>
          <cell r="EI33">
            <v>92533225.858080998</v>
          </cell>
          <cell r="EJ33">
            <v>93709548.726565003</v>
          </cell>
          <cell r="EK33">
            <v>93657771.326006994</v>
          </cell>
          <cell r="EL33">
            <v>93858059.781031996</v>
          </cell>
          <cell r="EM33">
            <v>95324067.455331996</v>
          </cell>
          <cell r="EN33">
            <v>96566045.392323002</v>
          </cell>
        </row>
      </sheetData>
      <sheetData sheetId="5">
        <row r="6">
          <cell r="EH6">
            <v>43555</v>
          </cell>
          <cell r="EI6">
            <v>43585</v>
          </cell>
          <cell r="EJ6">
            <v>43616</v>
          </cell>
          <cell r="EK6">
            <v>43646</v>
          </cell>
          <cell r="EL6">
            <v>43677</v>
          </cell>
          <cell r="EM6">
            <v>43708</v>
          </cell>
          <cell r="EN6">
            <v>43738</v>
          </cell>
        </row>
        <row r="7">
          <cell r="EH7">
            <v>135138.56069700001</v>
          </cell>
          <cell r="EI7">
            <v>135354.981512</v>
          </cell>
          <cell r="EJ7">
            <v>136100.62663099999</v>
          </cell>
          <cell r="EK7">
            <v>138315.22275099999</v>
          </cell>
          <cell r="EL7">
            <v>140180.86388399999</v>
          </cell>
          <cell r="EM7">
            <v>140271.52725700001</v>
          </cell>
          <cell r="EN7">
            <v>141178.305207</v>
          </cell>
        </row>
        <row r="8">
          <cell r="EH8">
            <v>0</v>
          </cell>
          <cell r="EI8">
            <v>0</v>
          </cell>
          <cell r="EJ8">
            <v>0</v>
          </cell>
          <cell r="EK8">
            <v>0</v>
          </cell>
          <cell r="EL8">
            <v>0</v>
          </cell>
          <cell r="EM8">
            <v>0</v>
          </cell>
          <cell r="EN8">
            <v>0</v>
          </cell>
        </row>
        <row r="9">
          <cell r="EH9">
            <v>85467.736583000005</v>
          </cell>
          <cell r="EI9">
            <v>87184.722718999998</v>
          </cell>
          <cell r="EJ9">
            <v>89802.141501999999</v>
          </cell>
          <cell r="EK9">
            <v>91121.366664000001</v>
          </cell>
          <cell r="EL9">
            <v>93051.558478999999</v>
          </cell>
          <cell r="EM9">
            <v>95369.974614000006</v>
          </cell>
          <cell r="EN9">
            <v>96350.878557999997</v>
          </cell>
        </row>
        <row r="10">
          <cell r="EH10">
            <v>4173212.5850209999</v>
          </cell>
          <cell r="EI10">
            <v>4182713.3994240002</v>
          </cell>
          <cell r="EJ10">
            <v>4169965.633037</v>
          </cell>
          <cell r="EK10">
            <v>4174383.6755309999</v>
          </cell>
          <cell r="EL10">
            <v>4174758.4326189999</v>
          </cell>
          <cell r="EM10">
            <v>4214867.6340720002</v>
          </cell>
          <cell r="EN10">
            <v>4220074.3080089996</v>
          </cell>
        </row>
        <row r="11">
          <cell r="EH11">
            <v>2917337.7840939998</v>
          </cell>
          <cell r="EI11">
            <v>2921817.1304930001</v>
          </cell>
          <cell r="EJ11">
            <v>2936260.3838300002</v>
          </cell>
          <cell r="EK11">
            <v>2950118.4964089999</v>
          </cell>
          <cell r="EL11">
            <v>2974658.6605139999</v>
          </cell>
          <cell r="EM11">
            <v>2989773.3393140002</v>
          </cell>
          <cell r="EN11">
            <v>3006074.1158030001</v>
          </cell>
        </row>
        <row r="13">
          <cell r="EH13">
            <v>2185679.6028339998</v>
          </cell>
          <cell r="EI13">
            <v>2204344.7015519999</v>
          </cell>
          <cell r="EJ13">
            <v>2225366.4128</v>
          </cell>
          <cell r="EK13">
            <v>2208041.0852390002</v>
          </cell>
          <cell r="EL13">
            <v>2227339.2210550001</v>
          </cell>
          <cell r="EM13">
            <v>2251659.918422</v>
          </cell>
          <cell r="EN13">
            <v>2257559.6179340002</v>
          </cell>
        </row>
        <row r="14">
          <cell r="EH14">
            <v>0</v>
          </cell>
          <cell r="EI14">
            <v>0</v>
          </cell>
          <cell r="EJ14">
            <v>0</v>
          </cell>
          <cell r="EK14">
            <v>0</v>
          </cell>
          <cell r="EL14">
            <v>0</v>
          </cell>
          <cell r="EM14">
            <v>0</v>
          </cell>
          <cell r="EN14">
            <v>0</v>
          </cell>
        </row>
        <row r="15">
          <cell r="EH15">
            <v>1171744.907876</v>
          </cell>
          <cell r="EI15">
            <v>1167691.8697339999</v>
          </cell>
          <cell r="EJ15">
            <v>1166441.461988</v>
          </cell>
          <cell r="EK15">
            <v>1163380.9310949999</v>
          </cell>
          <cell r="EL15">
            <v>1164758.3949770001</v>
          </cell>
          <cell r="EM15">
            <v>1174926.7800149999</v>
          </cell>
          <cell r="EN15">
            <v>1173857.124973</v>
          </cell>
        </row>
        <row r="16">
          <cell r="EH16">
            <v>10372.596965000001</v>
          </cell>
          <cell r="EI16">
            <v>10631.831883999999</v>
          </cell>
          <cell r="EJ16">
            <v>11044.379659</v>
          </cell>
          <cell r="EK16">
            <v>11317.965506</v>
          </cell>
          <cell r="EL16">
            <v>11375.04988</v>
          </cell>
          <cell r="EM16">
            <v>12195.873600000001</v>
          </cell>
          <cell r="EN16">
            <v>12777.433940999999</v>
          </cell>
        </row>
        <row r="17">
          <cell r="EH17">
            <v>1709708.268989</v>
          </cell>
          <cell r="EI17">
            <v>1719228.0368069999</v>
          </cell>
          <cell r="EJ17">
            <v>1748387.6268730001</v>
          </cell>
          <cell r="EK17">
            <v>1765827.514682</v>
          </cell>
          <cell r="EL17">
            <v>1775643.6780129999</v>
          </cell>
          <cell r="EM17">
            <v>1791876.130284</v>
          </cell>
          <cell r="EN17">
            <v>1802543.099376</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166088.15319700001</v>
          </cell>
          <cell r="EI20">
            <v>163588.52744999999</v>
          </cell>
          <cell r="EJ20">
            <v>160347.855477</v>
          </cell>
          <cell r="EK20">
            <v>157422.39593999999</v>
          </cell>
          <cell r="EL20">
            <v>155718.274125</v>
          </cell>
          <cell r="EM20">
            <v>153848.68080900001</v>
          </cell>
          <cell r="EN20">
            <v>151184.487979</v>
          </cell>
        </row>
        <row r="21">
          <cell r="EH21">
            <v>4800530.4730930002</v>
          </cell>
          <cell r="EI21">
            <v>4868857.6905889995</v>
          </cell>
          <cell r="EJ21">
            <v>4911598.6497989995</v>
          </cell>
          <cell r="EK21">
            <v>4878187.8663370004</v>
          </cell>
          <cell r="EL21">
            <v>4899783.1487509999</v>
          </cell>
          <cell r="EM21">
            <v>4948964.9096210003</v>
          </cell>
          <cell r="EN21">
            <v>4960493.2659590002</v>
          </cell>
        </row>
        <row r="22">
          <cell r="EH22">
            <v>488998.15894200001</v>
          </cell>
          <cell r="EI22">
            <v>493442.17253699998</v>
          </cell>
          <cell r="EJ22">
            <v>496988.52419800003</v>
          </cell>
          <cell r="EK22">
            <v>499435.33393399999</v>
          </cell>
          <cell r="EL22">
            <v>506830.96897099999</v>
          </cell>
          <cell r="EM22">
            <v>512633.36861100001</v>
          </cell>
          <cell r="EN22">
            <v>517139.997722</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158.506865</v>
          </cell>
          <cell r="EI27">
            <v>151.987188</v>
          </cell>
          <cell r="EJ27">
            <v>160.597273</v>
          </cell>
          <cell r="EK27">
            <v>154.10439299999999</v>
          </cell>
          <cell r="EL27">
            <v>152.680905</v>
          </cell>
          <cell r="EM27">
            <v>141.048588</v>
          </cell>
          <cell r="EN27">
            <v>176.00703300000001</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2126503.6051400001</v>
          </cell>
          <cell r="EI30">
            <v>2172565.590754</v>
          </cell>
          <cell r="EJ30">
            <v>2141799.4940539999</v>
          </cell>
          <cell r="EK30">
            <v>2145183.9050090001</v>
          </cell>
          <cell r="EL30">
            <v>2153087.9424990001</v>
          </cell>
          <cell r="EM30">
            <v>2162920.9689879999</v>
          </cell>
          <cell r="EN30">
            <v>2157452.4276100001</v>
          </cell>
        </row>
        <row r="32">
          <cell r="EH32">
            <v>0</v>
          </cell>
          <cell r="EI32">
            <v>0</v>
          </cell>
          <cell r="EJ32">
            <v>0</v>
          </cell>
          <cell r="EK32">
            <v>0</v>
          </cell>
          <cell r="EL32">
            <v>0</v>
          </cell>
          <cell r="EM32">
            <v>0</v>
          </cell>
          <cell r="EN32">
            <v>0</v>
          </cell>
        </row>
        <row r="33">
          <cell r="EH33">
            <v>19970940.940296002</v>
          </cell>
          <cell r="EI33">
            <v>20127572.642643001</v>
          </cell>
          <cell r="EJ33">
            <v>20194263.787121002</v>
          </cell>
          <cell r="EK33">
            <v>20182889.86349</v>
          </cell>
          <cell r="EL33">
            <v>20277338.874671999</v>
          </cell>
          <cell r="EM33">
            <v>20449450.154194999</v>
          </cell>
          <cell r="EN33">
            <v>20496861.070103999</v>
          </cell>
        </row>
      </sheetData>
      <sheetData sheetId="6">
        <row r="6">
          <cell r="EH6">
            <v>43555</v>
          </cell>
          <cell r="EI6">
            <v>43585</v>
          </cell>
          <cell r="EJ6">
            <v>43616</v>
          </cell>
          <cell r="EK6">
            <v>43646</v>
          </cell>
          <cell r="EL6">
            <v>43677</v>
          </cell>
          <cell r="EM6">
            <v>43708</v>
          </cell>
          <cell r="EN6">
            <v>43738</v>
          </cell>
        </row>
        <row r="7">
          <cell r="EH7">
            <v>1005020.297734</v>
          </cell>
          <cell r="EI7">
            <v>1016239.222398</v>
          </cell>
          <cell r="EJ7">
            <v>1026827.726622</v>
          </cell>
          <cell r="EK7">
            <v>1039853.531958</v>
          </cell>
          <cell r="EL7">
            <v>1047022.2750650001</v>
          </cell>
          <cell r="EM7">
            <v>1060706.7336840001</v>
          </cell>
          <cell r="EN7">
            <v>1072418.2618100001</v>
          </cell>
        </row>
        <row r="8">
          <cell r="EH8">
            <v>0</v>
          </cell>
          <cell r="EI8">
            <v>0</v>
          </cell>
          <cell r="EJ8">
            <v>0</v>
          </cell>
          <cell r="EK8">
            <v>0</v>
          </cell>
          <cell r="EL8">
            <v>0</v>
          </cell>
          <cell r="EM8">
            <v>0</v>
          </cell>
          <cell r="EN8">
            <v>0</v>
          </cell>
        </row>
        <row r="9">
          <cell r="EH9">
            <v>223126.05915099999</v>
          </cell>
          <cell r="EI9">
            <v>236027.65313799999</v>
          </cell>
          <cell r="EJ9">
            <v>249593.89305499999</v>
          </cell>
          <cell r="EK9">
            <v>268433.36142700003</v>
          </cell>
          <cell r="EL9">
            <v>288794.14154899999</v>
          </cell>
          <cell r="EM9">
            <v>314861.35501399997</v>
          </cell>
          <cell r="EN9">
            <v>336041.748639</v>
          </cell>
        </row>
        <row r="10">
          <cell r="EH10">
            <v>8224724.9815570004</v>
          </cell>
          <cell r="EI10">
            <v>8313479.7710199999</v>
          </cell>
          <cell r="EJ10">
            <v>8427543.0109199993</v>
          </cell>
          <cell r="EK10">
            <v>8538974.8830890004</v>
          </cell>
          <cell r="EL10">
            <v>8625334.5718130004</v>
          </cell>
          <cell r="EM10">
            <v>8754100.9399900008</v>
          </cell>
          <cell r="EN10">
            <v>8880649.9802030008</v>
          </cell>
        </row>
        <row r="11">
          <cell r="EH11">
            <v>5964794.0931949997</v>
          </cell>
          <cell r="EI11">
            <v>6019035.2032009996</v>
          </cell>
          <cell r="EJ11">
            <v>6075184.5909540001</v>
          </cell>
          <cell r="EK11">
            <v>6139184.7712620003</v>
          </cell>
          <cell r="EL11">
            <v>6332488.8489049999</v>
          </cell>
          <cell r="EM11">
            <v>6387186.7796430001</v>
          </cell>
          <cell r="EN11">
            <v>6431613.4204749996</v>
          </cell>
        </row>
        <row r="13">
          <cell r="EH13">
            <v>9754194.5238559991</v>
          </cell>
          <cell r="EI13">
            <v>9796457.1891820002</v>
          </cell>
          <cell r="EJ13">
            <v>9851518.0859990008</v>
          </cell>
          <cell r="EK13">
            <v>9956836.5627190005</v>
          </cell>
          <cell r="EL13">
            <v>9960669.399007</v>
          </cell>
          <cell r="EM13">
            <v>9990384.6925850008</v>
          </cell>
          <cell r="EN13">
            <v>10039553.778362</v>
          </cell>
        </row>
        <row r="14">
          <cell r="EH14">
            <v>0</v>
          </cell>
          <cell r="EI14">
            <v>0</v>
          </cell>
          <cell r="EJ14">
            <v>0</v>
          </cell>
          <cell r="EK14">
            <v>0</v>
          </cell>
          <cell r="EL14">
            <v>0</v>
          </cell>
          <cell r="EM14">
            <v>0</v>
          </cell>
          <cell r="EN14">
            <v>0</v>
          </cell>
        </row>
        <row r="15">
          <cell r="EH15">
            <v>461815.92770300002</v>
          </cell>
          <cell r="EI15">
            <v>464930.22104700003</v>
          </cell>
          <cell r="EJ15">
            <v>467634.91009800002</v>
          </cell>
          <cell r="EK15">
            <v>470687.41858200001</v>
          </cell>
          <cell r="EL15">
            <v>473266.62534500001</v>
          </cell>
          <cell r="EM15">
            <v>476331.23399500002</v>
          </cell>
          <cell r="EN15">
            <v>479563.88152599998</v>
          </cell>
        </row>
        <row r="16">
          <cell r="EH16">
            <v>31547.286935</v>
          </cell>
          <cell r="EI16">
            <v>30935.457331000001</v>
          </cell>
          <cell r="EJ16">
            <v>31199.436420000002</v>
          </cell>
          <cell r="EK16">
            <v>31811.146614000001</v>
          </cell>
          <cell r="EL16">
            <v>32017.451588</v>
          </cell>
          <cell r="EM16">
            <v>32397.159542000001</v>
          </cell>
          <cell r="EN16">
            <v>33759.060672</v>
          </cell>
        </row>
        <row r="17">
          <cell r="EH17">
            <v>3857754.657387</v>
          </cell>
          <cell r="EI17">
            <v>3877407.671881</v>
          </cell>
          <cell r="EJ17">
            <v>3903592.1974820001</v>
          </cell>
          <cell r="EK17">
            <v>3938307.244802</v>
          </cell>
          <cell r="EL17">
            <v>3972162.8095940002</v>
          </cell>
          <cell r="EM17">
            <v>4011841.4958159998</v>
          </cell>
          <cell r="EN17">
            <v>4038079.4337909999</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29076.241063000001</v>
          </cell>
          <cell r="EI20">
            <v>28757.971075000001</v>
          </cell>
          <cell r="EJ20">
            <v>28455.084070000001</v>
          </cell>
          <cell r="EK20">
            <v>28337.457416000001</v>
          </cell>
          <cell r="EL20">
            <v>27927.684845</v>
          </cell>
          <cell r="EM20">
            <v>27488.221108999998</v>
          </cell>
          <cell r="EN20">
            <v>27288.692284000001</v>
          </cell>
        </row>
        <row r="21">
          <cell r="EH21">
            <v>10335334.551183</v>
          </cell>
          <cell r="EI21">
            <v>10425670.124725999</v>
          </cell>
          <cell r="EJ21">
            <v>10541456.484965</v>
          </cell>
          <cell r="EK21">
            <v>10657762.134946</v>
          </cell>
          <cell r="EL21">
            <v>10743873.312255999</v>
          </cell>
          <cell r="EM21">
            <v>10833610.696234999</v>
          </cell>
          <cell r="EN21">
            <v>10899784.458326001</v>
          </cell>
        </row>
        <row r="22">
          <cell r="EH22">
            <v>612993.88284600002</v>
          </cell>
          <cell r="EI22">
            <v>616014.57614100003</v>
          </cell>
          <cell r="EJ22">
            <v>622555.15259800002</v>
          </cell>
          <cell r="EK22">
            <v>638077.12401300005</v>
          </cell>
          <cell r="EL22">
            <v>659643.90801000001</v>
          </cell>
          <cell r="EM22">
            <v>665477.39980999997</v>
          </cell>
          <cell r="EN22">
            <v>684732.17169600003</v>
          </cell>
        </row>
        <row r="23">
          <cell r="EH23" t="str">
            <v>ND</v>
          </cell>
          <cell r="EI23" t="str">
            <v>ND</v>
          </cell>
          <cell r="EJ23" t="str">
            <v>ND</v>
          </cell>
          <cell r="EK23" t="str">
            <v>ND</v>
          </cell>
          <cell r="EL23" t="str">
            <v>ND</v>
          </cell>
          <cell r="EM23" t="str">
            <v>ND</v>
          </cell>
          <cell r="EN23" t="str">
            <v>ND</v>
          </cell>
        </row>
        <row r="24">
          <cell r="EH24">
            <v>0</v>
          </cell>
          <cell r="EI24">
            <v>0</v>
          </cell>
          <cell r="EJ24">
            <v>0</v>
          </cell>
          <cell r="EK24">
            <v>0</v>
          </cell>
          <cell r="EL24">
            <v>0</v>
          </cell>
          <cell r="EM24">
            <v>0</v>
          </cell>
          <cell r="EN24">
            <v>0</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0</v>
          </cell>
          <cell r="EI27">
            <v>0</v>
          </cell>
          <cell r="EJ27">
            <v>0</v>
          </cell>
          <cell r="EK27">
            <v>0</v>
          </cell>
          <cell r="EL27">
            <v>0</v>
          </cell>
          <cell r="EM27">
            <v>0</v>
          </cell>
          <cell r="EN27">
            <v>0</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8317569.046441</v>
          </cell>
          <cell r="EI30">
            <v>8397697.3711760007</v>
          </cell>
          <cell r="EJ30">
            <v>8490956.8764169998</v>
          </cell>
          <cell r="EK30">
            <v>8571942.064057</v>
          </cell>
          <cell r="EL30">
            <v>8639314.6963970009</v>
          </cell>
          <cell r="EM30">
            <v>8715603.3586509991</v>
          </cell>
          <cell r="EN30">
            <v>8765807.4479830004</v>
          </cell>
        </row>
        <row r="32">
          <cell r="EH32">
            <v>0</v>
          </cell>
          <cell r="EI32">
            <v>0</v>
          </cell>
          <cell r="EJ32">
            <v>0</v>
          </cell>
          <cell r="EK32">
            <v>0</v>
          </cell>
          <cell r="EL32">
            <v>0</v>
          </cell>
          <cell r="EM32">
            <v>0</v>
          </cell>
          <cell r="EN32">
            <v>0</v>
          </cell>
        </row>
        <row r="33">
          <cell r="EH33">
            <v>48817951.549051002</v>
          </cell>
          <cell r="EI33">
            <v>49222652.432315998</v>
          </cell>
          <cell r="EJ33">
            <v>49716517.449600004</v>
          </cell>
          <cell r="EK33">
            <v>50280207.700884998</v>
          </cell>
          <cell r="EL33">
            <v>50802515.724374004</v>
          </cell>
          <cell r="EM33">
            <v>51269990.066073999</v>
          </cell>
          <cell r="EN33">
            <v>51689292.335767001</v>
          </cell>
        </row>
      </sheetData>
      <sheetData sheetId="7">
        <row r="6">
          <cell r="EH6">
            <v>43555</v>
          </cell>
          <cell r="EI6">
            <v>43585</v>
          </cell>
          <cell r="EJ6">
            <v>43616</v>
          </cell>
          <cell r="EK6">
            <v>43646</v>
          </cell>
          <cell r="EL6">
            <v>43677</v>
          </cell>
          <cell r="EM6">
            <v>43708</v>
          </cell>
          <cell r="EN6">
            <v>43738</v>
          </cell>
        </row>
        <row r="7">
          <cell r="EH7">
            <v>356508.13711700001</v>
          </cell>
          <cell r="EI7">
            <v>383302.30581200001</v>
          </cell>
          <cell r="EJ7">
            <v>390612.01977100002</v>
          </cell>
          <cell r="EK7">
            <v>381543.16010699997</v>
          </cell>
          <cell r="EL7">
            <v>373888.86851200002</v>
          </cell>
          <cell r="EM7">
            <v>397236.968092</v>
          </cell>
          <cell r="EN7">
            <v>389340.435612</v>
          </cell>
        </row>
        <row r="8">
          <cell r="EH8">
            <v>0</v>
          </cell>
          <cell r="EI8">
            <v>0</v>
          </cell>
          <cell r="EJ8">
            <v>0</v>
          </cell>
          <cell r="EK8">
            <v>0</v>
          </cell>
          <cell r="EL8">
            <v>0</v>
          </cell>
          <cell r="EM8">
            <v>0</v>
          </cell>
          <cell r="EN8">
            <v>0</v>
          </cell>
        </row>
        <row r="9">
          <cell r="EH9">
            <v>111254.03868500001</v>
          </cell>
          <cell r="EI9">
            <v>88782.775274</v>
          </cell>
          <cell r="EJ9">
            <v>87917.204891000001</v>
          </cell>
          <cell r="EK9">
            <v>85606.967279000004</v>
          </cell>
          <cell r="EL9">
            <v>82197.320112999994</v>
          </cell>
          <cell r="EM9">
            <v>88594.528252999997</v>
          </cell>
          <cell r="EN9">
            <v>88180.655488000004</v>
          </cell>
        </row>
        <row r="10">
          <cell r="EH10">
            <v>1906085.1867279999</v>
          </cell>
          <cell r="EI10">
            <v>1933928.6731990001</v>
          </cell>
          <cell r="EJ10">
            <v>2096006.211712</v>
          </cell>
          <cell r="EK10">
            <v>2071624.6640250001</v>
          </cell>
          <cell r="EL10">
            <v>2018335.9247900001</v>
          </cell>
          <cell r="EM10">
            <v>2090490.5150939999</v>
          </cell>
          <cell r="EN10">
            <v>2138104.7659840002</v>
          </cell>
        </row>
        <row r="11">
          <cell r="EH11">
            <v>1011010.710974</v>
          </cell>
          <cell r="EI11">
            <v>1028142.197691</v>
          </cell>
          <cell r="EJ11">
            <v>1050878.0971570001</v>
          </cell>
          <cell r="EK11">
            <v>1058906.3671609999</v>
          </cell>
          <cell r="EL11">
            <v>1109975.583563</v>
          </cell>
          <cell r="EM11">
            <v>1165046.0659020001</v>
          </cell>
          <cell r="EN11">
            <v>1153028.630837</v>
          </cell>
        </row>
        <row r="13">
          <cell r="EH13">
            <v>989852.05856100004</v>
          </cell>
          <cell r="EI13">
            <v>923836.99093199999</v>
          </cell>
          <cell r="EJ13">
            <v>940783.48169599997</v>
          </cell>
          <cell r="EK13">
            <v>932349.53506200004</v>
          </cell>
          <cell r="EL13">
            <v>947034.45598099998</v>
          </cell>
          <cell r="EM13">
            <v>956282.56937599997</v>
          </cell>
          <cell r="EN13">
            <v>939791.46550000005</v>
          </cell>
        </row>
        <row r="14">
          <cell r="EH14">
            <v>10547.988815999999</v>
          </cell>
          <cell r="EI14">
            <v>10742.094918999999</v>
          </cell>
          <cell r="EJ14">
            <v>11296.206208</v>
          </cell>
          <cell r="EK14">
            <v>11829.011487</v>
          </cell>
          <cell r="EL14">
            <v>12211.170742</v>
          </cell>
          <cell r="EM14">
            <v>12508.640281</v>
          </cell>
          <cell r="EN14">
            <v>11949.577853000001</v>
          </cell>
        </row>
        <row r="15">
          <cell r="EH15">
            <v>0</v>
          </cell>
          <cell r="EI15">
            <v>0</v>
          </cell>
          <cell r="EJ15">
            <v>0</v>
          </cell>
          <cell r="EK15">
            <v>0</v>
          </cell>
          <cell r="EL15">
            <v>0</v>
          </cell>
          <cell r="EM15">
            <v>0</v>
          </cell>
          <cell r="EN15">
            <v>0</v>
          </cell>
        </row>
        <row r="16">
          <cell r="EH16">
            <v>57397.639136999998</v>
          </cell>
          <cell r="EI16">
            <v>57494.949754000001</v>
          </cell>
          <cell r="EJ16">
            <v>64729.262224999999</v>
          </cell>
          <cell r="EK16">
            <v>69936.257593999995</v>
          </cell>
          <cell r="EL16">
            <v>70775.444222000006</v>
          </cell>
          <cell r="EM16">
            <v>68404.127668000001</v>
          </cell>
          <cell r="EN16">
            <v>66828.195672999995</v>
          </cell>
        </row>
        <row r="17">
          <cell r="EH17">
            <v>1010915.989717</v>
          </cell>
          <cell r="EI17">
            <v>1047918.066844</v>
          </cell>
          <cell r="EJ17">
            <v>1085672.499535</v>
          </cell>
          <cell r="EK17">
            <v>1020879.1600499999</v>
          </cell>
          <cell r="EL17">
            <v>1164398.8205329999</v>
          </cell>
          <cell r="EM17">
            <v>1154602.8591740001</v>
          </cell>
          <cell r="EN17">
            <v>1177685.3073740001</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0</v>
          </cell>
          <cell r="EI20">
            <v>0</v>
          </cell>
          <cell r="EJ20">
            <v>0</v>
          </cell>
          <cell r="EK20">
            <v>0</v>
          </cell>
          <cell r="EL20">
            <v>0</v>
          </cell>
          <cell r="EM20">
            <v>0</v>
          </cell>
          <cell r="EN20">
            <v>0</v>
          </cell>
        </row>
        <row r="21">
          <cell r="EH21">
            <v>1851189.3177110001</v>
          </cell>
          <cell r="EI21">
            <v>1900853.768921</v>
          </cell>
          <cell r="EJ21">
            <v>2014819.183745</v>
          </cell>
          <cell r="EK21">
            <v>1878321.0993009999</v>
          </cell>
          <cell r="EL21">
            <v>1881974.411881</v>
          </cell>
          <cell r="EM21">
            <v>1882478.923071</v>
          </cell>
          <cell r="EN21">
            <v>1941334.07862</v>
          </cell>
        </row>
        <row r="22">
          <cell r="EH22">
            <v>264949.47237799998</v>
          </cell>
          <cell r="EI22">
            <v>246989.09014399999</v>
          </cell>
          <cell r="EJ22">
            <v>256306.183938</v>
          </cell>
          <cell r="EK22">
            <v>260168.41904899999</v>
          </cell>
          <cell r="EL22">
            <v>260842.98904799999</v>
          </cell>
          <cell r="EM22">
            <v>265383.116606</v>
          </cell>
          <cell r="EN22">
            <v>258751.17810200001</v>
          </cell>
        </row>
        <row r="23">
          <cell r="EH23" t="str">
            <v>ND</v>
          </cell>
          <cell r="EI23" t="str">
            <v>ND</v>
          </cell>
          <cell r="EJ23" t="str">
            <v>ND</v>
          </cell>
          <cell r="EK23" t="str">
            <v>ND</v>
          </cell>
          <cell r="EL23" t="str">
            <v>ND</v>
          </cell>
          <cell r="EM23" t="str">
            <v>ND</v>
          </cell>
          <cell r="EN23" t="str">
            <v>ND</v>
          </cell>
        </row>
        <row r="24">
          <cell r="EH24">
            <v>45399.911699999997</v>
          </cell>
          <cell r="EI24">
            <v>45432.789797999998</v>
          </cell>
          <cell r="EJ24">
            <v>42646.315971000004</v>
          </cell>
          <cell r="EK24">
            <v>32460.673467000001</v>
          </cell>
          <cell r="EL24">
            <v>32592.167487999999</v>
          </cell>
          <cell r="EM24">
            <v>32237.818285000001</v>
          </cell>
          <cell r="EN24">
            <v>35017.479685999999</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35393.965881999997</v>
          </cell>
          <cell r="EI27">
            <v>43800.599853</v>
          </cell>
          <cell r="EJ27">
            <v>41363.612713000002</v>
          </cell>
          <cell r="EK27">
            <v>39911.126035000001</v>
          </cell>
          <cell r="EL27">
            <v>40902.947999000004</v>
          </cell>
          <cell r="EM27">
            <v>37887.075212000003</v>
          </cell>
          <cell r="EN27">
            <v>30118.853083000002</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1940420.6547620001</v>
          </cell>
          <cell r="EI30">
            <v>1975223.607483</v>
          </cell>
          <cell r="EJ30">
            <v>2111265.1807309999</v>
          </cell>
          <cell r="EK30">
            <v>1979813.979999</v>
          </cell>
          <cell r="EL30">
            <v>1944876.8355119999</v>
          </cell>
          <cell r="EM30">
            <v>2106309.5544110001</v>
          </cell>
          <cell r="EN30">
            <v>2088354.4324920001</v>
          </cell>
        </row>
        <row r="32">
          <cell r="EH32">
            <v>4819.0716750000001</v>
          </cell>
          <cell r="EI32">
            <v>3428.15</v>
          </cell>
          <cell r="EJ32">
            <v>3608.946731</v>
          </cell>
          <cell r="EK32">
            <v>3457.3954309999999</v>
          </cell>
          <cell r="EL32">
            <v>0</v>
          </cell>
          <cell r="EM32">
            <v>0</v>
          </cell>
          <cell r="EN32">
            <v>0</v>
          </cell>
        </row>
        <row r="33">
          <cell r="EH33">
            <v>9595744.1438430008</v>
          </cell>
          <cell r="EI33">
            <v>9689876.0606239997</v>
          </cell>
          <cell r="EJ33">
            <v>10197904.407024</v>
          </cell>
          <cell r="EK33">
            <v>9826807.8160469998</v>
          </cell>
          <cell r="EL33">
            <v>9940006.9403840005</v>
          </cell>
          <cell r="EM33">
            <v>10257462.761425</v>
          </cell>
          <cell r="EN33">
            <v>10318485.056304</v>
          </cell>
        </row>
      </sheetData>
      <sheetData sheetId="8">
        <row r="6">
          <cell r="EH6">
            <v>43555</v>
          </cell>
          <cell r="EI6">
            <v>43585</v>
          </cell>
          <cell r="EJ6">
            <v>43616</v>
          </cell>
          <cell r="EK6">
            <v>43646</v>
          </cell>
          <cell r="EL6">
            <v>43677</v>
          </cell>
          <cell r="EM6">
            <v>43708</v>
          </cell>
          <cell r="EN6">
            <v>43738</v>
          </cell>
        </row>
        <row r="7">
          <cell r="EH7">
            <v>4831861.4531429997</v>
          </cell>
          <cell r="EI7">
            <v>4855071.3081999999</v>
          </cell>
          <cell r="EJ7">
            <v>4901912.1706069997</v>
          </cell>
          <cell r="EK7">
            <v>4880351.7440050002</v>
          </cell>
          <cell r="EL7">
            <v>4940661.0657940004</v>
          </cell>
          <cell r="EM7">
            <v>5070540.5585120004</v>
          </cell>
          <cell r="EN7">
            <v>5257053.4542239998</v>
          </cell>
        </row>
        <row r="8">
          <cell r="EH8">
            <v>698618.28344100004</v>
          </cell>
          <cell r="EI8">
            <v>722230.25574399997</v>
          </cell>
          <cell r="EJ8">
            <v>773850.77392199996</v>
          </cell>
          <cell r="EK8">
            <v>798732.94773000001</v>
          </cell>
          <cell r="EL8">
            <v>812273.88986999996</v>
          </cell>
          <cell r="EM8">
            <v>824529.63532300002</v>
          </cell>
          <cell r="EN8">
            <v>984134.424811</v>
          </cell>
        </row>
        <row r="9">
          <cell r="EH9">
            <v>2556689.469275</v>
          </cell>
          <cell r="EI9">
            <v>2520396.0074080001</v>
          </cell>
          <cell r="EJ9">
            <v>2606777.3124250001</v>
          </cell>
          <cell r="EK9">
            <v>2669115.7856149999</v>
          </cell>
          <cell r="EL9">
            <v>2713731.8777100001</v>
          </cell>
          <cell r="EM9">
            <v>2701208.184843</v>
          </cell>
          <cell r="EN9">
            <v>2801275.9150760002</v>
          </cell>
        </row>
        <row r="10">
          <cell r="EH10">
            <v>18576976.080541</v>
          </cell>
          <cell r="EI10">
            <v>18623189.455465</v>
          </cell>
          <cell r="EJ10">
            <v>19162059.729182001</v>
          </cell>
          <cell r="EK10">
            <v>19088128.837354999</v>
          </cell>
          <cell r="EL10">
            <v>18690314.821382999</v>
          </cell>
          <cell r="EM10">
            <v>18957440.730046999</v>
          </cell>
          <cell r="EN10">
            <v>19292991.349665999</v>
          </cell>
        </row>
        <row r="11">
          <cell r="EH11">
            <v>13664472.080161</v>
          </cell>
          <cell r="EI11">
            <v>13702399.498242</v>
          </cell>
          <cell r="EJ11">
            <v>13800683.922800999</v>
          </cell>
          <cell r="EK11">
            <v>13859521.915309001</v>
          </cell>
          <cell r="EL11">
            <v>13874582.520385999</v>
          </cell>
          <cell r="EM11">
            <v>14178688.201977</v>
          </cell>
          <cell r="EN11">
            <v>14237807.061147001</v>
          </cell>
        </row>
        <row r="13">
          <cell r="EH13">
            <v>12534139.797993001</v>
          </cell>
          <cell r="EI13">
            <v>12530809.194197999</v>
          </cell>
          <cell r="EJ13">
            <v>12656709.525816999</v>
          </cell>
          <cell r="EK13">
            <v>12945956.592095001</v>
          </cell>
          <cell r="EL13">
            <v>12890248.480552999</v>
          </cell>
          <cell r="EM13">
            <v>13125644.799024001</v>
          </cell>
          <cell r="EN13">
            <v>13108360.036565</v>
          </cell>
        </row>
        <row r="14">
          <cell r="EH14">
            <v>33440.10843</v>
          </cell>
          <cell r="EI14">
            <v>33368.089054999997</v>
          </cell>
          <cell r="EJ14">
            <v>33805.617542</v>
          </cell>
          <cell r="EK14">
            <v>34591.996383999998</v>
          </cell>
          <cell r="EL14">
            <v>40631.816703999997</v>
          </cell>
          <cell r="EM14">
            <v>39082.108240000001</v>
          </cell>
          <cell r="EN14">
            <v>35633.676691000001</v>
          </cell>
        </row>
        <row r="15">
          <cell r="EH15">
            <v>9043.6218119999994</v>
          </cell>
          <cell r="EI15">
            <v>9338.8905620000005</v>
          </cell>
          <cell r="EJ15">
            <v>9331.3991260000003</v>
          </cell>
          <cell r="EK15">
            <v>9617.2671929999997</v>
          </cell>
          <cell r="EL15">
            <v>9689.1024359999992</v>
          </cell>
          <cell r="EM15">
            <v>9677.4292299999997</v>
          </cell>
          <cell r="EN15">
            <v>9731.4906129999999</v>
          </cell>
        </row>
        <row r="16">
          <cell r="EH16">
            <v>1672463.471352</v>
          </cell>
          <cell r="EI16">
            <v>1709615.0960309999</v>
          </cell>
          <cell r="EJ16">
            <v>1759451.9683000001</v>
          </cell>
          <cell r="EK16">
            <v>1790084.55311</v>
          </cell>
          <cell r="EL16">
            <v>1782677.1097850001</v>
          </cell>
          <cell r="EM16">
            <v>1829998.7137120001</v>
          </cell>
          <cell r="EN16">
            <v>1886766.6034250001</v>
          </cell>
        </row>
        <row r="17">
          <cell r="EH17">
            <v>11375058.164674001</v>
          </cell>
          <cell r="EI17">
            <v>11348047.440191001</v>
          </cell>
          <cell r="EJ17">
            <v>11638206.579398001</v>
          </cell>
          <cell r="EK17">
            <v>11583943.758152001</v>
          </cell>
          <cell r="EL17">
            <v>11926876.869309001</v>
          </cell>
          <cell r="EM17">
            <v>11949515.872626999</v>
          </cell>
          <cell r="EN17">
            <v>12056417.790855</v>
          </cell>
        </row>
        <row r="18">
          <cell r="EH18" t="str">
            <v>ND</v>
          </cell>
          <cell r="EI18" t="str">
            <v>ND</v>
          </cell>
          <cell r="EJ18" t="str">
            <v>ND</v>
          </cell>
          <cell r="EK18" t="str">
            <v>ND</v>
          </cell>
          <cell r="EL18" t="str">
            <v>ND</v>
          </cell>
          <cell r="EM18" t="str">
            <v>ND</v>
          </cell>
          <cell r="EN18" t="str">
            <v>ND</v>
          </cell>
        </row>
        <row r="19">
          <cell r="EH19" t="str">
            <v>ND</v>
          </cell>
          <cell r="EI19" t="str">
            <v>ND</v>
          </cell>
          <cell r="EJ19" t="str">
            <v>ND</v>
          </cell>
          <cell r="EK19" t="str">
            <v>ND</v>
          </cell>
          <cell r="EL19" t="str">
            <v>ND</v>
          </cell>
          <cell r="EM19" t="str">
            <v>ND</v>
          </cell>
          <cell r="EN19" t="str">
            <v>ND</v>
          </cell>
        </row>
        <row r="20">
          <cell r="EH20">
            <v>451.66810400000003</v>
          </cell>
          <cell r="EI20">
            <v>448.16858999999999</v>
          </cell>
          <cell r="EJ20">
            <v>441.50667099999998</v>
          </cell>
          <cell r="EK20">
            <v>438.74417599999998</v>
          </cell>
          <cell r="EL20">
            <v>432.37533300000001</v>
          </cell>
          <cell r="EM20">
            <v>424.24820199999999</v>
          </cell>
          <cell r="EN20">
            <v>420.06584600000002</v>
          </cell>
        </row>
        <row r="21">
          <cell r="EH21">
            <v>17524044.642531998</v>
          </cell>
          <cell r="EI21">
            <v>17822653.052751001</v>
          </cell>
          <cell r="EJ21">
            <v>18047803.916700002</v>
          </cell>
          <cell r="EK21">
            <v>17685754.432542998</v>
          </cell>
          <cell r="EL21">
            <v>17775531.217730999</v>
          </cell>
          <cell r="EM21">
            <v>17978579.333503</v>
          </cell>
          <cell r="EN21">
            <v>18303419.318071999</v>
          </cell>
        </row>
        <row r="22">
          <cell r="EH22">
            <v>4525515.9593350003</v>
          </cell>
          <cell r="EI22">
            <v>4547960.4754609996</v>
          </cell>
          <cell r="EJ22">
            <v>4547388.5227570003</v>
          </cell>
          <cell r="EK22">
            <v>4622560.5592590002</v>
          </cell>
          <cell r="EL22">
            <v>4662154.9677550001</v>
          </cell>
          <cell r="EM22">
            <v>4795926.4685420003</v>
          </cell>
          <cell r="EN22">
            <v>4881008.4910159996</v>
          </cell>
        </row>
        <row r="23">
          <cell r="EH23" t="str">
            <v>ND</v>
          </cell>
          <cell r="EI23" t="str">
            <v>ND</v>
          </cell>
          <cell r="EJ23" t="str">
            <v>ND</v>
          </cell>
          <cell r="EK23" t="str">
            <v>ND</v>
          </cell>
          <cell r="EL23" t="str">
            <v>ND</v>
          </cell>
          <cell r="EM23" t="str">
            <v>ND</v>
          </cell>
          <cell r="EN23" t="str">
            <v>ND</v>
          </cell>
        </row>
        <row r="24">
          <cell r="EH24">
            <v>153505.74429800001</v>
          </cell>
          <cell r="EI24">
            <v>149281.39248899999</v>
          </cell>
          <cell r="EJ24">
            <v>156949.162304</v>
          </cell>
          <cell r="EK24">
            <v>167341.38759500001</v>
          </cell>
          <cell r="EL24">
            <v>179551.148911</v>
          </cell>
          <cell r="EM24">
            <v>173983.31804000001</v>
          </cell>
          <cell r="EN24">
            <v>177142.054107</v>
          </cell>
        </row>
        <row r="25">
          <cell r="EH25" t="str">
            <v>ND</v>
          </cell>
          <cell r="EI25" t="str">
            <v>ND</v>
          </cell>
          <cell r="EJ25" t="str">
            <v>ND</v>
          </cell>
          <cell r="EK25" t="str">
            <v>ND</v>
          </cell>
          <cell r="EL25" t="str">
            <v>ND</v>
          </cell>
          <cell r="EM25" t="str">
            <v>ND</v>
          </cell>
          <cell r="EN25" t="str">
            <v>ND</v>
          </cell>
        </row>
        <row r="26">
          <cell r="EH26" t="str">
            <v>ND</v>
          </cell>
          <cell r="EI26" t="str">
            <v>ND</v>
          </cell>
          <cell r="EJ26" t="str">
            <v>ND</v>
          </cell>
          <cell r="EK26" t="str">
            <v>ND</v>
          </cell>
          <cell r="EL26" t="str">
            <v>ND</v>
          </cell>
          <cell r="EM26" t="str">
            <v>ND</v>
          </cell>
          <cell r="EN26" t="str">
            <v>ND</v>
          </cell>
        </row>
        <row r="27">
          <cell r="EH27">
            <v>221378.31816</v>
          </cell>
          <cell r="EI27">
            <v>238207.05783400001</v>
          </cell>
          <cell r="EJ27">
            <v>236258.61608499999</v>
          </cell>
          <cell r="EK27">
            <v>225920.07887600001</v>
          </cell>
          <cell r="EL27">
            <v>217616.99002699999</v>
          </cell>
          <cell r="EM27">
            <v>223691.67683899999</v>
          </cell>
          <cell r="EN27">
            <v>219356.379308</v>
          </cell>
        </row>
        <row r="28">
          <cell r="EH28">
            <v>0</v>
          </cell>
          <cell r="EI28">
            <v>0</v>
          </cell>
          <cell r="EJ28">
            <v>0</v>
          </cell>
          <cell r="EK28">
            <v>0</v>
          </cell>
          <cell r="EL28">
            <v>0</v>
          </cell>
          <cell r="EM28">
            <v>0</v>
          </cell>
          <cell r="EN28">
            <v>0</v>
          </cell>
        </row>
        <row r="29">
          <cell r="EH29" t="str">
            <v>ND</v>
          </cell>
          <cell r="EI29" t="str">
            <v>ND</v>
          </cell>
          <cell r="EJ29" t="str">
            <v>ND</v>
          </cell>
          <cell r="EK29" t="str">
            <v>ND</v>
          </cell>
          <cell r="EL29" t="str">
            <v>ND</v>
          </cell>
          <cell r="EM29" t="str">
            <v>ND</v>
          </cell>
          <cell r="EN29" t="str">
            <v>ND</v>
          </cell>
        </row>
        <row r="30">
          <cell r="EH30">
            <v>13253945.612175999</v>
          </cell>
          <cell r="EI30">
            <v>13406658.386484001</v>
          </cell>
          <cell r="EJ30">
            <v>13572213.463221001</v>
          </cell>
          <cell r="EK30">
            <v>13116004.822149999</v>
          </cell>
          <cell r="EL30">
            <v>13277934.184857</v>
          </cell>
          <cell r="EM30">
            <v>13722598.938096</v>
          </cell>
          <cell r="EN30">
            <v>13633012.337205</v>
          </cell>
        </row>
        <row r="32">
          <cell r="EH32">
            <v>4819.0716750000001</v>
          </cell>
          <cell r="EI32">
            <v>3428.15</v>
          </cell>
          <cell r="EJ32">
            <v>3608.946731</v>
          </cell>
          <cell r="EK32">
            <v>6513.720507</v>
          </cell>
          <cell r="EL32">
            <v>3158.2828720000002</v>
          </cell>
          <cell r="EM32">
            <v>0</v>
          </cell>
          <cell r="EN32">
            <v>0</v>
          </cell>
        </row>
        <row r="33">
          <cell r="EH33">
            <v>101636423.547102</v>
          </cell>
          <cell r="EI33">
            <v>102223101.918705</v>
          </cell>
          <cell r="EJ33">
            <v>103907453.133589</v>
          </cell>
          <cell r="EK33">
            <v>103484579.14205401</v>
          </cell>
          <cell r="EL33">
            <v>103798066.721416</v>
          </cell>
          <cell r="EM33">
            <v>105581530.216757</v>
          </cell>
          <cell r="EN33">
            <v>106884530.448627</v>
          </cell>
        </row>
      </sheetData>
      <sheetData sheetId="9">
        <row r="6">
          <cell r="EH6">
            <v>43555</v>
          </cell>
          <cell r="EI6">
            <v>43585</v>
          </cell>
          <cell r="EJ6">
            <v>43616</v>
          </cell>
          <cell r="EK6">
            <v>43646</v>
          </cell>
          <cell r="EL6">
            <v>43677</v>
          </cell>
          <cell r="EM6">
            <v>43708</v>
          </cell>
          <cell r="EN6">
            <v>43738</v>
          </cell>
        </row>
        <row r="7">
          <cell r="EH7">
            <v>4418148.0580129996</v>
          </cell>
          <cell r="EI7">
            <v>4255983.6946489997</v>
          </cell>
          <cell r="EJ7">
            <v>4272213.2039259998</v>
          </cell>
          <cell r="EK7">
            <v>4263136.4799650004</v>
          </cell>
          <cell r="EL7">
            <v>4310950.4039110001</v>
          </cell>
          <cell r="EM7">
            <v>4404897.4893420003</v>
          </cell>
          <cell r="EN7">
            <v>4593469.4336339999</v>
          </cell>
        </row>
        <row r="8">
          <cell r="EH8">
            <v>495846.74878999998</v>
          </cell>
          <cell r="EI8">
            <v>506261.22527900001</v>
          </cell>
          <cell r="EJ8">
            <v>505815.77550400002</v>
          </cell>
          <cell r="EK8">
            <v>543216.18787100003</v>
          </cell>
          <cell r="EL8">
            <v>551373.39180400001</v>
          </cell>
          <cell r="EM8">
            <v>572060.36941399996</v>
          </cell>
          <cell r="EN8">
            <v>661647.26705699996</v>
          </cell>
        </row>
        <row r="9">
          <cell r="EH9">
            <v>2352232.4092179998</v>
          </cell>
          <cell r="EI9">
            <v>2357431.5019760001</v>
          </cell>
          <cell r="EJ9">
            <v>2390325.0437389999</v>
          </cell>
          <cell r="EK9">
            <v>2478762.8449420002</v>
          </cell>
          <cell r="EL9">
            <v>2539740.8332000002</v>
          </cell>
          <cell r="EM9">
            <v>2584150.3825309998</v>
          </cell>
          <cell r="EN9">
            <v>2678383.8051</v>
          </cell>
        </row>
        <row r="10">
          <cell r="EH10">
            <v>24136176.904514</v>
          </cell>
          <cell r="EI10">
            <v>24437147.568133999</v>
          </cell>
          <cell r="EJ10">
            <v>24976615.917507</v>
          </cell>
          <cell r="EK10">
            <v>24837285.972424001</v>
          </cell>
          <cell r="EL10">
            <v>24856261.840138</v>
          </cell>
          <cell r="EM10">
            <v>25103893.050762001</v>
          </cell>
          <cell r="EN10">
            <v>25294169.361827999</v>
          </cell>
        </row>
        <row r="11">
          <cell r="EH11">
            <v>18044023.275168002</v>
          </cell>
          <cell r="EI11">
            <v>18117615.427395999</v>
          </cell>
          <cell r="EJ11">
            <v>18162061.319630001</v>
          </cell>
          <cell r="EK11">
            <v>18202323.871518001</v>
          </cell>
          <cell r="EL11">
            <v>18307232.643708002</v>
          </cell>
          <cell r="EM11">
            <v>18527660.801796999</v>
          </cell>
          <cell r="EN11">
            <v>18645530.433313001</v>
          </cell>
        </row>
        <row r="13">
          <cell r="EH13">
            <v>21028380.019620001</v>
          </cell>
          <cell r="EI13">
            <v>21281955.785270002</v>
          </cell>
          <cell r="EJ13">
            <v>21354717.584626999</v>
          </cell>
          <cell r="EK13">
            <v>21742392.8715</v>
          </cell>
          <cell r="EL13">
            <v>21684446.230919</v>
          </cell>
          <cell r="EM13">
            <v>21798356.183605999</v>
          </cell>
          <cell r="EN13">
            <v>21885851.891841002</v>
          </cell>
        </row>
        <row r="14">
          <cell r="EH14">
            <v>21940.911863000001</v>
          </cell>
          <cell r="EI14">
            <v>13632.509397</v>
          </cell>
          <cell r="EJ14">
            <v>21523.209315</v>
          </cell>
          <cell r="EK14">
            <v>21714.276046999999</v>
          </cell>
          <cell r="EL14">
            <v>22478.382460000001</v>
          </cell>
          <cell r="EM14">
            <v>21334.822853000001</v>
          </cell>
          <cell r="EN14">
            <v>21395.526237999999</v>
          </cell>
        </row>
        <row r="15">
          <cell r="EH15">
            <v>1715447.803081</v>
          </cell>
          <cell r="EI15">
            <v>1714730.1864980001</v>
          </cell>
          <cell r="EJ15">
            <v>1715543.07907</v>
          </cell>
          <cell r="EK15">
            <v>1714965.4096220001</v>
          </cell>
          <cell r="EL15">
            <v>1718660.344244</v>
          </cell>
          <cell r="EM15">
            <v>1731268.8943690001</v>
          </cell>
          <cell r="EN15">
            <v>1732730.4298099999</v>
          </cell>
        </row>
        <row r="16">
          <cell r="EH16">
            <v>1326907.843592</v>
          </cell>
          <cell r="EI16">
            <v>1344997.755192</v>
          </cell>
          <cell r="EJ16">
            <v>1377631.2392569999</v>
          </cell>
          <cell r="EK16">
            <v>1429483.1558709999</v>
          </cell>
          <cell r="EL16">
            <v>1532591.118974</v>
          </cell>
          <cell r="EM16">
            <v>1570364.646132</v>
          </cell>
          <cell r="EN16">
            <v>1599259.030461</v>
          </cell>
        </row>
        <row r="17">
          <cell r="EH17">
            <v>13723689.921943</v>
          </cell>
          <cell r="EI17">
            <v>13560325.641346</v>
          </cell>
          <cell r="EJ17">
            <v>13745252.716148</v>
          </cell>
          <cell r="EK17">
            <v>13915162.864467001</v>
          </cell>
          <cell r="EL17">
            <v>14207199.603677999</v>
          </cell>
          <cell r="EM17">
            <v>14323009.477368001</v>
          </cell>
          <cell r="EN17">
            <v>14235881.708474001</v>
          </cell>
        </row>
        <row r="20">
          <cell r="EH20">
            <v>196792.67597899999</v>
          </cell>
          <cell r="EI20">
            <v>193943.28130999999</v>
          </cell>
          <cell r="EJ20">
            <v>190358.571096</v>
          </cell>
          <cell r="EK20">
            <v>187286.517257</v>
          </cell>
          <cell r="EL20">
            <v>185133.55311899999</v>
          </cell>
          <cell r="EM20">
            <v>182785.07349499999</v>
          </cell>
          <cell r="EN20">
            <v>179888.19717599999</v>
          </cell>
        </row>
        <row r="21">
          <cell r="EH21">
            <v>26341537.052104998</v>
          </cell>
          <cell r="EI21">
            <v>26755587.868480999</v>
          </cell>
          <cell r="EJ21">
            <v>26783909.670515999</v>
          </cell>
          <cell r="EK21">
            <v>26766791.593618002</v>
          </cell>
          <cell r="EL21">
            <v>26963763.750918999</v>
          </cell>
          <cell r="EM21">
            <v>27217762.599511001</v>
          </cell>
          <cell r="EN21">
            <v>27402594.059803002</v>
          </cell>
        </row>
        <row r="22">
          <cell r="EH22">
            <v>4521456.2611379996</v>
          </cell>
          <cell r="EI22">
            <v>4538857.4294769997</v>
          </cell>
          <cell r="EJ22">
            <v>4532158.4575319998</v>
          </cell>
          <cell r="EK22">
            <v>4622736.3846749999</v>
          </cell>
          <cell r="EL22">
            <v>4650328.7521529999</v>
          </cell>
          <cell r="EM22">
            <v>4788466.8920539999</v>
          </cell>
          <cell r="EN22">
            <v>4875229.0235550003</v>
          </cell>
        </row>
        <row r="23">
          <cell r="EH23" t="str">
            <v>ND</v>
          </cell>
          <cell r="EI23" t="str">
            <v>ND</v>
          </cell>
          <cell r="EJ23" t="str">
            <v>ND</v>
          </cell>
          <cell r="EK23" t="str">
            <v>ND</v>
          </cell>
          <cell r="EL23" t="str">
            <v>ND</v>
          </cell>
          <cell r="EM23" t="str">
            <v>ND</v>
          </cell>
          <cell r="EN23" t="str">
            <v>ND</v>
          </cell>
        </row>
        <row r="24">
          <cell r="EH24">
            <v>36297.726718999998</v>
          </cell>
          <cell r="EI24">
            <v>26431.018194</v>
          </cell>
          <cell r="EJ24">
            <v>33245.765830999997</v>
          </cell>
          <cell r="EK24">
            <v>57419.239631999997</v>
          </cell>
          <cell r="EL24">
            <v>74741.338667000004</v>
          </cell>
          <cell r="EM24">
            <v>68618.136853000004</v>
          </cell>
          <cell r="EN24">
            <v>64743.291075000001</v>
          </cell>
        </row>
        <row r="26">
          <cell r="EH26" t="str">
            <v>ND</v>
          </cell>
          <cell r="EI26" t="str">
            <v>ND</v>
          </cell>
          <cell r="EJ26" t="str">
            <v>ND</v>
          </cell>
          <cell r="EK26" t="str">
            <v>ND</v>
          </cell>
          <cell r="EL26" t="str">
            <v>ND</v>
          </cell>
          <cell r="EM26" t="str">
            <v>ND</v>
          </cell>
          <cell r="EN26" t="str">
            <v>ND</v>
          </cell>
        </row>
        <row r="27">
          <cell r="EH27">
            <v>97720.570080999998</v>
          </cell>
          <cell r="EI27">
            <v>115584.85110499999</v>
          </cell>
          <cell r="EJ27">
            <v>113653.795086</v>
          </cell>
          <cell r="EK27">
            <v>116529.898221</v>
          </cell>
          <cell r="EL27">
            <v>103623.38302199999</v>
          </cell>
          <cell r="EM27">
            <v>92723.556624000004</v>
          </cell>
          <cell r="EN27">
            <v>103521.07534900001</v>
          </cell>
        </row>
        <row r="28">
          <cell r="EH28">
            <v>0</v>
          </cell>
          <cell r="EI28">
            <v>0</v>
          </cell>
          <cell r="EJ28">
            <v>0</v>
          </cell>
          <cell r="EK28">
            <v>0</v>
          </cell>
          <cell r="EL28">
            <v>0</v>
          </cell>
          <cell r="EM28">
            <v>0</v>
          </cell>
          <cell r="EN28">
            <v>0</v>
          </cell>
        </row>
        <row r="30">
          <cell r="EH30">
            <v>18304930.65363</v>
          </cell>
          <cell r="EI30">
            <v>18582423.263110001</v>
          </cell>
          <cell r="EJ30">
            <v>18623055.693224002</v>
          </cell>
          <cell r="EK30">
            <v>18809856.779750999</v>
          </cell>
          <cell r="EL30">
            <v>18860947.876878001</v>
          </cell>
          <cell r="EM30">
            <v>19172177.362518001</v>
          </cell>
          <cell r="EN30">
            <v>19145246.312408</v>
          </cell>
        </row>
        <row r="32">
          <cell r="EH32">
            <v>0</v>
          </cell>
          <cell r="EI32">
            <v>0</v>
          </cell>
          <cell r="EJ32">
            <v>0</v>
          </cell>
          <cell r="EK32">
            <v>0</v>
          </cell>
          <cell r="EL32">
            <v>0</v>
          </cell>
          <cell r="EM32">
            <v>0</v>
          </cell>
          <cell r="EN32">
            <v>0</v>
          </cell>
        </row>
        <row r="33">
          <cell r="EH33">
            <v>136761528.83545402</v>
          </cell>
          <cell r="EI33">
            <v>137802909.006814</v>
          </cell>
          <cell r="EJ33">
            <v>138798081.04200801</v>
          </cell>
          <cell r="EK33">
            <v>139709064.347381</v>
          </cell>
          <cell r="EL33">
            <v>140569473.44779402</v>
          </cell>
          <cell r="EM33">
            <v>142159529.73922899</v>
          </cell>
          <cell r="EN33">
            <v>143119540.84712201</v>
          </cell>
        </row>
      </sheetData>
      <sheetData sheetId="10">
        <row r="6">
          <cell r="EK6">
            <v>43646</v>
          </cell>
          <cell r="EL6">
            <v>43677</v>
          </cell>
          <cell r="EM6">
            <v>43708</v>
          </cell>
          <cell r="EN6">
            <v>43738</v>
          </cell>
        </row>
        <row r="7">
          <cell r="EH7">
            <v>524934.55727045599</v>
          </cell>
          <cell r="EI7">
            <v>527532.15652129008</v>
          </cell>
          <cell r="EJ7">
            <v>521599.63638471195</v>
          </cell>
          <cell r="EK7">
            <v>515392.95246597164</v>
          </cell>
          <cell r="EL7">
            <v>512544.93548500002</v>
          </cell>
          <cell r="EM7">
            <v>550119.69837999996</v>
          </cell>
          <cell r="EN7">
            <v>546017.96444200003</v>
          </cell>
        </row>
        <row r="8">
          <cell r="EH8">
            <v>76067.812051999994</v>
          </cell>
          <cell r="EI8">
            <v>79061.687460999994</v>
          </cell>
          <cell r="EJ8">
            <v>95181.334845000005</v>
          </cell>
          <cell r="EK8">
            <v>115781.386231</v>
          </cell>
          <cell r="EL8">
            <v>133044.77108499999</v>
          </cell>
          <cell r="EM8">
            <v>133078.83241500001</v>
          </cell>
          <cell r="EN8">
            <v>130625.224409</v>
          </cell>
        </row>
        <row r="9">
          <cell r="EH9">
            <v>64621.721705000004</v>
          </cell>
          <cell r="EI9">
            <v>57900.303619999999</v>
          </cell>
          <cell r="EJ9">
            <v>59119.116526999998</v>
          </cell>
          <cell r="EK9">
            <v>62178.293573000003</v>
          </cell>
          <cell r="EL9">
            <v>63422.328642</v>
          </cell>
          <cell r="EM9">
            <v>59877.936396999998</v>
          </cell>
          <cell r="EN9">
            <v>63588.259067999999</v>
          </cell>
        </row>
        <row r="10">
          <cell r="EH10">
            <v>2298961.6590064745</v>
          </cell>
          <cell r="EI10">
            <v>2248605.8704599668</v>
          </cell>
          <cell r="EJ10">
            <v>2411915.0770363673</v>
          </cell>
          <cell r="EK10">
            <v>2467354.2317495472</v>
          </cell>
          <cell r="EL10">
            <v>2397955.0395483417</v>
          </cell>
          <cell r="EM10">
            <v>2393225.3331135917</v>
          </cell>
          <cell r="EN10">
            <v>2360741.6820316217</v>
          </cell>
        </row>
        <row r="11">
          <cell r="EH11">
            <v>1435809.0289482654</v>
          </cell>
          <cell r="EI11">
            <v>1433443.5632630975</v>
          </cell>
          <cell r="EJ11">
            <v>1376964.3703244408</v>
          </cell>
          <cell r="EK11">
            <v>1390352.5730713275</v>
          </cell>
          <cell r="EL11">
            <v>1369768.3937201784</v>
          </cell>
          <cell r="EM11">
            <v>1370175.3645376342</v>
          </cell>
          <cell r="EN11">
            <v>1404649.7294188496</v>
          </cell>
        </row>
        <row r="13">
          <cell r="EH13">
            <v>2099994.5789487469</v>
          </cell>
          <cell r="EI13">
            <v>2231168.7692496865</v>
          </cell>
          <cell r="EJ13">
            <v>2265014.4336170382</v>
          </cell>
          <cell r="EK13">
            <v>2662125.4739703583</v>
          </cell>
          <cell r="EL13">
            <v>2600160.0051918058</v>
          </cell>
          <cell r="EM13">
            <v>2647987.2308184109</v>
          </cell>
          <cell r="EN13">
            <v>2595038.7542642509</v>
          </cell>
        </row>
        <row r="14">
          <cell r="EH14">
            <v>365.28824800000001</v>
          </cell>
          <cell r="EI14">
            <v>366.56587500000001</v>
          </cell>
          <cell r="EJ14">
            <v>367.89610900000002</v>
          </cell>
          <cell r="EK14">
            <v>369.76132999999999</v>
          </cell>
          <cell r="EL14">
            <v>370.425521</v>
          </cell>
          <cell r="EM14">
            <v>363.89704</v>
          </cell>
          <cell r="EN14">
            <v>364.61788999999999</v>
          </cell>
        </row>
        <row r="15">
          <cell r="EH15">
            <v>421.54127699999998</v>
          </cell>
          <cell r="EI15">
            <v>408.74265500000001</v>
          </cell>
          <cell r="EJ15">
            <v>410.22588999999999</v>
          </cell>
          <cell r="EK15">
            <v>399.50598400000001</v>
          </cell>
          <cell r="EL15">
            <v>387.58027600000003</v>
          </cell>
          <cell r="EM15">
            <v>372.77411899999998</v>
          </cell>
          <cell r="EN15">
            <v>203.980617</v>
          </cell>
        </row>
        <row r="16">
          <cell r="EH16">
            <v>73046.407353000002</v>
          </cell>
          <cell r="EI16">
            <v>85295.549218</v>
          </cell>
          <cell r="EJ16">
            <v>87648.459109000003</v>
          </cell>
          <cell r="EK16">
            <v>150759.27414999981</v>
          </cell>
          <cell r="EL16">
            <v>548235.47916103213</v>
          </cell>
          <cell r="EM16">
            <v>553154.48578700004</v>
          </cell>
          <cell r="EN16">
            <v>553275.12242200109</v>
          </cell>
        </row>
        <row r="17">
          <cell r="EH17">
            <v>2114791.3684096015</v>
          </cell>
          <cell r="EI17">
            <v>2011978.1443351121</v>
          </cell>
          <cell r="EJ17">
            <v>2090635.1763282234</v>
          </cell>
          <cell r="EK17">
            <v>2004501.3496525309</v>
          </cell>
          <cell r="EL17">
            <v>1970297.6803186883</v>
          </cell>
          <cell r="EM17">
            <v>1999532.4753313279</v>
          </cell>
          <cell r="EN17">
            <v>2016796.4548873839</v>
          </cell>
        </row>
        <row r="20">
          <cell r="EH20">
            <v>0</v>
          </cell>
          <cell r="EI20">
            <v>0</v>
          </cell>
          <cell r="EJ20">
            <v>0</v>
          </cell>
          <cell r="EK20">
            <v>0</v>
          </cell>
          <cell r="EL20">
            <v>0</v>
          </cell>
          <cell r="EM20">
            <v>0</v>
          </cell>
          <cell r="EN20">
            <v>0</v>
          </cell>
        </row>
        <row r="21">
          <cell r="EH21">
            <v>1626871.921606</v>
          </cell>
          <cell r="EI21">
            <v>1619425.895799</v>
          </cell>
          <cell r="EJ21">
            <v>1623412.840117</v>
          </cell>
          <cell r="EK21">
            <v>1634923.1142859999</v>
          </cell>
          <cell r="EL21">
            <v>1696849.0141960001</v>
          </cell>
          <cell r="EM21">
            <v>1685095.4272827785</v>
          </cell>
          <cell r="EN21">
            <v>1699181.8686299999</v>
          </cell>
        </row>
        <row r="22">
          <cell r="EH22">
            <v>232862.84761030768</v>
          </cell>
          <cell r="EI22">
            <v>241549.34845799999</v>
          </cell>
          <cell r="EJ22">
            <v>228022.554233</v>
          </cell>
          <cell r="EK22">
            <v>239054.37491374055</v>
          </cell>
          <cell r="EL22">
            <v>234054.89258853151</v>
          </cell>
          <cell r="EM22">
            <v>239101.46879807717</v>
          </cell>
          <cell r="EN22">
            <v>242809.56085782422</v>
          </cell>
        </row>
        <row r="23">
          <cell r="EI23" t="str">
            <v>ND</v>
          </cell>
          <cell r="EJ23" t="str">
            <v>ND</v>
          </cell>
          <cell r="EK23" t="str">
            <v>ND</v>
          </cell>
          <cell r="EL23" t="str">
            <v>ND</v>
          </cell>
          <cell r="EM23" t="str">
            <v>ND</v>
          </cell>
          <cell r="EN23" t="str">
            <v>ND</v>
          </cell>
        </row>
        <row r="24">
          <cell r="EH24">
            <v>27825.334553000001</v>
          </cell>
          <cell r="EI24">
            <v>27773.078379999999</v>
          </cell>
          <cell r="EJ24">
            <v>28093.224364000002</v>
          </cell>
          <cell r="EK24">
            <v>18186.636648345419</v>
          </cell>
          <cell r="EL24">
            <v>17992.801566999999</v>
          </cell>
          <cell r="EM24">
            <v>16372.311110000001</v>
          </cell>
          <cell r="EN24">
            <v>16552.751942999999</v>
          </cell>
        </row>
        <row r="26">
          <cell r="EI26" t="str">
            <v>ND</v>
          </cell>
          <cell r="EJ26" t="str">
            <v>ND</v>
          </cell>
          <cell r="EK26" t="str">
            <v>ND</v>
          </cell>
          <cell r="EL26" t="str">
            <v>ND</v>
          </cell>
          <cell r="EM26" t="str">
            <v>ND</v>
          </cell>
          <cell r="EN26" t="str">
            <v>ND</v>
          </cell>
        </row>
        <row r="27">
          <cell r="EH27">
            <v>1960.177856</v>
          </cell>
          <cell r="EI27">
            <v>1890.950861</v>
          </cell>
          <cell r="EJ27">
            <v>2346.4374090000001</v>
          </cell>
          <cell r="EK27">
            <v>2270.7124920000001</v>
          </cell>
          <cell r="EL27">
            <v>3045.6732259999999</v>
          </cell>
          <cell r="EM27">
            <v>3013.5873280000001</v>
          </cell>
          <cell r="EN27">
            <v>3082.149848</v>
          </cell>
        </row>
        <row r="28">
          <cell r="EH28">
            <v>0</v>
          </cell>
          <cell r="EI28">
            <v>0</v>
          </cell>
          <cell r="EJ28">
            <v>0</v>
          </cell>
          <cell r="EK28">
            <v>0</v>
          </cell>
          <cell r="EL28">
            <v>0</v>
          </cell>
          <cell r="EM28">
            <v>0</v>
          </cell>
          <cell r="EN28">
            <v>0</v>
          </cell>
        </row>
        <row r="30">
          <cell r="EH30">
            <v>1268460.615675081</v>
          </cell>
          <cell r="EI30">
            <v>1234809.1349849999</v>
          </cell>
          <cell r="EJ30">
            <v>1202515.1452594639</v>
          </cell>
          <cell r="EK30">
            <v>877869.30982204503</v>
          </cell>
          <cell r="EL30">
            <v>1413612.2267614638</v>
          </cell>
          <cell r="EM30">
            <v>1363245.1155285086</v>
          </cell>
          <cell r="EN30">
            <v>1373406.8449458114</v>
          </cell>
        </row>
        <row r="32">
          <cell r="EH32">
            <v>0</v>
          </cell>
          <cell r="EI32">
            <v>0</v>
          </cell>
          <cell r="EJ32">
            <v>0</v>
          </cell>
          <cell r="EK32">
            <v>0</v>
          </cell>
          <cell r="EL32">
            <v>0</v>
          </cell>
          <cell r="EM32">
            <v>0</v>
          </cell>
          <cell r="EN32">
            <v>0</v>
          </cell>
        </row>
        <row r="33">
          <cell r="EH33">
            <v>11846994.860518932</v>
          </cell>
          <cell r="EI33">
            <v>11801209.761141151</v>
          </cell>
          <cell r="EJ33">
            <v>11993245.927553246</v>
          </cell>
          <cell r="EK33">
            <v>12141518.950339867</v>
          </cell>
          <cell r="EL33">
            <v>12961741.247288045</v>
          </cell>
          <cell r="EM33">
            <v>13014715.937986329</v>
          </cell>
          <cell r="EN33">
            <v>13006334.965674741</v>
          </cell>
        </row>
      </sheetData>
      <sheetData sheetId="11">
        <row r="6">
          <cell r="EH6">
            <v>43553</v>
          </cell>
          <cell r="EK6">
            <v>43646</v>
          </cell>
          <cell r="EL6">
            <v>43677</v>
          </cell>
          <cell r="EM6">
            <v>43708</v>
          </cell>
          <cell r="EN6">
            <v>43738</v>
          </cell>
        </row>
        <row r="7">
          <cell r="ED7">
            <v>1208.8305616793393</v>
          </cell>
          <cell r="EE7">
            <v>1184.0490608935013</v>
          </cell>
          <cell r="EF7">
            <v>1180.9734225523428</v>
          </cell>
          <cell r="EG7">
            <v>1172.4818593750001</v>
          </cell>
          <cell r="EH7">
            <v>1195.0790294557253</v>
          </cell>
          <cell r="EI7">
            <v>1241.9574594389601</v>
          </cell>
          <cell r="EJ7">
            <v>1200.7506010242137</v>
          </cell>
          <cell r="EK7">
            <v>1216.9580028402906</v>
          </cell>
          <cell r="EL7">
            <v>1208.8299492214062</v>
          </cell>
          <cell r="EM7">
            <v>1218.152526739749</v>
          </cell>
          <cell r="EN7">
            <v>1245.8867727207582</v>
          </cell>
        </row>
        <row r="8">
          <cell r="ED8">
            <v>82.014175886948607</v>
          </cell>
          <cell r="EE8">
            <v>86.627925633543668</v>
          </cell>
          <cell r="EF8">
            <v>97.795396503989437</v>
          </cell>
          <cell r="EG8">
            <v>106.3948813069301</v>
          </cell>
          <cell r="EH8">
            <v>183.03781086053237</v>
          </cell>
          <cell r="EI8">
            <v>199.03041746572816</v>
          </cell>
          <cell r="EJ8">
            <v>241.18132621281043</v>
          </cell>
          <cell r="EK8">
            <v>239.31933905509959</v>
          </cell>
          <cell r="EL8">
            <v>210.66741278893682</v>
          </cell>
          <cell r="EM8">
            <v>205.42290984111565</v>
          </cell>
          <cell r="EN8">
            <v>291.21633341004298</v>
          </cell>
        </row>
        <row r="9">
          <cell r="ED9">
            <v>608.48694383580062</v>
          </cell>
          <cell r="EE9">
            <v>601.03123308370095</v>
          </cell>
          <cell r="EF9">
            <v>567.26016606275118</v>
          </cell>
          <cell r="EG9">
            <v>581.53158283019445</v>
          </cell>
          <cell r="EH9">
            <v>587.43081264150112</v>
          </cell>
          <cell r="EI9">
            <v>562.58609523071709</v>
          </cell>
          <cell r="EJ9">
            <v>633.00596521628563</v>
          </cell>
          <cell r="EK9">
            <v>646.1055482172801</v>
          </cell>
          <cell r="EL9">
            <v>635.73895579730845</v>
          </cell>
          <cell r="EM9">
            <v>581.72627232082152</v>
          </cell>
          <cell r="EN9">
            <v>654.0086228199757</v>
          </cell>
        </row>
        <row r="10">
          <cell r="ED10">
            <v>3957.1208934541332</v>
          </cell>
          <cell r="EE10">
            <v>3867.2879783653634</v>
          </cell>
          <cell r="EF10">
            <v>4011.6659439423479</v>
          </cell>
          <cell r="EG10">
            <v>4231.554127648018</v>
          </cell>
          <cell r="EH10">
            <v>4016.6613905445683</v>
          </cell>
          <cell r="EI10">
            <v>4090.2807405566136</v>
          </cell>
          <cell r="EJ10">
            <v>4178.5920293899926</v>
          </cell>
          <cell r="EK10">
            <v>4371.2202983864327</v>
          </cell>
          <cell r="EL10">
            <v>4103.9600258393093</v>
          </cell>
          <cell r="EM10">
            <v>4211.5579800624437</v>
          </cell>
          <cell r="EN10">
            <v>4385.8070601959544</v>
          </cell>
        </row>
        <row r="11">
          <cell r="ED11">
            <v>3107.8858605380697</v>
          </cell>
          <cell r="EE11">
            <v>2931.8033205551319</v>
          </cell>
          <cell r="EF11">
            <v>2928.5600177425158</v>
          </cell>
          <cell r="EG11">
            <v>3010.4654521110292</v>
          </cell>
          <cell r="EH11">
            <v>2934.3526124623763</v>
          </cell>
          <cell r="EI11">
            <v>2930.7617636017535</v>
          </cell>
          <cell r="EJ11">
            <v>2935.981021035233</v>
          </cell>
          <cell r="EK11">
            <v>3161.8463072750274</v>
          </cell>
          <cell r="EL11">
            <v>3229.6189175747877</v>
          </cell>
          <cell r="EM11">
            <v>3226.717402438077</v>
          </cell>
          <cell r="EN11">
            <v>3239.158949277919</v>
          </cell>
        </row>
        <row r="13">
          <cell r="ED13">
            <v>2360.5071304856369</v>
          </cell>
          <cell r="EE13">
            <v>2326.9054716914138</v>
          </cell>
          <cell r="EF13">
            <v>2185.4624789054533</v>
          </cell>
          <cell r="EG13">
            <v>2247.9379468826933</v>
          </cell>
          <cell r="EH13">
            <v>2222.5089610124946</v>
          </cell>
          <cell r="EI13">
            <v>2019.2778238434635</v>
          </cell>
          <cell r="EJ13">
            <v>1984.9136814214676</v>
          </cell>
          <cell r="EK13">
            <v>2030.10030942547</v>
          </cell>
          <cell r="EL13">
            <v>2020.9037562201777</v>
          </cell>
          <cell r="EM13">
            <v>2162.9115367404429</v>
          </cell>
          <cell r="EN13">
            <v>2196.2434101683939</v>
          </cell>
        </row>
        <row r="14">
          <cell r="EC14">
            <v>27.715600470208134</v>
          </cell>
          <cell r="ED14">
            <v>26.384936550498185</v>
          </cell>
          <cell r="EE14">
            <v>25.945635656686164</v>
          </cell>
          <cell r="EF14">
            <v>25.102472885296059</v>
          </cell>
          <cell r="EG14">
            <v>24.537459047267358</v>
          </cell>
          <cell r="EH14">
            <v>25.636899744527152</v>
          </cell>
          <cell r="EI14">
            <v>26.171689288296669</v>
          </cell>
          <cell r="EJ14">
            <v>25.420349891221427</v>
          </cell>
          <cell r="EK14">
            <v>27.613970321830966</v>
          </cell>
          <cell r="EL14">
            <v>27.639803517243347</v>
          </cell>
          <cell r="EM14">
            <v>27.375265800319156</v>
          </cell>
          <cell r="EN14">
            <v>34.055863940028672</v>
          </cell>
        </row>
        <row r="15">
          <cell r="ED15">
            <v>1.2206021391332924</v>
          </cell>
          <cell r="EE15">
            <v>1.0384314809757218</v>
          </cell>
          <cell r="EF15">
            <v>1.1856915036894835</v>
          </cell>
          <cell r="EG15">
            <v>1.1997345242491386</v>
          </cell>
          <cell r="EH15">
            <v>0.97759060182942037</v>
          </cell>
          <cell r="EI15">
            <v>1.0759054967757167</v>
          </cell>
          <cell r="EJ15">
            <v>0.9386852937021446</v>
          </cell>
          <cell r="EK15">
            <v>0.75984029211896564</v>
          </cell>
          <cell r="EL15">
            <v>0.78901161890339722</v>
          </cell>
          <cell r="EM15">
            <v>0.69111260389925755</v>
          </cell>
          <cell r="EN15">
            <v>0.53149533127549342</v>
          </cell>
        </row>
        <row r="16">
          <cell r="ED16">
            <v>180.84579935168728</v>
          </cell>
          <cell r="EE16">
            <v>173.44041594100818</v>
          </cell>
          <cell r="EF16">
            <v>169.81586060201573</v>
          </cell>
          <cell r="EG16">
            <v>164.18955214026343</v>
          </cell>
          <cell r="EH16">
            <v>164.94286179506381</v>
          </cell>
          <cell r="EI16">
            <v>167.78553496982309</v>
          </cell>
          <cell r="EJ16">
            <v>184.6239170118385</v>
          </cell>
          <cell r="EK16">
            <v>198.80118182272821</v>
          </cell>
          <cell r="EL16">
            <v>195.10791906340182</v>
          </cell>
          <cell r="EM16">
            <v>189.99555303961702</v>
          </cell>
          <cell r="EN16">
            <v>209.59463454828574</v>
          </cell>
        </row>
        <row r="17">
          <cell r="ED17">
            <v>3473.308118851859</v>
          </cell>
          <cell r="EE17">
            <v>3532.1820341617672</v>
          </cell>
          <cell r="EF17">
            <v>3504.8742136780852</v>
          </cell>
          <cell r="EG17">
            <v>3560.9399495199409</v>
          </cell>
          <cell r="EH17">
            <v>3537.4499617333981</v>
          </cell>
          <cell r="EI17">
            <v>3649.9789327770154</v>
          </cell>
          <cell r="EJ17">
            <v>3679.3116135973214</v>
          </cell>
          <cell r="EK17">
            <v>3615.1531930250344</v>
          </cell>
          <cell r="EL17">
            <v>3754.0597776122172</v>
          </cell>
          <cell r="EM17">
            <v>3686.0664125761464</v>
          </cell>
          <cell r="EN17">
            <v>3651.0712077913131</v>
          </cell>
        </row>
        <row r="20">
          <cell r="ED20">
            <v>0</v>
          </cell>
          <cell r="EE20">
            <v>0</v>
          </cell>
          <cell r="EF20">
            <v>0</v>
          </cell>
          <cell r="EG20">
            <v>0</v>
          </cell>
          <cell r="EH20">
            <v>0</v>
          </cell>
          <cell r="EI20">
            <v>0</v>
          </cell>
          <cell r="EJ20">
            <v>0</v>
          </cell>
          <cell r="EK20">
            <v>0</v>
          </cell>
          <cell r="EL20">
            <v>0</v>
          </cell>
          <cell r="EM20">
            <v>0</v>
          </cell>
          <cell r="EN20">
            <v>0</v>
          </cell>
        </row>
        <row r="21">
          <cell r="ED21">
            <v>4452.3596336719302</v>
          </cell>
          <cell r="EE21">
            <v>4212.3093941166317</v>
          </cell>
          <cell r="EF21">
            <v>4146.5029445407645</v>
          </cell>
          <cell r="EG21">
            <v>4343.5326406634667</v>
          </cell>
          <cell r="EH21">
            <v>4149.461523898457</v>
          </cell>
          <cell r="EI21">
            <v>4234.1788017427361</v>
          </cell>
          <cell r="EJ21">
            <v>4433.1534156047801</v>
          </cell>
          <cell r="EK21">
            <v>4244.7081036934078</v>
          </cell>
          <cell r="EL21">
            <v>4120.5768806037313</v>
          </cell>
          <cell r="EM21">
            <v>4080.188377788108</v>
          </cell>
          <cell r="EN21">
            <v>4207.1387763242756</v>
          </cell>
        </row>
        <row r="22">
          <cell r="ED22">
            <v>772.83521893252475</v>
          </cell>
          <cell r="EE22">
            <v>764.65592235190957</v>
          </cell>
          <cell r="EF22">
            <v>786.43863858959742</v>
          </cell>
          <cell r="EG22">
            <v>788.94660033234868</v>
          </cell>
          <cell r="EH22">
            <v>774.1845856480054</v>
          </cell>
          <cell r="EI22">
            <v>784.35200861776389</v>
          </cell>
          <cell r="EJ22">
            <v>787.4520523563981</v>
          </cell>
          <cell r="EK22">
            <v>791.64715755890916</v>
          </cell>
          <cell r="EL22">
            <v>828.75726130175144</v>
          </cell>
          <cell r="EM22">
            <v>797.58460495802399</v>
          </cell>
          <cell r="EN22">
            <v>823.69786881269988</v>
          </cell>
        </row>
        <row r="23">
          <cell r="EH23" t="str">
            <v>ND</v>
          </cell>
          <cell r="EI23" t="str">
            <v>ND</v>
          </cell>
          <cell r="EJ23" t="str">
            <v>ND</v>
          </cell>
          <cell r="EK23" t="str">
            <v>ND</v>
          </cell>
          <cell r="EL23" t="str">
            <v>ND</v>
          </cell>
          <cell r="EM23" t="str">
            <v>ND</v>
          </cell>
          <cell r="EN23" t="str">
            <v>ND</v>
          </cell>
        </row>
        <row r="24">
          <cell r="ED24">
            <v>152.43999894985288</v>
          </cell>
          <cell r="EE24">
            <v>158.3947765901479</v>
          </cell>
          <cell r="EF24">
            <v>170.15176710210571</v>
          </cell>
          <cell r="EG24">
            <v>172.45704066962091</v>
          </cell>
          <cell r="EH24">
            <v>165.05458201999735</v>
          </cell>
          <cell r="EI24">
            <v>165.59044959641122</v>
          </cell>
          <cell r="EJ24">
            <v>159.10106398440371</v>
          </cell>
          <cell r="EK24">
            <v>153.45704242491101</v>
          </cell>
          <cell r="EL24">
            <v>141.46421700048572</v>
          </cell>
          <cell r="EM24">
            <v>139.55741101783113</v>
          </cell>
          <cell r="EN24">
            <v>148.6160286793077</v>
          </cell>
        </row>
        <row r="26">
          <cell r="EH26" t="str">
            <v>ND</v>
          </cell>
          <cell r="EI26" t="str">
            <v>ND</v>
          </cell>
          <cell r="EJ26" t="str">
            <v>ND</v>
          </cell>
          <cell r="EK26" t="str">
            <v>ND</v>
          </cell>
          <cell r="EL26" t="str">
            <v>ND</v>
          </cell>
          <cell r="EM26" t="str">
            <v>ND</v>
          </cell>
          <cell r="EN26" t="str">
            <v>ND</v>
          </cell>
        </row>
        <row r="27">
          <cell r="ED27">
            <v>172.58905388016669</v>
          </cell>
          <cell r="EE27">
            <v>211.78325994480301</v>
          </cell>
          <cell r="EF27">
            <v>212.41107513948046</v>
          </cell>
          <cell r="EG27">
            <v>215.3875124630724</v>
          </cell>
          <cell r="EH27">
            <v>191.24714743866448</v>
          </cell>
          <cell r="EI27">
            <v>190.76156956040555</v>
          </cell>
          <cell r="EJ27">
            <v>182.52634024665895</v>
          </cell>
          <cell r="EK27">
            <v>177.34197788515283</v>
          </cell>
          <cell r="EL27">
            <v>170.95679738992544</v>
          </cell>
          <cell r="EM27">
            <v>190.54243919933393</v>
          </cell>
          <cell r="EN27">
            <v>167.03457755208908</v>
          </cell>
        </row>
        <row r="28">
          <cell r="ED28">
            <v>0</v>
          </cell>
          <cell r="EE28">
            <v>0</v>
          </cell>
          <cell r="EF28">
            <v>4.4514248005279259E-3</v>
          </cell>
          <cell r="EG28">
            <v>0</v>
          </cell>
          <cell r="EH28">
            <v>0</v>
          </cell>
          <cell r="EI28">
            <v>0</v>
          </cell>
          <cell r="EJ28">
            <v>0</v>
          </cell>
          <cell r="EK28">
            <v>0</v>
          </cell>
          <cell r="EL28">
            <v>0</v>
          </cell>
          <cell r="EM28">
            <v>0</v>
          </cell>
          <cell r="EN28">
            <v>0</v>
          </cell>
        </row>
        <row r="30">
          <cell r="ED30">
            <v>5310.639831122</v>
          </cell>
          <cell r="EE30">
            <v>5583.0420977791828</v>
          </cell>
          <cell r="EF30">
            <v>5639.9159286159938</v>
          </cell>
          <cell r="EG30">
            <v>5691.0392563946334</v>
          </cell>
          <cell r="EH30">
            <v>5834.4629453038506</v>
          </cell>
          <cell r="EI30">
            <v>5815.0878632682579</v>
          </cell>
          <cell r="EJ30">
            <v>5944.6598961729715</v>
          </cell>
          <cell r="EK30">
            <v>5754.0457345232844</v>
          </cell>
          <cell r="EL30">
            <v>5792.8273129946565</v>
          </cell>
          <cell r="EM30">
            <v>5969.5410999320056</v>
          </cell>
          <cell r="EN30">
            <v>5870.104362651583</v>
          </cell>
        </row>
        <row r="32">
          <cell r="ED32">
            <v>0</v>
          </cell>
          <cell r="EE32">
            <v>0</v>
          </cell>
          <cell r="EF32">
            <v>4929.9203236546882</v>
          </cell>
          <cell r="EG32">
            <v>5061.5140632693256</v>
          </cell>
          <cell r="EH32">
            <v>5030.0733750311992</v>
          </cell>
          <cell r="EI32">
            <v>5058.7306506116547</v>
          </cell>
          <cell r="EJ32">
            <v>5098.390544740485</v>
          </cell>
          <cell r="EK32">
            <v>9580.9732989144832</v>
          </cell>
          <cell r="EL32">
            <v>4511.9615874739284</v>
          </cell>
          <cell r="EM32">
            <v>0</v>
          </cell>
          <cell r="EN32">
            <v>0</v>
          </cell>
        </row>
        <row r="33">
          <cell r="ED33">
            <v>25874101.490308169</v>
          </cell>
          <cell r="EE33">
            <v>25660496.958245762</v>
          </cell>
          <cell r="EF33">
            <v>25633050.390114889</v>
          </cell>
          <cell r="EG33">
            <v>26317657.109972</v>
          </cell>
          <cell r="EH33">
            <v>25987518.788536016</v>
          </cell>
          <cell r="EI33">
            <v>26083935.786105335</v>
          </cell>
          <cell r="EJ33">
            <v>26576710.349004045</v>
          </cell>
          <cell r="EK33">
            <v>26638658.980045892</v>
          </cell>
          <cell r="EL33">
            <v>26446409.960131712</v>
          </cell>
          <cell r="EM33">
            <v>26688030.905057929</v>
          </cell>
          <cell r="EN33">
            <v>27124165.964223903</v>
          </cell>
        </row>
      </sheetData>
      <sheetData sheetId="12">
        <row r="6">
          <cell r="EH6">
            <v>43555</v>
          </cell>
          <cell r="EK6">
            <v>43646</v>
          </cell>
          <cell r="EL6">
            <v>43677</v>
          </cell>
          <cell r="EM6">
            <v>43708</v>
          </cell>
          <cell r="EN6">
            <v>43738</v>
          </cell>
        </row>
        <row r="7">
          <cell r="ED7">
            <v>128.42264316642218</v>
          </cell>
          <cell r="EE7">
            <v>126.60799582935418</v>
          </cell>
          <cell r="EF7">
            <v>120.97441304706311</v>
          </cell>
          <cell r="EG7">
            <v>119.44468385766578</v>
          </cell>
          <cell r="EH7">
            <v>134.24310862814622</v>
          </cell>
          <cell r="EI7">
            <v>135.50996117684122</v>
          </cell>
          <cell r="EJ7">
            <v>159.68796955653386</v>
          </cell>
          <cell r="EK7">
            <v>153.97556081697462</v>
          </cell>
          <cell r="EL7">
            <v>144.37921810480302</v>
          </cell>
          <cell r="EM7">
            <v>143.36539382085618</v>
          </cell>
          <cell r="EN7">
            <v>128.22383641963401</v>
          </cell>
        </row>
        <row r="8">
          <cell r="ED8">
            <v>12.883388554441838</v>
          </cell>
          <cell r="EE8">
            <v>12.785171556296625</v>
          </cell>
          <cell r="EF8">
            <v>41.914410044093827</v>
          </cell>
          <cell r="EG8">
            <v>34.471686129062043</v>
          </cell>
          <cell r="EH8">
            <v>32.187874399859048</v>
          </cell>
          <cell r="EI8">
            <v>31.686027508964543</v>
          </cell>
          <cell r="EJ8">
            <v>29.694601371740173</v>
          </cell>
          <cell r="EK8">
            <v>30.22957252522578</v>
          </cell>
          <cell r="EL8">
            <v>2.9872282065201863</v>
          </cell>
          <cell r="EM8">
            <v>3.0047873447582045</v>
          </cell>
          <cell r="EN8">
            <v>0</v>
          </cell>
        </row>
        <row r="9">
          <cell r="ED9">
            <v>5.908302062949077</v>
          </cell>
          <cell r="EE9">
            <v>8.0306801578289182</v>
          </cell>
          <cell r="EF9">
            <v>7.4868850290959266</v>
          </cell>
          <cell r="EG9">
            <v>6.6407440054160514</v>
          </cell>
          <cell r="EH9">
            <v>5.9010990427109489</v>
          </cell>
          <cell r="EI9">
            <v>5.2921448713975821</v>
          </cell>
          <cell r="EJ9">
            <v>6.5454468581357892</v>
          </cell>
          <cell r="EK9">
            <v>6.2971823640161206</v>
          </cell>
          <cell r="EL9">
            <v>4.9381002671504897</v>
          </cell>
          <cell r="EM9">
            <v>5.5155447609796715</v>
          </cell>
          <cell r="EN9">
            <v>4.4394889717230743</v>
          </cell>
        </row>
        <row r="10">
          <cell r="ED10">
            <v>1277.2302437231288</v>
          </cell>
          <cell r="EE10">
            <v>1281.8310695067651</v>
          </cell>
          <cell r="EF10">
            <v>1167.0356468862437</v>
          </cell>
          <cell r="EG10">
            <v>1221.5263690071909</v>
          </cell>
          <cell r="EH10">
            <v>1192.4643786643842</v>
          </cell>
          <cell r="EI10">
            <v>1241.7035577361153</v>
          </cell>
          <cell r="EJ10">
            <v>1267.3021920120257</v>
          </cell>
          <cell r="EK10">
            <v>1139.1700030189345</v>
          </cell>
          <cell r="EL10">
            <v>1128.3630431093145</v>
          </cell>
          <cell r="EM10">
            <v>1160.0975944181066</v>
          </cell>
          <cell r="EN10">
            <v>1109.3563551928926</v>
          </cell>
        </row>
        <row r="11">
          <cell r="ED11">
            <v>1072.9664880217108</v>
          </cell>
          <cell r="EE11">
            <v>1063.794916512318</v>
          </cell>
          <cell r="EF11">
            <v>1035.6005024760259</v>
          </cell>
          <cell r="EG11">
            <v>934.34135821355528</v>
          </cell>
          <cell r="EH11">
            <v>980.78264921777532</v>
          </cell>
          <cell r="EI11">
            <v>1029.1339626940878</v>
          </cell>
          <cell r="EJ11">
            <v>1021.8965541032962</v>
          </cell>
          <cell r="EK11">
            <v>1014.4358616725095</v>
          </cell>
          <cell r="EL11">
            <v>994.34464917972161</v>
          </cell>
          <cell r="EM11">
            <v>1065.4245718786731</v>
          </cell>
          <cell r="EN11">
            <v>1015.3723626972641</v>
          </cell>
        </row>
        <row r="13">
          <cell r="ED13">
            <v>869.97564991573051</v>
          </cell>
          <cell r="EE13">
            <v>864.89504241829411</v>
          </cell>
          <cell r="EF13">
            <v>747.65423732192369</v>
          </cell>
          <cell r="EG13">
            <v>823.62077067845098</v>
          </cell>
          <cell r="EH13">
            <v>840.12181299865324</v>
          </cell>
          <cell r="EI13">
            <v>780.83994736569957</v>
          </cell>
          <cell r="EJ13">
            <v>837.11097498511219</v>
          </cell>
          <cell r="EK13">
            <v>926.25187592245663</v>
          </cell>
          <cell r="EL13">
            <v>816.3156370241926</v>
          </cell>
          <cell r="EM13">
            <v>812.90784251382718</v>
          </cell>
          <cell r="EN13">
            <v>781.36217066027598</v>
          </cell>
        </row>
        <row r="14">
          <cell r="ED14">
            <v>3.6271260833843715</v>
          </cell>
          <cell r="EE14">
            <v>4.9207127096839116</v>
          </cell>
          <cell r="EF14">
            <v>3.617205699202112</v>
          </cell>
          <cell r="EG14">
            <v>3.933589991075825</v>
          </cell>
          <cell r="EH14">
            <v>2.899621961855261</v>
          </cell>
          <cell r="EI14">
            <v>2.4100891333539924</v>
          </cell>
          <cell r="EJ14">
            <v>2.713929299579013</v>
          </cell>
          <cell r="EK14">
            <v>2.7003631541788011</v>
          </cell>
          <cell r="EL14">
            <v>2.6942408097374209</v>
          </cell>
          <cell r="EM14">
            <v>2.2977909498369526</v>
          </cell>
          <cell r="EN14">
            <v>2.662260376474479</v>
          </cell>
        </row>
        <row r="15">
          <cell r="ED15">
            <v>0</v>
          </cell>
          <cell r="EE15">
            <v>0</v>
          </cell>
          <cell r="EF15">
            <v>0</v>
          </cell>
          <cell r="EG15">
            <v>0</v>
          </cell>
          <cell r="EH15">
            <v>0</v>
          </cell>
          <cell r="EI15">
            <v>0</v>
          </cell>
          <cell r="EJ15">
            <v>0</v>
          </cell>
          <cell r="EK15">
            <v>0</v>
          </cell>
          <cell r="EL15">
            <v>0</v>
          </cell>
          <cell r="EM15">
            <v>0</v>
          </cell>
          <cell r="EN15">
            <v>0</v>
          </cell>
        </row>
        <row r="16">
          <cell r="ED16">
            <v>8.9595109526014678</v>
          </cell>
          <cell r="EE16">
            <v>8.9368711078210126</v>
          </cell>
          <cell r="EF16">
            <v>7.8810468728439433</v>
          </cell>
          <cell r="EG16">
            <v>6.8925675661189558</v>
          </cell>
          <cell r="EH16">
            <v>13.559849304790848</v>
          </cell>
          <cell r="EI16">
            <v>15.640875102926204</v>
          </cell>
          <cell r="EJ16">
            <v>13.015538749187694</v>
          </cell>
          <cell r="EK16">
            <v>12.073249104227642</v>
          </cell>
          <cell r="EL16">
            <v>10.376543858349979</v>
          </cell>
          <cell r="EM16">
            <v>9.7609543828488192</v>
          </cell>
          <cell r="EN16">
            <v>8.3918991607856714</v>
          </cell>
        </row>
        <row r="17">
          <cell r="ED17">
            <v>795.46733666049147</v>
          </cell>
          <cell r="EE17">
            <v>797.53581632614475</v>
          </cell>
          <cell r="EF17">
            <v>734.69547917844409</v>
          </cell>
          <cell r="EG17">
            <v>762.56157773421671</v>
          </cell>
          <cell r="EH17">
            <v>629.24034408580144</v>
          </cell>
          <cell r="EI17">
            <v>754.9553544968611</v>
          </cell>
          <cell r="EJ17">
            <v>725.73902626052688</v>
          </cell>
          <cell r="EK17">
            <v>730.37360860099022</v>
          </cell>
          <cell r="EL17">
            <v>747.914504644864</v>
          </cell>
          <cell r="EM17">
            <v>710.1299891843089</v>
          </cell>
          <cell r="EN17">
            <v>695.34690700393594</v>
          </cell>
        </row>
        <row r="20">
          <cell r="ED20">
            <v>0</v>
          </cell>
          <cell r="EE20">
            <v>0</v>
          </cell>
          <cell r="EF20">
            <v>0</v>
          </cell>
          <cell r="EG20">
            <v>0</v>
          </cell>
          <cell r="EH20">
            <v>0</v>
          </cell>
          <cell r="EI20">
            <v>0</v>
          </cell>
          <cell r="EJ20">
            <v>0</v>
          </cell>
          <cell r="EK20">
            <v>0</v>
          </cell>
          <cell r="EL20">
            <v>0</v>
          </cell>
          <cell r="EM20">
            <v>0</v>
          </cell>
          <cell r="EN20">
            <v>0</v>
          </cell>
        </row>
        <row r="21">
          <cell r="ED21">
            <v>1598.3236547779454</v>
          </cell>
          <cell r="EE21">
            <v>1573.6709853382972</v>
          </cell>
          <cell r="EF21">
            <v>1404.479900658408</v>
          </cell>
          <cell r="EG21">
            <v>1415.6662943469967</v>
          </cell>
          <cell r="EH21">
            <v>1382.7205498906164</v>
          </cell>
          <cell r="EI21">
            <v>1433.5534408222293</v>
          </cell>
          <cell r="EJ21">
            <v>1416.4287063345857</v>
          </cell>
          <cell r="EK21">
            <v>1452.3041776601065</v>
          </cell>
          <cell r="EL21">
            <v>1436.1207286993915</v>
          </cell>
          <cell r="EM21">
            <v>1396.4687555890118</v>
          </cell>
          <cell r="EN21">
            <v>1537.9282508777974</v>
          </cell>
        </row>
        <row r="22">
          <cell r="ED22">
            <v>99.821292311372844</v>
          </cell>
          <cell r="EE22">
            <v>102.22450344857627</v>
          </cell>
          <cell r="EF22">
            <v>86.167166542684015</v>
          </cell>
          <cell r="EG22">
            <v>88.968697515078773</v>
          </cell>
          <cell r="EH22">
            <v>85.836015380775407</v>
          </cell>
          <cell r="EI22">
            <v>76.363692382723144</v>
          </cell>
          <cell r="EJ22">
            <v>76.630688322549659</v>
          </cell>
          <cell r="EK22">
            <v>83.842109096371985</v>
          </cell>
          <cell r="EL22">
            <v>74.844850516398267</v>
          </cell>
          <cell r="EM22">
            <v>74.043236104798183</v>
          </cell>
          <cell r="EN22">
            <v>65.743180978083714</v>
          </cell>
        </row>
        <row r="23">
          <cell r="EH23" t="str">
            <v>ND</v>
          </cell>
          <cell r="EI23" t="str">
            <v>ND</v>
          </cell>
          <cell r="EJ23" t="str">
            <v>ND</v>
          </cell>
          <cell r="EK23" t="str">
            <v>ND</v>
          </cell>
          <cell r="EL23" t="str">
            <v>ND</v>
          </cell>
          <cell r="EM23" t="str">
            <v>ND</v>
          </cell>
          <cell r="EN23" t="str">
            <v>ND</v>
          </cell>
        </row>
        <row r="24">
          <cell r="ED24">
            <v>6.5610944639469411</v>
          </cell>
          <cell r="EE24">
            <v>6.7647119004154135</v>
          </cell>
          <cell r="EF24">
            <v>6.7999762283280338</v>
          </cell>
          <cell r="EG24">
            <v>10.665302514155588</v>
          </cell>
          <cell r="EH24">
            <v>10.62196943869386</v>
          </cell>
          <cell r="EI24">
            <v>19.196359407971435</v>
          </cell>
          <cell r="EJ24">
            <v>19.407798061763625</v>
          </cell>
          <cell r="EK24">
            <v>19.105569862404877</v>
          </cell>
          <cell r="EL24">
            <v>15.696886482470926</v>
          </cell>
          <cell r="EM24">
            <v>14.099955140498162</v>
          </cell>
          <cell r="EN24">
            <v>15.584869859993386</v>
          </cell>
        </row>
        <row r="26">
          <cell r="EH26" t="str">
            <v>ND</v>
          </cell>
          <cell r="EI26" t="str">
            <v>ND</v>
          </cell>
          <cell r="EJ26" t="str">
            <v>ND</v>
          </cell>
          <cell r="EK26" t="str">
            <v>ND</v>
          </cell>
          <cell r="EL26" t="str">
            <v>ND</v>
          </cell>
          <cell r="EM26" t="str">
            <v>ND</v>
          </cell>
          <cell r="EN26" t="str">
            <v>ND</v>
          </cell>
        </row>
        <row r="27">
          <cell r="ED27">
            <v>11.887403761408962</v>
          </cell>
          <cell r="EE27">
            <v>11.774500585030689</v>
          </cell>
          <cell r="EF27">
            <v>11.611340572319873</v>
          </cell>
          <cell r="EG27">
            <v>11.916137926206304</v>
          </cell>
          <cell r="EH27">
            <v>11.641480450454416</v>
          </cell>
          <cell r="EI27">
            <v>11.683323250254549</v>
          </cell>
          <cell r="EJ27">
            <v>11.842144618992455</v>
          </cell>
          <cell r="EK27">
            <v>11.777467744829817</v>
          </cell>
          <cell r="EL27">
            <v>11.764838568244809</v>
          </cell>
          <cell r="EM27">
            <v>11.403772075209879</v>
          </cell>
          <cell r="EN27">
            <v>12.692661885404036</v>
          </cell>
        </row>
        <row r="28">
          <cell r="ED28">
            <v>0</v>
          </cell>
          <cell r="EE28">
            <v>0</v>
          </cell>
          <cell r="EF28">
            <v>0</v>
          </cell>
          <cell r="EG28">
            <v>0</v>
          </cell>
          <cell r="EH28">
            <v>0</v>
          </cell>
          <cell r="EI28">
            <v>0</v>
          </cell>
          <cell r="EJ28">
            <v>0</v>
          </cell>
          <cell r="EK28">
            <v>0</v>
          </cell>
          <cell r="EL28">
            <v>0</v>
          </cell>
          <cell r="EM28">
            <v>0</v>
          </cell>
          <cell r="EN28">
            <v>0</v>
          </cell>
        </row>
        <row r="30">
          <cell r="ED30">
            <v>1017.3009999065052</v>
          </cell>
          <cell r="EE30">
            <v>1403.5485380288753</v>
          </cell>
          <cell r="EF30">
            <v>1310.1347498237253</v>
          </cell>
          <cell r="EG30">
            <v>932.22461694362391</v>
          </cell>
          <cell r="EH30">
            <v>833.10580535159659</v>
          </cell>
          <cell r="EI30">
            <v>851.59597040152278</v>
          </cell>
          <cell r="EJ30">
            <v>803.456617638426</v>
          </cell>
          <cell r="EK30">
            <v>1676.6637841246065</v>
          </cell>
          <cell r="EL30">
            <v>740.34925960104022</v>
          </cell>
          <cell r="EM30">
            <v>750.13294140496964</v>
          </cell>
          <cell r="EN30">
            <v>716.91795008431905</v>
          </cell>
        </row>
        <row r="32">
          <cell r="ED32">
            <v>0</v>
          </cell>
          <cell r="EE32">
            <v>0</v>
          </cell>
          <cell r="EF32">
            <v>0</v>
          </cell>
          <cell r="EG32">
            <v>0</v>
          </cell>
          <cell r="EH32">
            <v>0</v>
          </cell>
          <cell r="EI32">
            <v>0</v>
          </cell>
          <cell r="EJ32">
            <v>0</v>
          </cell>
          <cell r="EK32">
            <v>0</v>
          </cell>
          <cell r="EL32">
            <v>0</v>
          </cell>
          <cell r="EM32">
            <v>0</v>
          </cell>
          <cell r="EN32">
            <v>0</v>
          </cell>
        </row>
        <row r="33">
          <cell r="ED33">
            <v>6911181.6401819177</v>
          </cell>
          <cell r="EE33">
            <v>7267321.5154257026</v>
          </cell>
          <cell r="EF33">
            <v>6686052.9603804015</v>
          </cell>
          <cell r="EG33">
            <v>6372874.3964288132</v>
          </cell>
          <cell r="EH33">
            <v>6155326.5588161126</v>
          </cell>
          <cell r="EI33">
            <v>6389564.7063509487</v>
          </cell>
          <cell r="EJ33">
            <v>6391472.1881724559</v>
          </cell>
          <cell r="EK33">
            <v>7259200.3856678335</v>
          </cell>
          <cell r="EL33">
            <v>6131089.7290721992</v>
          </cell>
          <cell r="EM33">
            <v>6158653.1295686839</v>
          </cell>
          <cell r="EN33">
            <v>6094022.1941685835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C9" sqref="C9"/>
    </sheetView>
  </sheetViews>
  <sheetFormatPr baseColWidth="10" defaultColWidth="11.44140625" defaultRowHeight="14.4"/>
  <cols>
    <col min="1" max="2" width="11.44140625" style="27"/>
    <col min="3" max="11" width="11.6640625" style="27" customWidth="1"/>
    <col min="12" max="16384" width="11.44140625" style="27"/>
  </cols>
  <sheetData>
    <row r="7" spans="4:10" ht="35.4">
      <c r="D7" s="46"/>
      <c r="E7" s="47"/>
      <c r="F7" s="47"/>
      <c r="G7" s="47"/>
      <c r="H7" s="47"/>
      <c r="I7" s="47"/>
      <c r="J7" s="47"/>
    </row>
    <row r="8" spans="4:10" ht="35.4">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2.8">
      <c r="D12" s="48"/>
      <c r="E12" s="47"/>
      <c r="F12" s="47"/>
      <c r="G12" s="47"/>
      <c r="H12" s="47"/>
      <c r="I12" s="47"/>
      <c r="J12" s="47"/>
    </row>
    <row r="39" spans="3:3">
      <c r="C39" s="73" t="s">
        <v>92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M38"/>
  <sheetViews>
    <sheetView zoomScale="90" zoomScaleNormal="90" workbookViewId="0">
      <pane xSplit="2" ySplit="6" topLeftCell="DT7" activePane="bottomRight" state="frozenSplit"/>
      <selection activeCell="EF18" sqref="EF18"/>
      <selection pane="topRight" activeCell="EF18" sqref="EF18"/>
      <selection pane="bottomLeft" activeCell="EF18" sqref="EF18"/>
      <selection pane="bottomRight" activeCell="EF18" sqref="EF18"/>
    </sheetView>
  </sheetViews>
  <sheetFormatPr baseColWidth="10" defaultColWidth="11.44140625" defaultRowHeight="13.8"/>
  <cols>
    <col min="1" max="1" width="11.6640625" style="33" customWidth="1"/>
    <col min="2" max="2" width="28.6640625" style="33" customWidth="1"/>
    <col min="3" max="143" width="9.6640625" style="33" customWidth="1"/>
    <col min="144" max="16384" width="11.44140625" style="33"/>
  </cols>
  <sheetData>
    <row r="1" spans="1:143">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3"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3" ht="21.9" customHeight="1">
      <c r="A3" s="20" t="s">
        <v>54</v>
      </c>
      <c r="B3" s="75" t="s">
        <v>115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3"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3"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f>'[1]1_06'!EH6</f>
        <v>43555</v>
      </c>
      <c r="EH6" s="21">
        <f>'[1]1_06'!EI6</f>
        <v>43585</v>
      </c>
      <c r="EI6" s="21">
        <f>'[1]1_06'!EJ6</f>
        <v>43616</v>
      </c>
      <c r="EJ6" s="21">
        <f>'[1]1_06'!EK6</f>
        <v>43646</v>
      </c>
      <c r="EK6" s="21">
        <f>'[1]1_06'!EL6</f>
        <v>43677</v>
      </c>
      <c r="EL6" s="21">
        <f>'[1]1_06'!EM6</f>
        <v>43708</v>
      </c>
      <c r="EM6" s="21">
        <f>'[1]1_06'!EN6</f>
        <v>43738</v>
      </c>
    </row>
    <row r="7" spans="1:143"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f>'[1]1_06'!EH7</f>
        <v>4831861.4531429997</v>
      </c>
      <c r="EH7" s="28">
        <f>'[1]1_06'!EI7</f>
        <v>4855071.3081999999</v>
      </c>
      <c r="EI7" s="28">
        <f>'[1]1_06'!EJ7</f>
        <v>4901912.1706069997</v>
      </c>
      <c r="EJ7" s="28">
        <f>'[1]1_06'!EK7</f>
        <v>4880351.7440050002</v>
      </c>
      <c r="EK7" s="28">
        <f>'[1]1_06'!EL7</f>
        <v>4940661.0657940004</v>
      </c>
      <c r="EL7" s="28">
        <f>'[1]1_06'!EM7</f>
        <v>5070540.5585120004</v>
      </c>
      <c r="EM7" s="28">
        <f>'[1]1_06'!EN7</f>
        <v>5257053.4542239998</v>
      </c>
    </row>
    <row r="8" spans="1:143"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f>'[1]1_06'!EH8</f>
        <v>698618.28344100004</v>
      </c>
      <c r="EH8" s="28">
        <f>'[1]1_06'!EI8</f>
        <v>722230.25574399997</v>
      </c>
      <c r="EI8" s="28">
        <f>'[1]1_06'!EJ8</f>
        <v>773850.77392199996</v>
      </c>
      <c r="EJ8" s="28">
        <f>'[1]1_06'!EK8</f>
        <v>798732.94773000001</v>
      </c>
      <c r="EK8" s="28">
        <f>'[1]1_06'!EL8</f>
        <v>812273.88986999996</v>
      </c>
      <c r="EL8" s="28">
        <f>'[1]1_06'!EM8</f>
        <v>824529.63532300002</v>
      </c>
      <c r="EM8" s="28">
        <f>'[1]1_06'!EN8</f>
        <v>984134.424811</v>
      </c>
    </row>
    <row r="9" spans="1:143"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f>'[1]1_06'!EH9</f>
        <v>2556689.469275</v>
      </c>
      <c r="EH9" s="28">
        <f>'[1]1_06'!EI9</f>
        <v>2520396.0074080001</v>
      </c>
      <c r="EI9" s="28">
        <f>'[1]1_06'!EJ9</f>
        <v>2606777.3124250001</v>
      </c>
      <c r="EJ9" s="28">
        <f>'[1]1_06'!EK9</f>
        <v>2669115.7856149999</v>
      </c>
      <c r="EK9" s="28">
        <f>'[1]1_06'!EL9</f>
        <v>2713731.8777100001</v>
      </c>
      <c r="EL9" s="28">
        <f>'[1]1_06'!EM9</f>
        <v>2701208.184843</v>
      </c>
      <c r="EM9" s="28">
        <f>'[1]1_06'!EN9</f>
        <v>2801275.9150760002</v>
      </c>
    </row>
    <row r="10" spans="1:143"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f>'[1]1_06'!EH10</f>
        <v>18576976.080541</v>
      </c>
      <c r="EH10" s="28">
        <f>'[1]1_06'!EI10</f>
        <v>18623189.455465</v>
      </c>
      <c r="EI10" s="28">
        <f>'[1]1_06'!EJ10</f>
        <v>19162059.729182001</v>
      </c>
      <c r="EJ10" s="28">
        <f>'[1]1_06'!EK10</f>
        <v>19088128.837354999</v>
      </c>
      <c r="EK10" s="28">
        <f>'[1]1_06'!EL10</f>
        <v>18690314.821382999</v>
      </c>
      <c r="EL10" s="28">
        <f>'[1]1_06'!EM10</f>
        <v>18957440.730046999</v>
      </c>
      <c r="EM10" s="28">
        <f>'[1]1_06'!EN10</f>
        <v>19292991.349665999</v>
      </c>
    </row>
    <row r="11" spans="1:143"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f>'[1]1_06'!EH11</f>
        <v>13664472.080161</v>
      </c>
      <c r="EH11" s="28">
        <f>'[1]1_06'!EI11</f>
        <v>13702399.498242</v>
      </c>
      <c r="EI11" s="28">
        <f>'[1]1_06'!EJ11</f>
        <v>13800683.922800999</v>
      </c>
      <c r="EJ11" s="28">
        <f>'[1]1_06'!EK11</f>
        <v>13859521.915309001</v>
      </c>
      <c r="EK11" s="28">
        <f>'[1]1_06'!EL11</f>
        <v>13874582.520385999</v>
      </c>
      <c r="EL11" s="28">
        <f>'[1]1_06'!EM11</f>
        <v>14178688.201977</v>
      </c>
      <c r="EM11" s="28">
        <f>'[1]1_06'!EN11</f>
        <v>14237807.061147001</v>
      </c>
    </row>
    <row r="12" spans="1:143" s="16" customFormat="1" ht="12.75" customHeight="1">
      <c r="B12" s="12" t="s">
        <v>174</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row>
    <row r="13" spans="1:143"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f>'[1]1_06'!EH13</f>
        <v>12534139.797993001</v>
      </c>
      <c r="EH13" s="57">
        <f>'[1]1_06'!EI13</f>
        <v>12530809.194197999</v>
      </c>
      <c r="EI13" s="57">
        <f>'[1]1_06'!EJ13</f>
        <v>12656709.525816999</v>
      </c>
      <c r="EJ13" s="57">
        <f>'[1]1_06'!EK13</f>
        <v>12945956.592095001</v>
      </c>
      <c r="EK13" s="57">
        <f>'[1]1_06'!EL13</f>
        <v>12890248.480552999</v>
      </c>
      <c r="EL13" s="57">
        <f>'[1]1_06'!EM13</f>
        <v>13125644.799024001</v>
      </c>
      <c r="EM13" s="57">
        <f>'[1]1_06'!EN13</f>
        <v>13108360.036565</v>
      </c>
    </row>
    <row r="14" spans="1:143"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f>'[1]1_06'!EH14</f>
        <v>33440.10843</v>
      </c>
      <c r="EH14" s="28">
        <f>'[1]1_06'!EI14</f>
        <v>33368.089054999997</v>
      </c>
      <c r="EI14" s="28">
        <f>'[1]1_06'!EJ14</f>
        <v>33805.617542</v>
      </c>
      <c r="EJ14" s="28">
        <f>'[1]1_06'!EK14</f>
        <v>34591.996383999998</v>
      </c>
      <c r="EK14" s="28">
        <f>'[1]1_06'!EL14</f>
        <v>40631.816703999997</v>
      </c>
      <c r="EL14" s="28">
        <f>'[1]1_06'!EM14</f>
        <v>39082.108240000001</v>
      </c>
      <c r="EM14" s="28">
        <f>'[1]1_06'!EN14</f>
        <v>35633.676691000001</v>
      </c>
    </row>
    <row r="15" spans="1:143"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f>'[1]1_06'!EH15</f>
        <v>9043.6218119999994</v>
      </c>
      <c r="EH15" s="28">
        <f>'[1]1_06'!EI15</f>
        <v>9338.8905620000005</v>
      </c>
      <c r="EI15" s="28">
        <f>'[1]1_06'!EJ15</f>
        <v>9331.3991260000003</v>
      </c>
      <c r="EJ15" s="28">
        <f>'[1]1_06'!EK15</f>
        <v>9617.2671929999997</v>
      </c>
      <c r="EK15" s="28">
        <f>'[1]1_06'!EL15</f>
        <v>9689.1024359999992</v>
      </c>
      <c r="EL15" s="28">
        <f>'[1]1_06'!EM15</f>
        <v>9677.4292299999997</v>
      </c>
      <c r="EM15" s="28">
        <f>'[1]1_06'!EN15</f>
        <v>9731.4906129999999</v>
      </c>
    </row>
    <row r="16" spans="1:143"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f>'[1]1_06'!EH16</f>
        <v>1672463.471352</v>
      </c>
      <c r="EH16" s="28">
        <f>'[1]1_06'!EI16</f>
        <v>1709615.0960309999</v>
      </c>
      <c r="EI16" s="28">
        <f>'[1]1_06'!EJ16</f>
        <v>1759451.9683000001</v>
      </c>
      <c r="EJ16" s="28">
        <f>'[1]1_06'!EK16</f>
        <v>1790084.55311</v>
      </c>
      <c r="EK16" s="28">
        <f>'[1]1_06'!EL16</f>
        <v>1782677.1097850001</v>
      </c>
      <c r="EL16" s="28">
        <f>'[1]1_06'!EM16</f>
        <v>1829998.7137120001</v>
      </c>
      <c r="EM16" s="28">
        <f>'[1]1_06'!EN16</f>
        <v>1886766.6034250001</v>
      </c>
    </row>
    <row r="17" spans="2:143" s="16" customFormat="1" ht="12.75" customHeight="1">
      <c r="B17" s="12" t="s">
        <v>160</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f>'[1]1_06'!EH17</f>
        <v>11375058.164674001</v>
      </c>
      <c r="EH17" s="28">
        <f>'[1]1_06'!EI17</f>
        <v>11348047.440191001</v>
      </c>
      <c r="EI17" s="28">
        <f>'[1]1_06'!EJ17</f>
        <v>11638206.579398001</v>
      </c>
      <c r="EJ17" s="28">
        <f>'[1]1_06'!EK17</f>
        <v>11583943.758152001</v>
      </c>
      <c r="EK17" s="28">
        <f>'[1]1_06'!EL17</f>
        <v>11926876.869309001</v>
      </c>
      <c r="EL17" s="28">
        <f>'[1]1_06'!EM17</f>
        <v>11949515.872626999</v>
      </c>
      <c r="EM17" s="28">
        <f>'[1]1_06'!EN17</f>
        <v>12056417.790855</v>
      </c>
    </row>
    <row r="18" spans="2:143" s="16" customFormat="1" ht="12.75" customHeight="1">
      <c r="B18" s="12" t="s">
        <v>163</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tr">
        <f>'[1]1_06'!EH18</f>
        <v>ND</v>
      </c>
      <c r="EH18" s="28" t="str">
        <f>'[1]1_06'!EI18</f>
        <v>ND</v>
      </c>
      <c r="EI18" s="28" t="str">
        <f>'[1]1_06'!EJ18</f>
        <v>ND</v>
      </c>
      <c r="EJ18" s="28" t="str">
        <f>'[1]1_06'!EK18</f>
        <v>ND</v>
      </c>
      <c r="EK18" s="28" t="str">
        <f>'[1]1_06'!EL18</f>
        <v>ND</v>
      </c>
      <c r="EL18" s="28" t="str">
        <f>'[1]1_06'!EM18</f>
        <v>ND</v>
      </c>
      <c r="EM18" s="28" t="str">
        <f>'[1]1_06'!EN18</f>
        <v>ND</v>
      </c>
    </row>
    <row r="19" spans="2:143"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tr">
        <f>'[1]1_06'!EH19</f>
        <v>ND</v>
      </c>
      <c r="EH19" s="28" t="str">
        <f>'[1]1_06'!EI19</f>
        <v>ND</v>
      </c>
      <c r="EI19" s="28" t="str">
        <f>'[1]1_06'!EJ19</f>
        <v>ND</v>
      </c>
      <c r="EJ19" s="28" t="str">
        <f>'[1]1_06'!EK19</f>
        <v>ND</v>
      </c>
      <c r="EK19" s="28" t="str">
        <f>'[1]1_06'!EL19</f>
        <v>ND</v>
      </c>
      <c r="EL19" s="28" t="str">
        <f>'[1]1_06'!EM19</f>
        <v>ND</v>
      </c>
      <c r="EM19" s="28" t="str">
        <f>'[1]1_06'!EN19</f>
        <v>ND</v>
      </c>
    </row>
    <row r="20" spans="2:143"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f>'[1]1_06'!EH20</f>
        <v>451.66810400000003</v>
      </c>
      <c r="EH20" s="28">
        <f>'[1]1_06'!EI20</f>
        <v>448.16858999999999</v>
      </c>
      <c r="EI20" s="28">
        <f>'[1]1_06'!EJ20</f>
        <v>441.50667099999998</v>
      </c>
      <c r="EJ20" s="28">
        <f>'[1]1_06'!EK20</f>
        <v>438.74417599999998</v>
      </c>
      <c r="EK20" s="28">
        <f>'[1]1_06'!EL20</f>
        <v>432.37533300000001</v>
      </c>
      <c r="EL20" s="28">
        <f>'[1]1_06'!EM20</f>
        <v>424.24820199999999</v>
      </c>
      <c r="EM20" s="28">
        <f>'[1]1_06'!EN20</f>
        <v>420.06584600000002</v>
      </c>
    </row>
    <row r="21" spans="2:143"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f>'[1]1_06'!EH21</f>
        <v>17524044.642531998</v>
      </c>
      <c r="EH21" s="28">
        <f>'[1]1_06'!EI21</f>
        <v>17822653.052751001</v>
      </c>
      <c r="EI21" s="28">
        <f>'[1]1_06'!EJ21</f>
        <v>18047803.916700002</v>
      </c>
      <c r="EJ21" s="28">
        <f>'[1]1_06'!EK21</f>
        <v>17685754.432542998</v>
      </c>
      <c r="EK21" s="28">
        <f>'[1]1_06'!EL21</f>
        <v>17775531.217730999</v>
      </c>
      <c r="EL21" s="28">
        <f>'[1]1_06'!EM21</f>
        <v>17978579.333503</v>
      </c>
      <c r="EM21" s="28">
        <f>'[1]1_06'!EN21</f>
        <v>18303419.318071999</v>
      </c>
    </row>
    <row r="22" spans="2:143"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f>'[1]1_06'!EH22</f>
        <v>4525515.9593350003</v>
      </c>
      <c r="EH22" s="28">
        <f>'[1]1_06'!EI22</f>
        <v>4547960.4754609996</v>
      </c>
      <c r="EI22" s="28">
        <f>'[1]1_06'!EJ22</f>
        <v>4547388.5227570003</v>
      </c>
      <c r="EJ22" s="28">
        <f>'[1]1_06'!EK22</f>
        <v>4622560.5592590002</v>
      </c>
      <c r="EK22" s="28">
        <f>'[1]1_06'!EL22</f>
        <v>4662154.9677550001</v>
      </c>
      <c r="EL22" s="28">
        <f>'[1]1_06'!EM22</f>
        <v>4795926.4685420003</v>
      </c>
      <c r="EM22" s="28">
        <f>'[1]1_06'!EN22</f>
        <v>4881008.4910159996</v>
      </c>
    </row>
    <row r="23" spans="2:143" s="16" customFormat="1" ht="12.75" customHeight="1">
      <c r="B23" s="12" t="s">
        <v>154</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tr">
        <f>'[1]1_06'!EH23</f>
        <v>ND</v>
      </c>
      <c r="EH23" s="28" t="str">
        <f>'[1]1_06'!EI23</f>
        <v>ND</v>
      </c>
      <c r="EI23" s="28" t="str">
        <f>'[1]1_06'!EJ23</f>
        <v>ND</v>
      </c>
      <c r="EJ23" s="28" t="str">
        <f>'[1]1_06'!EK23</f>
        <v>ND</v>
      </c>
      <c r="EK23" s="28" t="str">
        <f>'[1]1_06'!EL23</f>
        <v>ND</v>
      </c>
      <c r="EL23" s="28" t="str">
        <f>'[1]1_06'!EM23</f>
        <v>ND</v>
      </c>
      <c r="EM23" s="28" t="str">
        <f>'[1]1_06'!EN23</f>
        <v>ND</v>
      </c>
    </row>
    <row r="24" spans="2:143" s="16" customFormat="1"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f>'[1]1_06'!EH24</f>
        <v>153505.74429800001</v>
      </c>
      <c r="EH24" s="28">
        <f>'[1]1_06'!EI24</f>
        <v>149281.39248899999</v>
      </c>
      <c r="EI24" s="28">
        <f>'[1]1_06'!EJ24</f>
        <v>156949.162304</v>
      </c>
      <c r="EJ24" s="28">
        <f>'[1]1_06'!EK24</f>
        <v>167341.38759500001</v>
      </c>
      <c r="EK24" s="28">
        <f>'[1]1_06'!EL24</f>
        <v>179551.148911</v>
      </c>
      <c r="EL24" s="28">
        <f>'[1]1_06'!EM24</f>
        <v>173983.31804000001</v>
      </c>
      <c r="EM24" s="28">
        <f>'[1]1_06'!EN24</f>
        <v>177142.054107</v>
      </c>
    </row>
    <row r="25" spans="2:143"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tr">
        <f>'[1]1_06'!EH25</f>
        <v>ND</v>
      </c>
      <c r="EH25" s="28" t="str">
        <f>'[1]1_06'!EI25</f>
        <v>ND</v>
      </c>
      <c r="EI25" s="28" t="str">
        <f>'[1]1_06'!EJ25</f>
        <v>ND</v>
      </c>
      <c r="EJ25" s="28" t="str">
        <f>'[1]1_06'!EK25</f>
        <v>ND</v>
      </c>
      <c r="EK25" s="28" t="str">
        <f>'[1]1_06'!EL25</f>
        <v>ND</v>
      </c>
      <c r="EL25" s="28" t="str">
        <f>'[1]1_06'!EM25</f>
        <v>ND</v>
      </c>
      <c r="EM25" s="28" t="str">
        <f>'[1]1_06'!EN25</f>
        <v>ND</v>
      </c>
    </row>
    <row r="26" spans="2:143"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tr">
        <f>'[1]1_06'!EH26</f>
        <v>ND</v>
      </c>
      <c r="EH26" s="28" t="str">
        <f>'[1]1_06'!EI26</f>
        <v>ND</v>
      </c>
      <c r="EI26" s="28" t="str">
        <f>'[1]1_06'!EJ26</f>
        <v>ND</v>
      </c>
      <c r="EJ26" s="28" t="str">
        <f>'[1]1_06'!EK26</f>
        <v>ND</v>
      </c>
      <c r="EK26" s="28" t="str">
        <f>'[1]1_06'!EL26</f>
        <v>ND</v>
      </c>
      <c r="EL26" s="28" t="str">
        <f>'[1]1_06'!EM26</f>
        <v>ND</v>
      </c>
      <c r="EM26" s="28" t="str">
        <f>'[1]1_06'!EN26</f>
        <v>ND</v>
      </c>
    </row>
    <row r="27" spans="2:143"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f>'[1]1_06'!EH27</f>
        <v>221378.31816</v>
      </c>
      <c r="EH27" s="28">
        <f>'[1]1_06'!EI27</f>
        <v>238207.05783400001</v>
      </c>
      <c r="EI27" s="28">
        <f>'[1]1_06'!EJ27</f>
        <v>236258.61608499999</v>
      </c>
      <c r="EJ27" s="28">
        <f>'[1]1_06'!EK27</f>
        <v>225920.07887600001</v>
      </c>
      <c r="EK27" s="28">
        <f>'[1]1_06'!EL27</f>
        <v>217616.99002699999</v>
      </c>
      <c r="EL27" s="28">
        <f>'[1]1_06'!EM27</f>
        <v>223691.67683899999</v>
      </c>
      <c r="EM27" s="28">
        <f>'[1]1_06'!EN27</f>
        <v>219356.379308</v>
      </c>
    </row>
    <row r="28" spans="2:143"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f>'[1]1_06'!EH28</f>
        <v>0</v>
      </c>
      <c r="EH28" s="28">
        <f>'[1]1_06'!EI28</f>
        <v>0</v>
      </c>
      <c r="EI28" s="28">
        <f>'[1]1_06'!EJ28</f>
        <v>0</v>
      </c>
      <c r="EJ28" s="28">
        <f>'[1]1_06'!EK28</f>
        <v>0</v>
      </c>
      <c r="EK28" s="28">
        <f>'[1]1_06'!EL28</f>
        <v>0</v>
      </c>
      <c r="EL28" s="28">
        <f>'[1]1_06'!EM28</f>
        <v>0</v>
      </c>
      <c r="EM28" s="28">
        <f>'[1]1_06'!EN28</f>
        <v>0</v>
      </c>
    </row>
    <row r="29" spans="2:143" s="16" customFormat="1" ht="12.75" customHeight="1">
      <c r="B29" s="12" t="s">
        <v>171</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tr">
        <f>'[1]1_06'!EH29</f>
        <v>ND</v>
      </c>
      <c r="EH29" s="28" t="str">
        <f>'[1]1_06'!EI29</f>
        <v>ND</v>
      </c>
      <c r="EI29" s="28" t="str">
        <f>'[1]1_06'!EJ29</f>
        <v>ND</v>
      </c>
      <c r="EJ29" s="28" t="str">
        <f>'[1]1_06'!EK29</f>
        <v>ND</v>
      </c>
      <c r="EK29" s="28" t="str">
        <f>'[1]1_06'!EL29</f>
        <v>ND</v>
      </c>
      <c r="EL29" s="28" t="str">
        <f>'[1]1_06'!EM29</f>
        <v>ND</v>
      </c>
      <c r="EM29" s="28" t="str">
        <f>'[1]1_06'!EN29</f>
        <v>ND</v>
      </c>
    </row>
    <row r="30" spans="2:143" s="16" customFormat="1" ht="12.75" customHeight="1">
      <c r="B30" s="12" t="s">
        <v>173</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f>'[1]1_06'!EH30</f>
        <v>13253945.612175999</v>
      </c>
      <c r="EH30" s="28">
        <f>'[1]1_06'!EI30</f>
        <v>13406658.386484001</v>
      </c>
      <c r="EI30" s="28">
        <f>'[1]1_06'!EJ30</f>
        <v>13572213.463221001</v>
      </c>
      <c r="EJ30" s="28">
        <f>'[1]1_06'!EK30</f>
        <v>13116004.822149999</v>
      </c>
      <c r="EK30" s="28">
        <f>'[1]1_06'!EL30</f>
        <v>13277934.184857</v>
      </c>
      <c r="EL30" s="28">
        <f>'[1]1_06'!EM30</f>
        <v>13722598.938096</v>
      </c>
      <c r="EM30" s="28">
        <f>'[1]1_06'!EN30</f>
        <v>13633012.337205</v>
      </c>
    </row>
    <row r="31" spans="2:143" s="16" customFormat="1" ht="12.75" customHeight="1">
      <c r="B31" s="12" t="s">
        <v>175</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row>
    <row r="32" spans="2:143"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f>'[1]1_06'!EH32</f>
        <v>4819.0716750000001</v>
      </c>
      <c r="EH32" s="28">
        <f>'[1]1_06'!EI32</f>
        <v>3428.15</v>
      </c>
      <c r="EI32" s="28">
        <f>'[1]1_06'!EJ32</f>
        <v>3608.946731</v>
      </c>
      <c r="EJ32" s="28">
        <f>'[1]1_06'!EK32</f>
        <v>6513.720507</v>
      </c>
      <c r="EK32" s="28">
        <f>'[1]1_06'!EL32</f>
        <v>3158.2828720000002</v>
      </c>
      <c r="EL32" s="28">
        <f>'[1]1_06'!EM32</f>
        <v>0</v>
      </c>
      <c r="EM32" s="28">
        <f>'[1]1_06'!EN32</f>
        <v>0</v>
      </c>
    </row>
    <row r="33" spans="2:143"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f>'[1]1_06'!EH33</f>
        <v>101636423.547102</v>
      </c>
      <c r="EH33" s="29">
        <f>'[1]1_06'!EI33</f>
        <v>102223101.918705</v>
      </c>
      <c r="EI33" s="29">
        <f>'[1]1_06'!EJ33</f>
        <v>103907453.133589</v>
      </c>
      <c r="EJ33" s="29">
        <f>'[1]1_06'!EK33</f>
        <v>103484579.14205401</v>
      </c>
      <c r="EK33" s="29">
        <f>'[1]1_06'!EL33</f>
        <v>103798066.721416</v>
      </c>
      <c r="EL33" s="29">
        <f>'[1]1_06'!EM33</f>
        <v>105581530.216757</v>
      </c>
      <c r="EM33" s="29">
        <f>'[1]1_06'!EN33</f>
        <v>106884530.448627</v>
      </c>
    </row>
    <row r="34" spans="2:143" s="16" customFormat="1" ht="2.1" customHeight="1"/>
    <row r="35" spans="2:143"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3"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43" ht="28.8">
      <c r="B38" s="52" t="s">
        <v>110</v>
      </c>
    </row>
  </sheetData>
  <hyperlinks>
    <hyperlink ref="A3" location="Notas_generales!B2:C11" display="Notas generales"/>
    <hyperlink ref="A2" location="Índice_general!E13:F13"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M39"/>
  <sheetViews>
    <sheetView zoomScale="90" zoomScaleNormal="90" workbookViewId="0">
      <pane xSplit="2" ySplit="6" topLeftCell="DT7" activePane="bottomRight" state="frozenSplit"/>
      <selection activeCell="EF18" sqref="EF18"/>
      <selection pane="topRight" activeCell="EF18" sqref="EF18"/>
      <selection pane="bottomLeft" activeCell="EF18" sqref="EF18"/>
      <selection pane="bottomRight" activeCell="EF18" sqref="EF18"/>
    </sheetView>
  </sheetViews>
  <sheetFormatPr baseColWidth="10" defaultColWidth="11.44140625" defaultRowHeight="9.6"/>
  <cols>
    <col min="1" max="1" width="11.6640625" style="16" customWidth="1"/>
    <col min="2" max="2" width="28.6640625" style="16" customWidth="1"/>
    <col min="3" max="143" width="9.6640625" style="16" customWidth="1"/>
    <col min="144" max="16384" width="11.44140625" style="16"/>
  </cols>
  <sheetData>
    <row r="1" spans="1:143"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row>
    <row r="2" spans="1:143"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row>
    <row r="3" spans="1:143" ht="21.9"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row>
    <row r="4" spans="1:143"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row>
    <row r="5" spans="1:143"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row>
    <row r="6" spans="1:14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f>'[1]1_07'!EH6</f>
        <v>43555</v>
      </c>
      <c r="EH6" s="21">
        <f>'[1]1_07'!EI6</f>
        <v>43585</v>
      </c>
      <c r="EI6" s="21">
        <f>'[1]1_07'!EJ6</f>
        <v>43616</v>
      </c>
      <c r="EJ6" s="21">
        <f>'[1]1_07'!EK6</f>
        <v>43646</v>
      </c>
      <c r="EK6" s="21">
        <f>'[1]1_07'!EL6</f>
        <v>43677</v>
      </c>
      <c r="EL6" s="21">
        <f>'[1]1_07'!EM6</f>
        <v>43708</v>
      </c>
      <c r="EM6" s="21">
        <f>'[1]1_07'!EN6</f>
        <v>43738</v>
      </c>
    </row>
    <row r="7" spans="1:143"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f>'[1]1_07'!EH7</f>
        <v>4418148.0580129996</v>
      </c>
      <c r="EH7" s="28">
        <f>'[1]1_07'!EI7</f>
        <v>4255983.6946489997</v>
      </c>
      <c r="EI7" s="28">
        <f>'[1]1_07'!EJ7</f>
        <v>4272213.2039259998</v>
      </c>
      <c r="EJ7" s="28">
        <f>'[1]1_07'!EK7</f>
        <v>4263136.4799650004</v>
      </c>
      <c r="EK7" s="28">
        <f>'[1]1_07'!EL7</f>
        <v>4310950.4039110001</v>
      </c>
      <c r="EL7" s="28">
        <f>'[1]1_07'!EM7</f>
        <v>4404897.4893420003</v>
      </c>
      <c r="EM7" s="28">
        <f>'[1]1_07'!EN7</f>
        <v>4593469.4336339999</v>
      </c>
    </row>
    <row r="8" spans="1:143"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f>'[1]1_07'!EH8</f>
        <v>495846.74878999998</v>
      </c>
      <c r="EH8" s="28">
        <f>'[1]1_07'!EI8</f>
        <v>506261.22527900001</v>
      </c>
      <c r="EI8" s="28">
        <f>'[1]1_07'!EJ8</f>
        <v>505815.77550400002</v>
      </c>
      <c r="EJ8" s="28">
        <f>'[1]1_07'!EK8</f>
        <v>543216.18787100003</v>
      </c>
      <c r="EK8" s="28">
        <f>'[1]1_07'!EL8</f>
        <v>551373.39180400001</v>
      </c>
      <c r="EL8" s="28">
        <f>'[1]1_07'!EM8</f>
        <v>572060.36941399996</v>
      </c>
      <c r="EM8" s="28">
        <f>'[1]1_07'!EN8</f>
        <v>661647.26705699996</v>
      </c>
    </row>
    <row r="9" spans="1:143"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f>'[1]1_07'!EH9</f>
        <v>2352232.4092179998</v>
      </c>
      <c r="EH9" s="28">
        <f>'[1]1_07'!EI9</f>
        <v>2357431.5019760001</v>
      </c>
      <c r="EI9" s="28">
        <f>'[1]1_07'!EJ9</f>
        <v>2390325.0437389999</v>
      </c>
      <c r="EJ9" s="28">
        <f>'[1]1_07'!EK9</f>
        <v>2478762.8449420002</v>
      </c>
      <c r="EK9" s="28">
        <f>'[1]1_07'!EL9</f>
        <v>2539740.8332000002</v>
      </c>
      <c r="EL9" s="28">
        <f>'[1]1_07'!EM9</f>
        <v>2584150.3825309998</v>
      </c>
      <c r="EM9" s="28">
        <f>'[1]1_07'!EN9</f>
        <v>2678383.8051</v>
      </c>
    </row>
    <row r="10" spans="1:143"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f>'[1]1_07'!EH10</f>
        <v>24136176.904514</v>
      </c>
      <c r="EH10" s="28">
        <f>'[1]1_07'!EI10</f>
        <v>24437147.568133999</v>
      </c>
      <c r="EI10" s="28">
        <f>'[1]1_07'!EJ10</f>
        <v>24976615.917507</v>
      </c>
      <c r="EJ10" s="28">
        <f>'[1]1_07'!EK10</f>
        <v>24837285.972424001</v>
      </c>
      <c r="EK10" s="28">
        <f>'[1]1_07'!EL10</f>
        <v>24856261.840138</v>
      </c>
      <c r="EL10" s="28">
        <f>'[1]1_07'!EM10</f>
        <v>25103893.050762001</v>
      </c>
      <c r="EM10" s="28">
        <f>'[1]1_07'!EN10</f>
        <v>25294169.361827999</v>
      </c>
    </row>
    <row r="11" spans="1:143"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f>'[1]1_07'!EH11</f>
        <v>18044023.275168002</v>
      </c>
      <c r="EH11" s="28">
        <f>'[1]1_07'!EI11</f>
        <v>18117615.427395999</v>
      </c>
      <c r="EI11" s="28">
        <f>'[1]1_07'!EJ11</f>
        <v>18162061.319630001</v>
      </c>
      <c r="EJ11" s="28">
        <f>'[1]1_07'!EK11</f>
        <v>18202323.871518001</v>
      </c>
      <c r="EK11" s="28">
        <f>'[1]1_07'!EL11</f>
        <v>18307232.643708002</v>
      </c>
      <c r="EL11" s="28">
        <f>'[1]1_07'!EM11</f>
        <v>18527660.801796999</v>
      </c>
      <c r="EM11" s="28">
        <f>'[1]1_07'!EN11</f>
        <v>18645530.433313001</v>
      </c>
    </row>
    <row r="12" spans="1:143" ht="12.75" customHeight="1">
      <c r="B12" s="12" t="s">
        <v>174</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row>
    <row r="13" spans="1:143"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f>'[1]1_07'!EH13</f>
        <v>21028380.019620001</v>
      </c>
      <c r="EH13" s="57">
        <f>'[1]1_07'!EI13</f>
        <v>21281955.785270002</v>
      </c>
      <c r="EI13" s="57">
        <f>'[1]1_07'!EJ13</f>
        <v>21354717.584626999</v>
      </c>
      <c r="EJ13" s="57">
        <f>'[1]1_07'!EK13</f>
        <v>21742392.8715</v>
      </c>
      <c r="EK13" s="57">
        <f>'[1]1_07'!EL13</f>
        <v>21684446.230919</v>
      </c>
      <c r="EL13" s="57">
        <f>'[1]1_07'!EM13</f>
        <v>21798356.183605999</v>
      </c>
      <c r="EM13" s="57">
        <f>'[1]1_07'!EN13</f>
        <v>21885851.891841002</v>
      </c>
    </row>
    <row r="14" spans="1:143"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f>'[1]1_07'!EH14</f>
        <v>21940.911863000001</v>
      </c>
      <c r="EH14" s="28">
        <f>'[1]1_07'!EI14</f>
        <v>13632.509397</v>
      </c>
      <c r="EI14" s="28">
        <f>'[1]1_07'!EJ14</f>
        <v>21523.209315</v>
      </c>
      <c r="EJ14" s="28">
        <f>'[1]1_07'!EK14</f>
        <v>21714.276046999999</v>
      </c>
      <c r="EK14" s="28">
        <f>'[1]1_07'!EL14</f>
        <v>22478.382460000001</v>
      </c>
      <c r="EL14" s="28">
        <f>'[1]1_07'!EM14</f>
        <v>21334.822853000001</v>
      </c>
      <c r="EM14" s="28">
        <f>'[1]1_07'!EN14</f>
        <v>21395.526237999999</v>
      </c>
    </row>
    <row r="15" spans="1:143"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f>'[1]1_07'!EH15</f>
        <v>1715447.803081</v>
      </c>
      <c r="EH15" s="28">
        <f>'[1]1_07'!EI15</f>
        <v>1714730.1864980001</v>
      </c>
      <c r="EI15" s="28">
        <f>'[1]1_07'!EJ15</f>
        <v>1715543.07907</v>
      </c>
      <c r="EJ15" s="28">
        <f>'[1]1_07'!EK15</f>
        <v>1714965.4096220001</v>
      </c>
      <c r="EK15" s="28">
        <f>'[1]1_07'!EL15</f>
        <v>1718660.344244</v>
      </c>
      <c r="EL15" s="28">
        <f>'[1]1_07'!EM15</f>
        <v>1731268.8943690001</v>
      </c>
      <c r="EM15" s="28">
        <f>'[1]1_07'!EN15</f>
        <v>1732730.4298099999</v>
      </c>
    </row>
    <row r="16" spans="1:143"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f>'[1]1_07'!EH16</f>
        <v>1326907.843592</v>
      </c>
      <c r="EH16" s="28">
        <f>'[1]1_07'!EI16</f>
        <v>1344997.755192</v>
      </c>
      <c r="EI16" s="28">
        <f>'[1]1_07'!EJ16</f>
        <v>1377631.2392569999</v>
      </c>
      <c r="EJ16" s="28">
        <f>'[1]1_07'!EK16</f>
        <v>1429483.1558709999</v>
      </c>
      <c r="EK16" s="28">
        <f>'[1]1_07'!EL16</f>
        <v>1532591.118974</v>
      </c>
      <c r="EL16" s="28">
        <f>'[1]1_07'!EM16</f>
        <v>1570364.646132</v>
      </c>
      <c r="EM16" s="28">
        <f>'[1]1_07'!EN16</f>
        <v>1599259.030461</v>
      </c>
    </row>
    <row r="17" spans="2:143" ht="12.75" customHeight="1">
      <c r="B17" s="12" t="s">
        <v>160</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f>'[1]1_07'!EH17</f>
        <v>13723689.921943</v>
      </c>
      <c r="EH17" s="28">
        <f>'[1]1_07'!EI17</f>
        <v>13560325.641346</v>
      </c>
      <c r="EI17" s="28">
        <f>'[1]1_07'!EJ17</f>
        <v>13745252.716148</v>
      </c>
      <c r="EJ17" s="28">
        <f>'[1]1_07'!EK17</f>
        <v>13915162.864467001</v>
      </c>
      <c r="EK17" s="28">
        <f>'[1]1_07'!EL17</f>
        <v>14207199.603677999</v>
      </c>
      <c r="EL17" s="28">
        <f>'[1]1_07'!EM17</f>
        <v>14323009.477368001</v>
      </c>
      <c r="EM17" s="28">
        <f>'[1]1_07'!EN17</f>
        <v>14235881.708474001</v>
      </c>
    </row>
    <row r="18" spans="2:143" ht="12.75" customHeight="1">
      <c r="B18" s="12" t="s">
        <v>163</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row>
    <row r="19" spans="2:143"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row>
    <row r="20" spans="2:143"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f>'[1]1_07'!EH20</f>
        <v>196792.67597899999</v>
      </c>
      <c r="EH20" s="28">
        <f>'[1]1_07'!EI20</f>
        <v>193943.28130999999</v>
      </c>
      <c r="EI20" s="28">
        <f>'[1]1_07'!EJ20</f>
        <v>190358.571096</v>
      </c>
      <c r="EJ20" s="28">
        <f>'[1]1_07'!EK20</f>
        <v>187286.517257</v>
      </c>
      <c r="EK20" s="28">
        <f>'[1]1_07'!EL20</f>
        <v>185133.55311899999</v>
      </c>
      <c r="EL20" s="28">
        <f>'[1]1_07'!EM20</f>
        <v>182785.07349499999</v>
      </c>
      <c r="EM20" s="28">
        <f>'[1]1_07'!EN20</f>
        <v>179888.19717599999</v>
      </c>
    </row>
    <row r="21" spans="2:143"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f>'[1]1_07'!EH21</f>
        <v>26341537.052104998</v>
      </c>
      <c r="EH21" s="28">
        <f>'[1]1_07'!EI21</f>
        <v>26755587.868480999</v>
      </c>
      <c r="EI21" s="28">
        <f>'[1]1_07'!EJ21</f>
        <v>26783909.670515999</v>
      </c>
      <c r="EJ21" s="28">
        <f>'[1]1_07'!EK21</f>
        <v>26766791.593618002</v>
      </c>
      <c r="EK21" s="28">
        <f>'[1]1_07'!EL21</f>
        <v>26963763.750918999</v>
      </c>
      <c r="EL21" s="28">
        <f>'[1]1_07'!EM21</f>
        <v>27217762.599511001</v>
      </c>
      <c r="EM21" s="28">
        <f>'[1]1_07'!EN21</f>
        <v>27402594.059803002</v>
      </c>
    </row>
    <row r="22" spans="2:143"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f>'[1]1_07'!EH22</f>
        <v>4521456.2611379996</v>
      </c>
      <c r="EH22" s="28">
        <f>'[1]1_07'!EI22</f>
        <v>4538857.4294769997</v>
      </c>
      <c r="EI22" s="28">
        <f>'[1]1_07'!EJ22</f>
        <v>4532158.4575319998</v>
      </c>
      <c r="EJ22" s="28">
        <f>'[1]1_07'!EK22</f>
        <v>4622736.3846749999</v>
      </c>
      <c r="EK22" s="28">
        <f>'[1]1_07'!EL22</f>
        <v>4650328.7521529999</v>
      </c>
      <c r="EL22" s="28">
        <f>'[1]1_07'!EM22</f>
        <v>4788466.8920539999</v>
      </c>
      <c r="EM22" s="28">
        <f>'[1]1_07'!EN22</f>
        <v>4875229.0235550003</v>
      </c>
    </row>
    <row r="23" spans="2:143" ht="12.75" customHeight="1">
      <c r="B23" s="12" t="s">
        <v>154</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tr">
        <f>'[1]1_07'!EH23</f>
        <v>ND</v>
      </c>
      <c r="EH23" s="28" t="str">
        <f>'[1]1_07'!EI23</f>
        <v>ND</v>
      </c>
      <c r="EI23" s="28" t="str">
        <f>'[1]1_07'!EJ23</f>
        <v>ND</v>
      </c>
      <c r="EJ23" s="28" t="str">
        <f>'[1]1_07'!EK23</f>
        <v>ND</v>
      </c>
      <c r="EK23" s="28" t="str">
        <f>'[1]1_07'!EL23</f>
        <v>ND</v>
      </c>
      <c r="EL23" s="28" t="str">
        <f>'[1]1_07'!EM23</f>
        <v>ND</v>
      </c>
      <c r="EM23" s="28" t="str">
        <f>'[1]1_07'!EN23</f>
        <v>ND</v>
      </c>
    </row>
    <row r="24" spans="2:143"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f>'[1]1_07'!EH24</f>
        <v>36297.726718999998</v>
      </c>
      <c r="EH24" s="28">
        <f>'[1]1_07'!EI24</f>
        <v>26431.018194</v>
      </c>
      <c r="EI24" s="28">
        <f>'[1]1_07'!EJ24</f>
        <v>33245.765830999997</v>
      </c>
      <c r="EJ24" s="28">
        <f>'[1]1_07'!EK24</f>
        <v>57419.239631999997</v>
      </c>
      <c r="EK24" s="28">
        <f>'[1]1_07'!EL24</f>
        <v>74741.338667000004</v>
      </c>
      <c r="EL24" s="28">
        <f>'[1]1_07'!EM24</f>
        <v>68618.136853000004</v>
      </c>
      <c r="EM24" s="28">
        <f>'[1]1_07'!EN24</f>
        <v>64743.291075000001</v>
      </c>
    </row>
    <row r="25" spans="2:143" ht="12.75" customHeight="1">
      <c r="B25" s="12" t="s">
        <v>162</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row>
    <row r="26" spans="2:143"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tr">
        <f>'[1]1_07'!EH26</f>
        <v>ND</v>
      </c>
      <c r="EH26" s="28" t="str">
        <f>'[1]1_07'!EI26</f>
        <v>ND</v>
      </c>
      <c r="EI26" s="28" t="str">
        <f>'[1]1_07'!EJ26</f>
        <v>ND</v>
      </c>
      <c r="EJ26" s="28" t="str">
        <f>'[1]1_07'!EK26</f>
        <v>ND</v>
      </c>
      <c r="EK26" s="28" t="str">
        <f>'[1]1_07'!EL26</f>
        <v>ND</v>
      </c>
      <c r="EL26" s="28" t="str">
        <f>'[1]1_07'!EM26</f>
        <v>ND</v>
      </c>
      <c r="EM26" s="28" t="str">
        <f>'[1]1_07'!EN26</f>
        <v>ND</v>
      </c>
    </row>
    <row r="27" spans="2:143"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f>'[1]1_07'!EH27</f>
        <v>97720.570080999998</v>
      </c>
      <c r="EH27" s="28">
        <f>'[1]1_07'!EI27</f>
        <v>115584.85110499999</v>
      </c>
      <c r="EI27" s="28">
        <f>'[1]1_07'!EJ27</f>
        <v>113653.795086</v>
      </c>
      <c r="EJ27" s="28">
        <f>'[1]1_07'!EK27</f>
        <v>116529.898221</v>
      </c>
      <c r="EK27" s="28">
        <f>'[1]1_07'!EL27</f>
        <v>103623.38302199999</v>
      </c>
      <c r="EL27" s="28">
        <f>'[1]1_07'!EM27</f>
        <v>92723.556624000004</v>
      </c>
      <c r="EM27" s="28">
        <f>'[1]1_07'!EN27</f>
        <v>103521.07534900001</v>
      </c>
    </row>
    <row r="28" spans="2:143"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f>'[1]1_07'!EH28</f>
        <v>0</v>
      </c>
      <c r="EH28" s="28">
        <f>'[1]1_07'!EI28</f>
        <v>0</v>
      </c>
      <c r="EI28" s="28">
        <f>'[1]1_07'!EJ28</f>
        <v>0</v>
      </c>
      <c r="EJ28" s="28">
        <f>'[1]1_07'!EK28</f>
        <v>0</v>
      </c>
      <c r="EK28" s="28">
        <f>'[1]1_07'!EL28</f>
        <v>0</v>
      </c>
      <c r="EL28" s="28">
        <f>'[1]1_07'!EM28</f>
        <v>0</v>
      </c>
      <c r="EM28" s="28">
        <f>'[1]1_07'!EN28</f>
        <v>0</v>
      </c>
    </row>
    <row r="29" spans="2:143" ht="12.75" customHeight="1">
      <c r="B29" s="12" t="s">
        <v>171</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row>
    <row r="30" spans="2:143" ht="12.75" customHeight="1">
      <c r="B30" s="12" t="s">
        <v>173</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f>'[1]1_07'!EH30</f>
        <v>18304930.65363</v>
      </c>
      <c r="EH30" s="28">
        <f>'[1]1_07'!EI30</f>
        <v>18582423.263110001</v>
      </c>
      <c r="EI30" s="28">
        <f>'[1]1_07'!EJ30</f>
        <v>18623055.693224002</v>
      </c>
      <c r="EJ30" s="28">
        <f>'[1]1_07'!EK30</f>
        <v>18809856.779750999</v>
      </c>
      <c r="EK30" s="28">
        <f>'[1]1_07'!EL30</f>
        <v>18860947.876878001</v>
      </c>
      <c r="EL30" s="28">
        <f>'[1]1_07'!EM30</f>
        <v>19172177.362518001</v>
      </c>
      <c r="EM30" s="28">
        <f>'[1]1_07'!EN30</f>
        <v>19145246.312408</v>
      </c>
    </row>
    <row r="31" spans="2:143" ht="12.75" customHeight="1">
      <c r="B31" s="12" t="s">
        <v>175</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row>
    <row r="32" spans="2:143"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f>'[1]1_07'!EH32</f>
        <v>0</v>
      </c>
      <c r="EH32" s="28">
        <f>'[1]1_07'!EI32</f>
        <v>0</v>
      </c>
      <c r="EI32" s="28">
        <f>'[1]1_07'!EJ32</f>
        <v>0</v>
      </c>
      <c r="EJ32" s="28">
        <f>'[1]1_07'!EK32</f>
        <v>0</v>
      </c>
      <c r="EK32" s="28">
        <f>'[1]1_07'!EL32</f>
        <v>0</v>
      </c>
      <c r="EL32" s="28">
        <f>'[1]1_07'!EM32</f>
        <v>0</v>
      </c>
      <c r="EM32" s="28">
        <f>'[1]1_07'!EN32</f>
        <v>0</v>
      </c>
    </row>
    <row r="33" spans="2:143"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f>'[1]1_07'!EH33</f>
        <v>136761528.83545402</v>
      </c>
      <c r="EH33" s="29">
        <f>'[1]1_07'!EI33</f>
        <v>137802909.006814</v>
      </c>
      <c r="EI33" s="29">
        <f>'[1]1_07'!EJ33</f>
        <v>138798081.04200801</v>
      </c>
      <c r="EJ33" s="29">
        <f>'[1]1_07'!EK33</f>
        <v>139709064.347381</v>
      </c>
      <c r="EK33" s="29">
        <f>'[1]1_07'!EL33</f>
        <v>140569473.44779402</v>
      </c>
      <c r="EL33" s="29">
        <f>'[1]1_07'!EM33</f>
        <v>142159529.73922899</v>
      </c>
      <c r="EM33" s="29">
        <f>'[1]1_07'!EN33</f>
        <v>143119540.84712201</v>
      </c>
    </row>
    <row r="34" spans="2:143" ht="2.1" customHeight="1"/>
    <row r="35" spans="2:143">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row>
    <row r="36" spans="2:14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3"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row>
    <row r="38" spans="2:143" ht="28.8">
      <c r="B38" s="52" t="s">
        <v>110</v>
      </c>
    </row>
    <row r="39" spans="2:143">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row>
  </sheetData>
  <sortState ref="B7:BV30">
    <sortCondition ref="B7:B30"/>
  </sortState>
  <hyperlinks>
    <hyperlink ref="A3" location="Notas_generales!B2:C11" display="Notas generales"/>
    <hyperlink ref="A2" location="Índice_general!E15:F15"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M39"/>
  <sheetViews>
    <sheetView zoomScale="90" zoomScaleNormal="90" workbookViewId="0">
      <pane xSplit="2" ySplit="6" topLeftCell="DT7" activePane="bottomRight" state="frozenSplit"/>
      <selection activeCell="EF18" sqref="EF18"/>
      <selection pane="topRight" activeCell="EF18" sqref="EF18"/>
      <selection pane="bottomLeft" activeCell="EF18" sqref="EF18"/>
      <selection pane="bottomRight" activeCell="EF18" sqref="EF18"/>
    </sheetView>
  </sheetViews>
  <sheetFormatPr baseColWidth="10" defaultColWidth="11.44140625" defaultRowHeight="9.6"/>
  <cols>
    <col min="1" max="1" width="11.6640625" style="16" customWidth="1"/>
    <col min="2" max="2" width="28.6640625" style="16" customWidth="1"/>
    <col min="3" max="143" width="9.6640625" style="16" customWidth="1"/>
    <col min="144" max="16384" width="11.44140625" style="16"/>
  </cols>
  <sheetData>
    <row r="1" spans="1:143"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row>
    <row r="2" spans="1:143"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row>
    <row r="3" spans="1:143" ht="21.9"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row>
    <row r="4" spans="1:143"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row>
    <row r="5" spans="1:14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row>
    <row r="6" spans="1:14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f>'[1]1_08'!EK6</f>
        <v>43646</v>
      </c>
      <c r="EK6" s="21">
        <f>'[1]1_08'!EL6</f>
        <v>43677</v>
      </c>
      <c r="EL6" s="21">
        <f>'[1]1_08'!EM6</f>
        <v>43708</v>
      </c>
      <c r="EM6" s="21">
        <f>'[1]1_08'!EN6</f>
        <v>43738</v>
      </c>
    </row>
    <row r="7" spans="1:143"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f>'[1]1_08'!EH7</f>
        <v>524934.55727045599</v>
      </c>
      <c r="EH7" s="28">
        <f>'[1]1_08'!EI7</f>
        <v>527532.15652129008</v>
      </c>
      <c r="EI7" s="28">
        <f>'[1]1_08'!EJ7</f>
        <v>521599.63638471195</v>
      </c>
      <c r="EJ7" s="28">
        <f>'[1]1_08'!EK7</f>
        <v>515392.95246597164</v>
      </c>
      <c r="EK7" s="28">
        <f>'[1]1_08'!EL7</f>
        <v>512544.93548500002</v>
      </c>
      <c r="EL7" s="28">
        <f>'[1]1_08'!EM7</f>
        <v>550119.69837999996</v>
      </c>
      <c r="EM7" s="28">
        <f>'[1]1_08'!EN7</f>
        <v>546017.96444200003</v>
      </c>
    </row>
    <row r="8" spans="1:143"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f>'[1]1_08'!EH8</f>
        <v>76067.812051999994</v>
      </c>
      <c r="EH8" s="28">
        <f>'[1]1_08'!EI8</f>
        <v>79061.687460999994</v>
      </c>
      <c r="EI8" s="28">
        <f>'[1]1_08'!EJ8</f>
        <v>95181.334845000005</v>
      </c>
      <c r="EJ8" s="28">
        <f>'[1]1_08'!EK8</f>
        <v>115781.386231</v>
      </c>
      <c r="EK8" s="28">
        <f>'[1]1_08'!EL8</f>
        <v>133044.77108499999</v>
      </c>
      <c r="EL8" s="28">
        <f>'[1]1_08'!EM8</f>
        <v>133078.83241500001</v>
      </c>
      <c r="EM8" s="28">
        <f>'[1]1_08'!EN8</f>
        <v>130625.224409</v>
      </c>
    </row>
    <row r="9" spans="1:143"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f>'[1]1_08'!EH9</f>
        <v>64621.721705000004</v>
      </c>
      <c r="EH9" s="28">
        <f>'[1]1_08'!EI9</f>
        <v>57900.303619999999</v>
      </c>
      <c r="EI9" s="28">
        <f>'[1]1_08'!EJ9</f>
        <v>59119.116526999998</v>
      </c>
      <c r="EJ9" s="28">
        <f>'[1]1_08'!EK9</f>
        <v>62178.293573000003</v>
      </c>
      <c r="EK9" s="28">
        <f>'[1]1_08'!EL9</f>
        <v>63422.328642</v>
      </c>
      <c r="EL9" s="28">
        <f>'[1]1_08'!EM9</f>
        <v>59877.936396999998</v>
      </c>
      <c r="EM9" s="28">
        <f>'[1]1_08'!EN9</f>
        <v>63588.259067999999</v>
      </c>
    </row>
    <row r="10" spans="1:143"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f>'[1]1_08'!EH10</f>
        <v>2298961.6590064745</v>
      </c>
      <c r="EH10" s="28">
        <f>'[1]1_08'!EI10</f>
        <v>2248605.8704599668</v>
      </c>
      <c r="EI10" s="28">
        <f>'[1]1_08'!EJ10</f>
        <v>2411915.0770363673</v>
      </c>
      <c r="EJ10" s="28">
        <f>'[1]1_08'!EK10</f>
        <v>2467354.2317495472</v>
      </c>
      <c r="EK10" s="28">
        <f>'[1]1_08'!EL10</f>
        <v>2397955.0395483417</v>
      </c>
      <c r="EL10" s="28">
        <f>'[1]1_08'!EM10</f>
        <v>2393225.3331135917</v>
      </c>
      <c r="EM10" s="28">
        <f>'[1]1_08'!EN10</f>
        <v>2360741.6820316217</v>
      </c>
    </row>
    <row r="11" spans="1:143"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f>'[1]1_08'!EH11</f>
        <v>1435809.0289482654</v>
      </c>
      <c r="EH11" s="28">
        <f>'[1]1_08'!EI11</f>
        <v>1433443.5632630975</v>
      </c>
      <c r="EI11" s="28">
        <f>'[1]1_08'!EJ11</f>
        <v>1376964.3703244408</v>
      </c>
      <c r="EJ11" s="28">
        <f>'[1]1_08'!EK11</f>
        <v>1390352.5730713275</v>
      </c>
      <c r="EK11" s="28">
        <f>'[1]1_08'!EL11</f>
        <v>1369768.3937201784</v>
      </c>
      <c r="EL11" s="28">
        <f>'[1]1_08'!EM11</f>
        <v>1370175.3645376342</v>
      </c>
      <c r="EM11" s="28">
        <f>'[1]1_08'!EN11</f>
        <v>1404649.7294188496</v>
      </c>
    </row>
    <row r="12" spans="1:143" ht="12.75" customHeight="1">
      <c r="B12" s="12" t="s">
        <v>174</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row>
    <row r="13" spans="1:143"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f>'[1]1_08'!EH13</f>
        <v>2099994.5789487469</v>
      </c>
      <c r="EH13" s="28">
        <f>'[1]1_08'!EI13</f>
        <v>2231168.7692496865</v>
      </c>
      <c r="EI13" s="28">
        <f>'[1]1_08'!EJ13</f>
        <v>2265014.4336170382</v>
      </c>
      <c r="EJ13" s="28">
        <f>'[1]1_08'!EK13</f>
        <v>2662125.4739703583</v>
      </c>
      <c r="EK13" s="28">
        <f>'[1]1_08'!EL13</f>
        <v>2600160.0051918058</v>
      </c>
      <c r="EL13" s="28">
        <f>'[1]1_08'!EM13</f>
        <v>2647987.2308184109</v>
      </c>
      <c r="EM13" s="28">
        <f>'[1]1_08'!EN13</f>
        <v>2595038.7542642509</v>
      </c>
    </row>
    <row r="14" spans="1:143"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f>'[1]1_08'!EH14</f>
        <v>365.28824800000001</v>
      </c>
      <c r="EH14" s="28">
        <f>'[1]1_08'!EI14</f>
        <v>366.56587500000001</v>
      </c>
      <c r="EI14" s="28">
        <f>'[1]1_08'!EJ14</f>
        <v>367.89610900000002</v>
      </c>
      <c r="EJ14" s="28">
        <f>'[1]1_08'!EK14</f>
        <v>369.76132999999999</v>
      </c>
      <c r="EK14" s="28">
        <f>'[1]1_08'!EL14</f>
        <v>370.425521</v>
      </c>
      <c r="EL14" s="28">
        <f>'[1]1_08'!EM14</f>
        <v>363.89704</v>
      </c>
      <c r="EM14" s="28">
        <f>'[1]1_08'!EN14</f>
        <v>364.61788999999999</v>
      </c>
    </row>
    <row r="15" spans="1:143"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f>'[1]1_08'!EH15</f>
        <v>421.54127699999998</v>
      </c>
      <c r="EH15" s="28">
        <f>'[1]1_08'!EI15</f>
        <v>408.74265500000001</v>
      </c>
      <c r="EI15" s="28">
        <f>'[1]1_08'!EJ15</f>
        <v>410.22588999999999</v>
      </c>
      <c r="EJ15" s="28">
        <f>'[1]1_08'!EK15</f>
        <v>399.50598400000001</v>
      </c>
      <c r="EK15" s="28">
        <f>'[1]1_08'!EL15</f>
        <v>387.58027600000003</v>
      </c>
      <c r="EL15" s="28">
        <f>'[1]1_08'!EM15</f>
        <v>372.77411899999998</v>
      </c>
      <c r="EM15" s="28">
        <f>'[1]1_08'!EN15</f>
        <v>203.980617</v>
      </c>
    </row>
    <row r="16" spans="1:143"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f>'[1]1_08'!EH16</f>
        <v>73046.407353000002</v>
      </c>
      <c r="EH16" s="28">
        <f>'[1]1_08'!EI16</f>
        <v>85295.549218</v>
      </c>
      <c r="EI16" s="28">
        <f>'[1]1_08'!EJ16</f>
        <v>87648.459109000003</v>
      </c>
      <c r="EJ16" s="28">
        <f>'[1]1_08'!EK16</f>
        <v>150759.27414999981</v>
      </c>
      <c r="EK16" s="28">
        <f>'[1]1_08'!EL16</f>
        <v>548235.47916103213</v>
      </c>
      <c r="EL16" s="28">
        <f>'[1]1_08'!EM16</f>
        <v>553154.48578700004</v>
      </c>
      <c r="EM16" s="28">
        <f>'[1]1_08'!EN16</f>
        <v>553275.12242200109</v>
      </c>
    </row>
    <row r="17" spans="2:143" ht="12.75" customHeight="1">
      <c r="B17" s="12" t="s">
        <v>160</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f>'[1]1_08'!EH17</f>
        <v>2114791.3684096015</v>
      </c>
      <c r="EH17" s="28">
        <f>'[1]1_08'!EI17</f>
        <v>2011978.1443351121</v>
      </c>
      <c r="EI17" s="28">
        <f>'[1]1_08'!EJ17</f>
        <v>2090635.1763282234</v>
      </c>
      <c r="EJ17" s="28">
        <f>'[1]1_08'!EK17</f>
        <v>2004501.3496525309</v>
      </c>
      <c r="EK17" s="28">
        <f>'[1]1_08'!EL17</f>
        <v>1970297.6803186883</v>
      </c>
      <c r="EL17" s="28">
        <f>'[1]1_08'!EM17</f>
        <v>1999532.4753313279</v>
      </c>
      <c r="EM17" s="28">
        <f>'[1]1_08'!EN17</f>
        <v>2016796.4548873839</v>
      </c>
    </row>
    <row r="18" spans="2:143" ht="12.75" customHeight="1">
      <c r="B18" s="12" t="s">
        <v>163</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row>
    <row r="19" spans="2:143"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row>
    <row r="20" spans="2:143"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f>'[1]1_08'!EH20</f>
        <v>0</v>
      </c>
      <c r="EH20" s="28">
        <f>'[1]1_08'!EI20</f>
        <v>0</v>
      </c>
      <c r="EI20" s="28">
        <f>'[1]1_08'!EJ20</f>
        <v>0</v>
      </c>
      <c r="EJ20" s="28">
        <f>'[1]1_08'!EK20</f>
        <v>0</v>
      </c>
      <c r="EK20" s="28">
        <f>'[1]1_08'!EL20</f>
        <v>0</v>
      </c>
      <c r="EL20" s="28">
        <f>'[1]1_08'!EM20</f>
        <v>0</v>
      </c>
      <c r="EM20" s="28">
        <f>'[1]1_08'!EN20</f>
        <v>0</v>
      </c>
    </row>
    <row r="21" spans="2:143"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f>'[1]1_08'!EH21</f>
        <v>1626871.921606</v>
      </c>
      <c r="EH21" s="28">
        <f>'[1]1_08'!EI21</f>
        <v>1619425.895799</v>
      </c>
      <c r="EI21" s="28">
        <f>'[1]1_08'!EJ21</f>
        <v>1623412.840117</v>
      </c>
      <c r="EJ21" s="28">
        <f>'[1]1_08'!EK21</f>
        <v>1634923.1142859999</v>
      </c>
      <c r="EK21" s="28">
        <f>'[1]1_08'!EL21</f>
        <v>1696849.0141960001</v>
      </c>
      <c r="EL21" s="28">
        <f>'[1]1_08'!EM21</f>
        <v>1685095.4272827785</v>
      </c>
      <c r="EM21" s="28">
        <f>'[1]1_08'!EN21</f>
        <v>1699181.8686299999</v>
      </c>
    </row>
    <row r="22" spans="2:143"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f>'[1]1_08'!EH22</f>
        <v>232862.84761030768</v>
      </c>
      <c r="EH22" s="28">
        <f>'[1]1_08'!EI22</f>
        <v>241549.34845799999</v>
      </c>
      <c r="EI22" s="28">
        <f>'[1]1_08'!EJ22</f>
        <v>228022.554233</v>
      </c>
      <c r="EJ22" s="28">
        <f>'[1]1_08'!EK22</f>
        <v>239054.37491374055</v>
      </c>
      <c r="EK22" s="28">
        <f>'[1]1_08'!EL22</f>
        <v>234054.89258853151</v>
      </c>
      <c r="EL22" s="28">
        <f>'[1]1_08'!EM22</f>
        <v>239101.46879807717</v>
      </c>
      <c r="EM22" s="28">
        <f>'[1]1_08'!EN22</f>
        <v>242809.56085782422</v>
      </c>
    </row>
    <row r="23" spans="2:143" ht="12.75" customHeight="1">
      <c r="B23" s="12" t="s">
        <v>154</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tr">
        <f>'[1]1_08'!EI23</f>
        <v>ND</v>
      </c>
      <c r="EI23" s="28" t="str">
        <f>'[1]1_08'!EJ23</f>
        <v>ND</v>
      </c>
      <c r="EJ23" s="28" t="str">
        <f>'[1]1_08'!EK23</f>
        <v>ND</v>
      </c>
      <c r="EK23" s="28" t="str">
        <f>'[1]1_08'!EL23</f>
        <v>ND</v>
      </c>
      <c r="EL23" s="28" t="str">
        <f>'[1]1_08'!EM23</f>
        <v>ND</v>
      </c>
      <c r="EM23" s="28" t="str">
        <f>'[1]1_08'!EN23</f>
        <v>ND</v>
      </c>
    </row>
    <row r="24" spans="2:143"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f>'[1]1_08'!EH24</f>
        <v>27825.334553000001</v>
      </c>
      <c r="EH24" s="28">
        <f>'[1]1_08'!EI24</f>
        <v>27773.078379999999</v>
      </c>
      <c r="EI24" s="28">
        <f>'[1]1_08'!EJ24</f>
        <v>28093.224364000002</v>
      </c>
      <c r="EJ24" s="28">
        <f>'[1]1_08'!EK24</f>
        <v>18186.636648345419</v>
      </c>
      <c r="EK24" s="28">
        <f>'[1]1_08'!EL24</f>
        <v>17992.801566999999</v>
      </c>
      <c r="EL24" s="28">
        <f>'[1]1_08'!EM24</f>
        <v>16372.311110000001</v>
      </c>
      <c r="EM24" s="28">
        <f>'[1]1_08'!EN24</f>
        <v>16552.751942999999</v>
      </c>
    </row>
    <row r="25" spans="2:143" ht="12.75" customHeight="1">
      <c r="B25" s="79" t="s">
        <v>162</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row>
    <row r="26" spans="2:143"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tr">
        <f>'[1]1_08'!EI26</f>
        <v>ND</v>
      </c>
      <c r="EI26" s="28" t="str">
        <f>'[1]1_08'!EJ26</f>
        <v>ND</v>
      </c>
      <c r="EJ26" s="28" t="str">
        <f>'[1]1_08'!EK26</f>
        <v>ND</v>
      </c>
      <c r="EK26" s="28" t="str">
        <f>'[1]1_08'!EL26</f>
        <v>ND</v>
      </c>
      <c r="EL26" s="28" t="str">
        <f>'[1]1_08'!EM26</f>
        <v>ND</v>
      </c>
      <c r="EM26" s="28" t="str">
        <f>'[1]1_08'!EN26</f>
        <v>ND</v>
      </c>
    </row>
    <row r="27" spans="2:143"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f>'[1]1_08'!EH27</f>
        <v>1960.177856</v>
      </c>
      <c r="EH27" s="28">
        <f>'[1]1_08'!EI27</f>
        <v>1890.950861</v>
      </c>
      <c r="EI27" s="28">
        <f>'[1]1_08'!EJ27</f>
        <v>2346.4374090000001</v>
      </c>
      <c r="EJ27" s="28">
        <f>'[1]1_08'!EK27</f>
        <v>2270.7124920000001</v>
      </c>
      <c r="EK27" s="28">
        <f>'[1]1_08'!EL27</f>
        <v>3045.6732259999999</v>
      </c>
      <c r="EL27" s="28">
        <f>'[1]1_08'!EM27</f>
        <v>3013.5873280000001</v>
      </c>
      <c r="EM27" s="28">
        <f>'[1]1_08'!EN27</f>
        <v>3082.149848</v>
      </c>
    </row>
    <row r="28" spans="2:143"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f>'[1]1_08'!EH28</f>
        <v>0</v>
      </c>
      <c r="EH28" s="28">
        <f>'[1]1_08'!EI28</f>
        <v>0</v>
      </c>
      <c r="EI28" s="28">
        <f>'[1]1_08'!EJ28</f>
        <v>0</v>
      </c>
      <c r="EJ28" s="28">
        <f>'[1]1_08'!EK28</f>
        <v>0</v>
      </c>
      <c r="EK28" s="28">
        <f>'[1]1_08'!EL28</f>
        <v>0</v>
      </c>
      <c r="EL28" s="28">
        <f>'[1]1_08'!EM28</f>
        <v>0</v>
      </c>
      <c r="EM28" s="28">
        <f>'[1]1_08'!EN28</f>
        <v>0</v>
      </c>
    </row>
    <row r="29" spans="2:143" ht="12.75" customHeight="1">
      <c r="B29" s="12" t="s">
        <v>171</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row>
    <row r="30" spans="2:143" ht="12.75" customHeight="1">
      <c r="B30" s="12" t="s">
        <v>173</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f>'[1]1_08'!EH30</f>
        <v>1268460.615675081</v>
      </c>
      <c r="EH30" s="28">
        <f>'[1]1_08'!EI30</f>
        <v>1234809.1349849999</v>
      </c>
      <c r="EI30" s="28">
        <f>'[1]1_08'!EJ30</f>
        <v>1202515.1452594639</v>
      </c>
      <c r="EJ30" s="28">
        <f>'[1]1_08'!EK30</f>
        <v>877869.30982204503</v>
      </c>
      <c r="EK30" s="28">
        <f>'[1]1_08'!EL30</f>
        <v>1413612.2267614638</v>
      </c>
      <c r="EL30" s="28">
        <f>'[1]1_08'!EM30</f>
        <v>1363245.1155285086</v>
      </c>
      <c r="EM30" s="28">
        <f>'[1]1_08'!EN30</f>
        <v>1373406.8449458114</v>
      </c>
    </row>
    <row r="31" spans="2:143" ht="12.75" customHeight="1">
      <c r="B31" s="12" t="s">
        <v>175</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row>
    <row r="32" spans="2:143"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f>'[1]1_08'!EH32</f>
        <v>0</v>
      </c>
      <c r="EH32" s="28">
        <f>'[1]1_08'!EI32</f>
        <v>0</v>
      </c>
      <c r="EI32" s="28">
        <f>'[1]1_08'!EJ32</f>
        <v>0</v>
      </c>
      <c r="EJ32" s="28">
        <f>'[1]1_08'!EK32</f>
        <v>0</v>
      </c>
      <c r="EK32" s="28">
        <f>'[1]1_08'!EL32</f>
        <v>0</v>
      </c>
      <c r="EL32" s="28">
        <f>'[1]1_08'!EM32</f>
        <v>0</v>
      </c>
      <c r="EM32" s="28">
        <f>'[1]1_08'!EN32</f>
        <v>0</v>
      </c>
    </row>
    <row r="33" spans="2:143"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f>+'[1]1_08'!EH$33</f>
        <v>11846994.860518932</v>
      </c>
      <c r="EH33" s="81">
        <f>+'[1]1_08'!EI$33</f>
        <v>11801209.761141151</v>
      </c>
      <c r="EI33" s="81">
        <f>+'[1]1_08'!EJ$33</f>
        <v>11993245.927553246</v>
      </c>
      <c r="EJ33" s="81">
        <f>+'[1]1_08'!EK$33</f>
        <v>12141518.950339867</v>
      </c>
      <c r="EK33" s="81">
        <f>+'[1]1_08'!EL$33</f>
        <v>12961741.247288045</v>
      </c>
      <c r="EL33" s="81">
        <f>+'[1]1_08'!EM$33</f>
        <v>13014715.937986329</v>
      </c>
      <c r="EM33" s="81">
        <f>+'[1]1_08'!EN$33</f>
        <v>13006334.965674741</v>
      </c>
    </row>
    <row r="34" spans="2:143" ht="2.1" customHeight="1"/>
    <row r="35" spans="2:143">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2:143"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row>
    <row r="38" spans="2:143" ht="28.8">
      <c r="B38" s="52" t="s">
        <v>110</v>
      </c>
    </row>
    <row r="39" spans="2:143">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row>
  </sheetData>
  <sortState ref="B7:BV30">
    <sortCondition ref="B7:B30"/>
  </sortState>
  <hyperlinks>
    <hyperlink ref="A3" location="Notas_generales!B2:C11" display="Notas generales"/>
    <hyperlink ref="A2" location="Índice_general!E16:F16"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M39"/>
  <sheetViews>
    <sheetView zoomScale="90" zoomScaleNormal="90" workbookViewId="0">
      <pane xSplit="2" ySplit="6" topLeftCell="DT7" activePane="bottomRight" state="frozenSplit"/>
      <selection activeCell="EF18" sqref="EF18"/>
      <selection pane="topRight" activeCell="EF18" sqref="EF18"/>
      <selection pane="bottomLeft" activeCell="EF18" sqref="EF18"/>
      <selection pane="bottomRight" activeCell="EF18" sqref="EF18"/>
    </sheetView>
  </sheetViews>
  <sheetFormatPr baseColWidth="10" defaultColWidth="11.44140625" defaultRowHeight="9.6"/>
  <cols>
    <col min="1" max="1" width="11.6640625" style="16" customWidth="1"/>
    <col min="2" max="2" width="28.6640625" style="16" customWidth="1"/>
    <col min="3" max="143" width="9.6640625" style="16" customWidth="1"/>
    <col min="144" max="16384" width="11.44140625" style="16"/>
  </cols>
  <sheetData>
    <row r="1" spans="1:143"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row>
    <row r="2" spans="1:143"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row>
    <row r="3" spans="1:143" ht="21.9"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row>
    <row r="4" spans="1:143" ht="17.100000000000001" customHeight="1">
      <c r="A4" s="20" t="s">
        <v>109</v>
      </c>
      <c r="B4" s="11" t="s">
        <v>158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row>
    <row r="5" spans="1:14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row>
    <row r="6" spans="1:14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f>'[1]1_09'!EH6</f>
        <v>43553</v>
      </c>
      <c r="EH6" s="21">
        <v>43585</v>
      </c>
      <c r="EI6" s="21">
        <v>43616</v>
      </c>
      <c r="EJ6" s="21">
        <f>'[1]1_09'!EK6</f>
        <v>43646</v>
      </c>
      <c r="EK6" s="21">
        <f>'[1]1_09'!EL6</f>
        <v>43677</v>
      </c>
      <c r="EL6" s="21">
        <f>'[1]1_09'!EM6</f>
        <v>43708</v>
      </c>
      <c r="EM6" s="21">
        <f>'[1]1_09'!EN6</f>
        <v>43738</v>
      </c>
    </row>
    <row r="7" spans="1:143"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f>'[1]1_09'!ED7</f>
        <v>1208.8305616793393</v>
      </c>
      <c r="ED7" s="28">
        <f>'[1]1_09'!EE7</f>
        <v>1184.0490608935013</v>
      </c>
      <c r="EE7" s="28">
        <f>'[1]1_09'!EF7</f>
        <v>1180.9734225523428</v>
      </c>
      <c r="EF7" s="28">
        <f>'[1]1_09'!EG7</f>
        <v>1172.4818593750001</v>
      </c>
      <c r="EG7" s="28">
        <f>'[1]1_09'!EH7</f>
        <v>1195.0790294557253</v>
      </c>
      <c r="EH7" s="28">
        <f>'[1]1_09'!EI7</f>
        <v>1241.9574594389601</v>
      </c>
      <c r="EI7" s="28">
        <f>'[1]1_09'!EJ7</f>
        <v>1200.7506010242137</v>
      </c>
      <c r="EJ7" s="28">
        <f>'[1]1_09'!EK7</f>
        <v>1216.9580028402906</v>
      </c>
      <c r="EK7" s="28">
        <f>'[1]1_09'!EL7</f>
        <v>1208.8299492214062</v>
      </c>
      <c r="EL7" s="28">
        <f>'[1]1_09'!EM7</f>
        <v>1218.152526739749</v>
      </c>
      <c r="EM7" s="28">
        <f>'[1]1_09'!EN7</f>
        <v>1245.8867727207582</v>
      </c>
    </row>
    <row r="8" spans="1:143"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f>'[1]1_09'!ED8</f>
        <v>82.014175886948607</v>
      </c>
      <c r="ED8" s="28">
        <f>'[1]1_09'!EE8</f>
        <v>86.627925633543668</v>
      </c>
      <c r="EE8" s="28">
        <f>'[1]1_09'!EF8</f>
        <v>97.795396503989437</v>
      </c>
      <c r="EF8" s="28">
        <f>'[1]1_09'!EG8</f>
        <v>106.3948813069301</v>
      </c>
      <c r="EG8" s="28">
        <f>'[1]1_09'!EH8</f>
        <v>183.03781086053237</v>
      </c>
      <c r="EH8" s="28">
        <f>'[1]1_09'!EI8</f>
        <v>199.03041746572816</v>
      </c>
      <c r="EI8" s="28">
        <f>'[1]1_09'!EJ8</f>
        <v>241.18132621281043</v>
      </c>
      <c r="EJ8" s="28">
        <f>'[1]1_09'!EK8</f>
        <v>239.31933905509959</v>
      </c>
      <c r="EK8" s="28">
        <f>'[1]1_09'!EL8</f>
        <v>210.66741278893682</v>
      </c>
      <c r="EL8" s="28">
        <f>'[1]1_09'!EM8</f>
        <v>205.42290984111565</v>
      </c>
      <c r="EM8" s="28">
        <f>'[1]1_09'!EN8</f>
        <v>291.21633341004298</v>
      </c>
    </row>
    <row r="9" spans="1:143"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f>'[1]1_09'!ED9</f>
        <v>608.48694383580062</v>
      </c>
      <c r="ED9" s="28">
        <f>'[1]1_09'!EE9</f>
        <v>601.03123308370095</v>
      </c>
      <c r="EE9" s="28">
        <f>'[1]1_09'!EF9</f>
        <v>567.26016606275118</v>
      </c>
      <c r="EF9" s="28">
        <f>'[1]1_09'!EG9</f>
        <v>581.53158283019445</v>
      </c>
      <c r="EG9" s="28">
        <f>'[1]1_09'!EH9</f>
        <v>587.43081264150112</v>
      </c>
      <c r="EH9" s="28">
        <f>'[1]1_09'!EI9</f>
        <v>562.58609523071709</v>
      </c>
      <c r="EI9" s="28">
        <f>'[1]1_09'!EJ9</f>
        <v>633.00596521628563</v>
      </c>
      <c r="EJ9" s="28">
        <f>'[1]1_09'!EK9</f>
        <v>646.1055482172801</v>
      </c>
      <c r="EK9" s="28">
        <f>'[1]1_09'!EL9</f>
        <v>635.73895579730845</v>
      </c>
      <c r="EL9" s="28">
        <f>'[1]1_09'!EM9</f>
        <v>581.72627232082152</v>
      </c>
      <c r="EM9" s="28">
        <f>'[1]1_09'!EN9</f>
        <v>654.0086228199757</v>
      </c>
    </row>
    <row r="10" spans="1:143"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f>'[1]1_09'!ED10</f>
        <v>3957.1208934541332</v>
      </c>
      <c r="ED10" s="28">
        <f>'[1]1_09'!EE10</f>
        <v>3867.2879783653634</v>
      </c>
      <c r="EE10" s="28">
        <f>'[1]1_09'!EF10</f>
        <v>4011.6659439423479</v>
      </c>
      <c r="EF10" s="28">
        <f>'[1]1_09'!EG10</f>
        <v>4231.554127648018</v>
      </c>
      <c r="EG10" s="28">
        <f>'[1]1_09'!EH10</f>
        <v>4016.6613905445683</v>
      </c>
      <c r="EH10" s="28">
        <f>'[1]1_09'!EI10</f>
        <v>4090.2807405566136</v>
      </c>
      <c r="EI10" s="28">
        <f>'[1]1_09'!EJ10</f>
        <v>4178.5920293899926</v>
      </c>
      <c r="EJ10" s="28">
        <f>'[1]1_09'!EK10</f>
        <v>4371.2202983864327</v>
      </c>
      <c r="EK10" s="28">
        <f>'[1]1_09'!EL10</f>
        <v>4103.9600258393093</v>
      </c>
      <c r="EL10" s="28">
        <f>'[1]1_09'!EM10</f>
        <v>4211.5579800624437</v>
      </c>
      <c r="EM10" s="28">
        <f>'[1]1_09'!EN10</f>
        <v>4385.8070601959544</v>
      </c>
    </row>
    <row r="11" spans="1:143"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f>'[1]1_09'!ED11</f>
        <v>3107.8858605380697</v>
      </c>
      <c r="ED11" s="28">
        <f>'[1]1_09'!EE11</f>
        <v>2931.8033205551319</v>
      </c>
      <c r="EE11" s="28">
        <f>'[1]1_09'!EF11</f>
        <v>2928.5600177425158</v>
      </c>
      <c r="EF11" s="28">
        <f>'[1]1_09'!EG11</f>
        <v>3010.4654521110292</v>
      </c>
      <c r="EG11" s="28">
        <f>'[1]1_09'!EH11</f>
        <v>2934.3526124623763</v>
      </c>
      <c r="EH11" s="28">
        <f>'[1]1_09'!EI11</f>
        <v>2930.7617636017535</v>
      </c>
      <c r="EI11" s="28">
        <f>'[1]1_09'!EJ11</f>
        <v>2935.981021035233</v>
      </c>
      <c r="EJ11" s="28">
        <f>'[1]1_09'!EK11</f>
        <v>3161.8463072750274</v>
      </c>
      <c r="EK11" s="28">
        <f>'[1]1_09'!EL11</f>
        <v>3229.6189175747877</v>
      </c>
      <c r="EL11" s="28">
        <f>'[1]1_09'!EM11</f>
        <v>3226.717402438077</v>
      </c>
      <c r="EM11" s="28">
        <f>'[1]1_09'!EN11</f>
        <v>3239.158949277919</v>
      </c>
    </row>
    <row r="12" spans="1:143" ht="12.75" customHeight="1">
      <c r="B12" s="12" t="s">
        <v>174</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row>
    <row r="13" spans="1:143"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f>'[1]1_09'!ED13</f>
        <v>2360.5071304856369</v>
      </c>
      <c r="ED13" s="57">
        <f>'[1]1_09'!EE13</f>
        <v>2326.9054716914138</v>
      </c>
      <c r="EE13" s="57">
        <f>'[1]1_09'!EF13</f>
        <v>2185.4624789054533</v>
      </c>
      <c r="EF13" s="57">
        <f>'[1]1_09'!EG13</f>
        <v>2247.9379468826933</v>
      </c>
      <c r="EG13" s="57">
        <f>'[1]1_09'!EH13</f>
        <v>2222.5089610124946</v>
      </c>
      <c r="EH13" s="57">
        <f>'[1]1_09'!EI13</f>
        <v>2019.2778238434635</v>
      </c>
      <c r="EI13" s="57">
        <f>'[1]1_09'!EJ13</f>
        <v>1984.9136814214676</v>
      </c>
      <c r="EJ13" s="57">
        <f>'[1]1_09'!EK13</f>
        <v>2030.10030942547</v>
      </c>
      <c r="EK13" s="57">
        <f>'[1]1_09'!EL13</f>
        <v>2020.9037562201777</v>
      </c>
      <c r="EL13" s="57">
        <f>'[1]1_09'!EM13</f>
        <v>2162.9115367404429</v>
      </c>
      <c r="EM13" s="57">
        <f>'[1]1_09'!EN13</f>
        <v>2196.2434101683939</v>
      </c>
    </row>
    <row r="14" spans="1:143"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f>'[1]1_09'!EC14</f>
        <v>27.715600470208134</v>
      </c>
      <c r="EC14" s="28">
        <f>'[1]1_09'!ED14</f>
        <v>26.384936550498185</v>
      </c>
      <c r="ED14" s="28">
        <f>'[1]1_09'!EE14</f>
        <v>25.945635656686164</v>
      </c>
      <c r="EE14" s="28">
        <f>'[1]1_09'!EF14</f>
        <v>25.102472885296059</v>
      </c>
      <c r="EF14" s="28">
        <f>'[1]1_09'!EG14</f>
        <v>24.537459047267358</v>
      </c>
      <c r="EG14" s="28">
        <f>'[1]1_09'!EH14</f>
        <v>25.636899744527152</v>
      </c>
      <c r="EH14" s="28">
        <f>'[1]1_09'!EI14</f>
        <v>26.171689288296669</v>
      </c>
      <c r="EI14" s="28">
        <f>'[1]1_09'!EJ14</f>
        <v>25.420349891221427</v>
      </c>
      <c r="EJ14" s="28">
        <f>'[1]1_09'!EK14</f>
        <v>27.613970321830966</v>
      </c>
      <c r="EK14" s="28">
        <f>'[1]1_09'!EL14</f>
        <v>27.639803517243347</v>
      </c>
      <c r="EL14" s="28">
        <f>'[1]1_09'!EM14</f>
        <v>27.375265800319156</v>
      </c>
      <c r="EM14" s="28">
        <f>'[1]1_09'!EN14</f>
        <v>34.055863940028672</v>
      </c>
    </row>
    <row r="15" spans="1:143"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f>'[1]1_09'!ED15</f>
        <v>1.2206021391332924</v>
      </c>
      <c r="ED15" s="28">
        <f>'[1]1_09'!EE15</f>
        <v>1.0384314809757218</v>
      </c>
      <c r="EE15" s="28">
        <f>'[1]1_09'!EF15</f>
        <v>1.1856915036894835</v>
      </c>
      <c r="EF15" s="28">
        <f>'[1]1_09'!EG15</f>
        <v>1.1997345242491386</v>
      </c>
      <c r="EG15" s="28">
        <f>'[1]1_09'!EH15</f>
        <v>0.97759060182942037</v>
      </c>
      <c r="EH15" s="28">
        <f>'[1]1_09'!EI15</f>
        <v>1.0759054967757167</v>
      </c>
      <c r="EI15" s="28">
        <f>'[1]1_09'!EJ15</f>
        <v>0.9386852937021446</v>
      </c>
      <c r="EJ15" s="28">
        <f>'[1]1_09'!EK15</f>
        <v>0.75984029211896564</v>
      </c>
      <c r="EK15" s="28">
        <f>'[1]1_09'!EL15</f>
        <v>0.78901161890339722</v>
      </c>
      <c r="EL15" s="28">
        <f>'[1]1_09'!EM15</f>
        <v>0.69111260389925755</v>
      </c>
      <c r="EM15" s="28">
        <f>'[1]1_09'!EN15</f>
        <v>0.53149533127549342</v>
      </c>
    </row>
    <row r="16" spans="1:143"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f>'[1]1_09'!ED16</f>
        <v>180.84579935168728</v>
      </c>
      <c r="ED16" s="28">
        <f>'[1]1_09'!EE16</f>
        <v>173.44041594100818</v>
      </c>
      <c r="EE16" s="28">
        <f>'[1]1_09'!EF16</f>
        <v>169.81586060201573</v>
      </c>
      <c r="EF16" s="28">
        <f>'[1]1_09'!EG16</f>
        <v>164.18955214026343</v>
      </c>
      <c r="EG16" s="28">
        <f>'[1]1_09'!EH16</f>
        <v>164.94286179506381</v>
      </c>
      <c r="EH16" s="28">
        <f>'[1]1_09'!EI16</f>
        <v>167.78553496982309</v>
      </c>
      <c r="EI16" s="28">
        <f>'[1]1_09'!EJ16</f>
        <v>184.6239170118385</v>
      </c>
      <c r="EJ16" s="28">
        <f>'[1]1_09'!EK16</f>
        <v>198.80118182272821</v>
      </c>
      <c r="EK16" s="28">
        <f>'[1]1_09'!EL16</f>
        <v>195.10791906340182</v>
      </c>
      <c r="EL16" s="28">
        <f>'[1]1_09'!EM16</f>
        <v>189.99555303961702</v>
      </c>
      <c r="EM16" s="28">
        <f>'[1]1_09'!EN16</f>
        <v>209.59463454828574</v>
      </c>
    </row>
    <row r="17" spans="2:143" ht="12.75" customHeight="1">
      <c r="B17" s="12" t="s">
        <v>160</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f>'[1]1_09'!ED17</f>
        <v>3473.308118851859</v>
      </c>
      <c r="ED17" s="28">
        <f>'[1]1_09'!EE17</f>
        <v>3532.1820341617672</v>
      </c>
      <c r="EE17" s="28">
        <f>'[1]1_09'!EF17</f>
        <v>3504.8742136780852</v>
      </c>
      <c r="EF17" s="28">
        <f>'[1]1_09'!EG17</f>
        <v>3560.9399495199409</v>
      </c>
      <c r="EG17" s="28">
        <f>'[1]1_09'!EH17</f>
        <v>3537.4499617333981</v>
      </c>
      <c r="EH17" s="28">
        <f>'[1]1_09'!EI17</f>
        <v>3649.9789327770154</v>
      </c>
      <c r="EI17" s="28">
        <f>'[1]1_09'!EJ17</f>
        <v>3679.3116135973214</v>
      </c>
      <c r="EJ17" s="28">
        <f>'[1]1_09'!EK17</f>
        <v>3615.1531930250344</v>
      </c>
      <c r="EK17" s="28">
        <f>'[1]1_09'!EL17</f>
        <v>3754.0597776122172</v>
      </c>
      <c r="EL17" s="28">
        <f>'[1]1_09'!EM17</f>
        <v>3686.0664125761464</v>
      </c>
      <c r="EM17" s="28">
        <f>'[1]1_09'!EN17</f>
        <v>3651.0712077913131</v>
      </c>
    </row>
    <row r="18" spans="2:143" ht="12.75" customHeight="1">
      <c r="B18" s="12" t="s">
        <v>163</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row>
    <row r="19" spans="2:143"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row>
    <row r="20" spans="2:143"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f>'[1]1_09'!ED20</f>
        <v>0</v>
      </c>
      <c r="ED20" s="28">
        <f>'[1]1_09'!EE20</f>
        <v>0</v>
      </c>
      <c r="EE20" s="28">
        <f>'[1]1_09'!EF20</f>
        <v>0</v>
      </c>
      <c r="EF20" s="28">
        <f>'[1]1_09'!EG20</f>
        <v>0</v>
      </c>
      <c r="EG20" s="28">
        <f>'[1]1_09'!EH20</f>
        <v>0</v>
      </c>
      <c r="EH20" s="28">
        <f>'[1]1_09'!EI20</f>
        <v>0</v>
      </c>
      <c r="EI20" s="28">
        <f>'[1]1_09'!EJ20</f>
        <v>0</v>
      </c>
      <c r="EJ20" s="28">
        <f>'[1]1_09'!EK20</f>
        <v>0</v>
      </c>
      <c r="EK20" s="28">
        <f>'[1]1_09'!EL20</f>
        <v>0</v>
      </c>
      <c r="EL20" s="28">
        <f>'[1]1_09'!EM20</f>
        <v>0</v>
      </c>
      <c r="EM20" s="28">
        <f>'[1]1_09'!EN20</f>
        <v>0</v>
      </c>
    </row>
    <row r="21" spans="2:143"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f>'[1]1_09'!ED21</f>
        <v>4452.3596336719302</v>
      </c>
      <c r="ED21" s="28">
        <f>'[1]1_09'!EE21</f>
        <v>4212.3093941166317</v>
      </c>
      <c r="EE21" s="28">
        <f>'[1]1_09'!EF21</f>
        <v>4146.5029445407645</v>
      </c>
      <c r="EF21" s="28">
        <f>'[1]1_09'!EG21</f>
        <v>4343.5326406634667</v>
      </c>
      <c r="EG21" s="28">
        <f>'[1]1_09'!EH21</f>
        <v>4149.461523898457</v>
      </c>
      <c r="EH21" s="28">
        <f>'[1]1_09'!EI21</f>
        <v>4234.1788017427361</v>
      </c>
      <c r="EI21" s="28">
        <f>'[1]1_09'!EJ21</f>
        <v>4433.1534156047801</v>
      </c>
      <c r="EJ21" s="28">
        <f>'[1]1_09'!EK21</f>
        <v>4244.7081036934078</v>
      </c>
      <c r="EK21" s="28">
        <f>'[1]1_09'!EL21</f>
        <v>4120.5768806037313</v>
      </c>
      <c r="EL21" s="28">
        <f>'[1]1_09'!EM21</f>
        <v>4080.188377788108</v>
      </c>
      <c r="EM21" s="28">
        <f>'[1]1_09'!EN21</f>
        <v>4207.1387763242756</v>
      </c>
    </row>
    <row r="22" spans="2:143"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f>'[1]1_09'!ED22</f>
        <v>772.83521893252475</v>
      </c>
      <c r="ED22" s="28">
        <f>'[1]1_09'!EE22</f>
        <v>764.65592235190957</v>
      </c>
      <c r="EE22" s="28">
        <f>'[1]1_09'!EF22</f>
        <v>786.43863858959742</v>
      </c>
      <c r="EF22" s="28">
        <f>'[1]1_09'!EG22</f>
        <v>788.94660033234868</v>
      </c>
      <c r="EG22" s="28">
        <f>'[1]1_09'!EH22</f>
        <v>774.1845856480054</v>
      </c>
      <c r="EH22" s="28">
        <f>'[1]1_09'!EI22</f>
        <v>784.35200861776389</v>
      </c>
      <c r="EI22" s="28">
        <f>'[1]1_09'!EJ22</f>
        <v>787.4520523563981</v>
      </c>
      <c r="EJ22" s="28">
        <f>'[1]1_09'!EK22</f>
        <v>791.64715755890916</v>
      </c>
      <c r="EK22" s="28">
        <f>'[1]1_09'!EL22</f>
        <v>828.75726130175144</v>
      </c>
      <c r="EL22" s="28">
        <f>'[1]1_09'!EM22</f>
        <v>797.58460495802399</v>
      </c>
      <c r="EM22" s="28">
        <f>'[1]1_09'!EN22</f>
        <v>823.69786881269988</v>
      </c>
    </row>
    <row r="23" spans="2:143" ht="12.75" customHeight="1">
      <c r="B23" s="12" t="s">
        <v>154</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tr">
        <f>'[1]1_09'!EH23</f>
        <v>ND</v>
      </c>
      <c r="EH23" s="28" t="str">
        <f>'[1]1_09'!EI23</f>
        <v>ND</v>
      </c>
      <c r="EI23" s="28" t="str">
        <f>'[1]1_09'!EJ23</f>
        <v>ND</v>
      </c>
      <c r="EJ23" s="28" t="str">
        <f>'[1]1_09'!EK23</f>
        <v>ND</v>
      </c>
      <c r="EK23" s="28" t="str">
        <f>'[1]1_09'!EL23</f>
        <v>ND</v>
      </c>
      <c r="EL23" s="28" t="str">
        <f>'[1]1_09'!EM23</f>
        <v>ND</v>
      </c>
      <c r="EM23" s="28" t="str">
        <f>'[1]1_09'!EN23</f>
        <v>ND</v>
      </c>
    </row>
    <row r="24" spans="2:143"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f>'[1]1_09'!ED24</f>
        <v>152.43999894985288</v>
      </c>
      <c r="ED24" s="28">
        <f>'[1]1_09'!EE24</f>
        <v>158.3947765901479</v>
      </c>
      <c r="EE24" s="28">
        <f>'[1]1_09'!EF24</f>
        <v>170.15176710210571</v>
      </c>
      <c r="EF24" s="28">
        <f>'[1]1_09'!EG24</f>
        <v>172.45704066962091</v>
      </c>
      <c r="EG24" s="28">
        <f>'[1]1_09'!EH24</f>
        <v>165.05458201999735</v>
      </c>
      <c r="EH24" s="28">
        <f>'[1]1_09'!EI24</f>
        <v>165.59044959641122</v>
      </c>
      <c r="EI24" s="28">
        <f>'[1]1_09'!EJ24</f>
        <v>159.10106398440371</v>
      </c>
      <c r="EJ24" s="28">
        <f>'[1]1_09'!EK24</f>
        <v>153.45704242491101</v>
      </c>
      <c r="EK24" s="28">
        <f>'[1]1_09'!EL24</f>
        <v>141.46421700048572</v>
      </c>
      <c r="EL24" s="28">
        <f>'[1]1_09'!EM24</f>
        <v>139.55741101783113</v>
      </c>
      <c r="EM24" s="28">
        <f>'[1]1_09'!EN24</f>
        <v>148.6160286793077</v>
      </c>
    </row>
    <row r="25" spans="2:143"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row>
    <row r="26" spans="2:143"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tr">
        <f>'[1]1_09'!EH26</f>
        <v>ND</v>
      </c>
      <c r="EH26" s="28" t="str">
        <f>'[1]1_09'!EI26</f>
        <v>ND</v>
      </c>
      <c r="EI26" s="28" t="str">
        <f>'[1]1_09'!EJ26</f>
        <v>ND</v>
      </c>
      <c r="EJ26" s="28" t="str">
        <f>'[1]1_09'!EK26</f>
        <v>ND</v>
      </c>
      <c r="EK26" s="28" t="str">
        <f>'[1]1_09'!EL26</f>
        <v>ND</v>
      </c>
      <c r="EL26" s="28" t="str">
        <f>'[1]1_09'!EM26</f>
        <v>ND</v>
      </c>
      <c r="EM26" s="28" t="str">
        <f>'[1]1_09'!EN26</f>
        <v>ND</v>
      </c>
    </row>
    <row r="27" spans="2:143"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f>'[1]1_09'!ED27</f>
        <v>172.58905388016669</v>
      </c>
      <c r="ED27" s="28">
        <f>'[1]1_09'!EE27</f>
        <v>211.78325994480301</v>
      </c>
      <c r="EE27" s="28">
        <f>'[1]1_09'!EF27</f>
        <v>212.41107513948046</v>
      </c>
      <c r="EF27" s="28">
        <f>'[1]1_09'!EG27</f>
        <v>215.3875124630724</v>
      </c>
      <c r="EG27" s="28">
        <f>'[1]1_09'!EH27</f>
        <v>191.24714743866448</v>
      </c>
      <c r="EH27" s="28">
        <f>'[1]1_09'!EI27</f>
        <v>190.76156956040555</v>
      </c>
      <c r="EI27" s="28">
        <f>'[1]1_09'!EJ27</f>
        <v>182.52634024665895</v>
      </c>
      <c r="EJ27" s="28">
        <f>'[1]1_09'!EK27</f>
        <v>177.34197788515283</v>
      </c>
      <c r="EK27" s="28">
        <f>'[1]1_09'!EL27</f>
        <v>170.95679738992544</v>
      </c>
      <c r="EL27" s="28">
        <f>'[1]1_09'!EM27</f>
        <v>190.54243919933393</v>
      </c>
      <c r="EM27" s="28">
        <f>'[1]1_09'!EN27</f>
        <v>167.03457755208908</v>
      </c>
    </row>
    <row r="28" spans="2:143"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f>'[1]1_09'!ED28</f>
        <v>0</v>
      </c>
      <c r="ED28" s="28">
        <f>'[1]1_09'!EE28</f>
        <v>0</v>
      </c>
      <c r="EE28" s="28">
        <f>'[1]1_09'!EF28</f>
        <v>4.4514248005279259E-3</v>
      </c>
      <c r="EF28" s="28">
        <f>'[1]1_09'!EG28</f>
        <v>0</v>
      </c>
      <c r="EG28" s="28">
        <f>'[1]1_09'!EH28</f>
        <v>0</v>
      </c>
      <c r="EH28" s="28">
        <f>'[1]1_09'!EI28</f>
        <v>0</v>
      </c>
      <c r="EI28" s="28">
        <f>'[1]1_09'!EJ28</f>
        <v>0</v>
      </c>
      <c r="EJ28" s="28">
        <f>'[1]1_09'!EK28</f>
        <v>0</v>
      </c>
      <c r="EK28" s="28">
        <f>'[1]1_09'!EL28</f>
        <v>0</v>
      </c>
      <c r="EL28" s="28">
        <f>'[1]1_09'!EM28</f>
        <v>0</v>
      </c>
      <c r="EM28" s="28">
        <f>'[1]1_09'!EN28</f>
        <v>0</v>
      </c>
    </row>
    <row r="29" spans="2:143" ht="12.75" customHeight="1">
      <c r="B29" s="12" t="s">
        <v>171</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row>
    <row r="30" spans="2:143" ht="12.75" customHeight="1">
      <c r="B30" s="12" t="s">
        <v>173</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f>'[1]1_09'!ED30</f>
        <v>5310.639831122</v>
      </c>
      <c r="ED30" s="28">
        <f>'[1]1_09'!EE30</f>
        <v>5583.0420977791828</v>
      </c>
      <c r="EE30" s="28">
        <f>'[1]1_09'!EF30</f>
        <v>5639.9159286159938</v>
      </c>
      <c r="EF30" s="28">
        <f>'[1]1_09'!EG30</f>
        <v>5691.0392563946334</v>
      </c>
      <c r="EG30" s="28">
        <f>'[1]1_09'!EH30</f>
        <v>5834.4629453038506</v>
      </c>
      <c r="EH30" s="28">
        <f>'[1]1_09'!EI30</f>
        <v>5815.0878632682579</v>
      </c>
      <c r="EI30" s="28">
        <f>'[1]1_09'!EJ30</f>
        <v>5944.6598961729715</v>
      </c>
      <c r="EJ30" s="28">
        <f>'[1]1_09'!EK30</f>
        <v>5754.0457345232844</v>
      </c>
      <c r="EK30" s="28">
        <f>'[1]1_09'!EL30</f>
        <v>5792.8273129946565</v>
      </c>
      <c r="EL30" s="28">
        <f>'[1]1_09'!EM30</f>
        <v>5969.5410999320056</v>
      </c>
      <c r="EM30" s="28">
        <f>'[1]1_09'!EN30</f>
        <v>5870.104362651583</v>
      </c>
    </row>
    <row r="31" spans="2:143" ht="12.75" customHeight="1">
      <c r="B31" s="12" t="s">
        <v>175</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row>
    <row r="32" spans="2:143"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f>'[1]1_09'!ED32/1000</f>
        <v>0</v>
      </c>
      <c r="ED32" s="28">
        <f>'[1]1_09'!EE32/1000</f>
        <v>0</v>
      </c>
      <c r="EE32" s="28">
        <f>'[1]1_09'!EF32/1000</f>
        <v>4.929920323654688</v>
      </c>
      <c r="EF32" s="28">
        <f>'[1]1_09'!EG32/1000</f>
        <v>5.0615140632693256</v>
      </c>
      <c r="EG32" s="28">
        <f>'[1]1_09'!EH32/1000</f>
        <v>5.0300733750311997</v>
      </c>
      <c r="EH32" s="28">
        <f>'[1]1_09'!EI32/1000</f>
        <v>5.0587306506116549</v>
      </c>
      <c r="EI32" s="28">
        <f>'[1]1_09'!EJ32/1000</f>
        <v>5.0983905447404849</v>
      </c>
      <c r="EJ32" s="28">
        <f>'[1]1_09'!EK32/1000</f>
        <v>9.5809732989144827</v>
      </c>
      <c r="EK32" s="28">
        <f>'[1]1_09'!EL32/1000</f>
        <v>4.5119615874739285</v>
      </c>
      <c r="EL32" s="28">
        <f>'[1]1_09'!EM32/1000</f>
        <v>0</v>
      </c>
      <c r="EM32" s="28">
        <f>'[1]1_09'!EN32/1000</f>
        <v>0</v>
      </c>
    </row>
    <row r="33" spans="2:143"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f>'[1]1_09'!ED33/1000</f>
        <v>25874.10149030817</v>
      </c>
      <c r="ED33" s="29">
        <f>'[1]1_09'!EE33/1000</f>
        <v>25660.496958245763</v>
      </c>
      <c r="EE33" s="29">
        <f>'[1]1_09'!EF33/1000</f>
        <v>25633.050390114888</v>
      </c>
      <c r="EF33" s="29">
        <f>'[1]1_09'!EG33/1000</f>
        <v>26317.657109971999</v>
      </c>
      <c r="EG33" s="29">
        <f>'[1]1_09'!EH33/1000</f>
        <v>25987.518788536017</v>
      </c>
      <c r="EH33" s="29">
        <f>'[1]1_09'!EI33/1000</f>
        <v>26083.935786105336</v>
      </c>
      <c r="EI33" s="29">
        <f>'[1]1_09'!EJ33/1000</f>
        <v>26576.710349004046</v>
      </c>
      <c r="EJ33" s="29">
        <f>'[1]1_09'!EK33/1000</f>
        <v>26638.658980045893</v>
      </c>
      <c r="EK33" s="29">
        <f>'[1]1_09'!EL33/1000</f>
        <v>26446.409960131714</v>
      </c>
      <c r="EL33" s="29">
        <f>'[1]1_09'!EM33/1000</f>
        <v>26688.030905057931</v>
      </c>
      <c r="EM33" s="29">
        <f>'[1]1_09'!EN33/1000</f>
        <v>27124.165964223903</v>
      </c>
    </row>
    <row r="34" spans="2:143" ht="2.1" customHeight="1"/>
    <row r="35" spans="2:143">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row>
    <row r="37" spans="2:143"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43" ht="28.8">
      <c r="B38" s="52" t="s">
        <v>110</v>
      </c>
    </row>
    <row r="39" spans="2:143">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row>
  </sheetData>
  <sortState ref="B7:BV30">
    <sortCondition ref="B7:B30"/>
  </sortState>
  <hyperlinks>
    <hyperlink ref="A3" location="Notas_generales!B2:C11" display="Notas generales"/>
    <hyperlink ref="A2" location="Índice_general!E18:F18"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M40"/>
  <sheetViews>
    <sheetView zoomScale="90" zoomScaleNormal="90" workbookViewId="0">
      <pane xSplit="2" ySplit="6" topLeftCell="DT7" activePane="bottomRight" state="frozenSplit"/>
      <selection activeCell="EF18" sqref="EF18"/>
      <selection pane="topRight" activeCell="EF18" sqref="EF18"/>
      <selection pane="bottomLeft" activeCell="EF18" sqref="EF18"/>
      <selection pane="bottomRight" activeCell="DY20" sqref="DY20"/>
    </sheetView>
  </sheetViews>
  <sheetFormatPr baseColWidth="10" defaultColWidth="11.44140625" defaultRowHeight="9.6"/>
  <cols>
    <col min="1" max="1" width="11.6640625" style="16" customWidth="1"/>
    <col min="2" max="2" width="28.6640625" style="16" customWidth="1"/>
    <col min="3" max="116" width="9.6640625" style="16" customWidth="1"/>
    <col min="117" max="123" width="9.5546875" style="16" customWidth="1"/>
    <col min="124" max="143" width="9.6640625" style="16" customWidth="1"/>
    <col min="144" max="16384" width="11.44140625" style="16"/>
  </cols>
  <sheetData>
    <row r="1" spans="1:143"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row>
    <row r="2" spans="1:143" ht="17.100000000000001" customHeight="1">
      <c r="A2" s="20" t="s">
        <v>92</v>
      </c>
      <c r="B2" s="10" t="s">
        <v>116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row>
    <row r="3" spans="1:143" ht="21.9"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row>
    <row r="4" spans="1:143" ht="17.100000000000001" customHeight="1">
      <c r="A4" s="72" t="s">
        <v>109</v>
      </c>
      <c r="B4" s="11" t="s">
        <v>158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row>
    <row r="5" spans="1:14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row>
    <row r="6" spans="1:14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f>'[1]1_10'!EH6</f>
        <v>43555</v>
      </c>
      <c r="EH6" s="21">
        <v>43585</v>
      </c>
      <c r="EI6" s="21">
        <v>43616</v>
      </c>
      <c r="EJ6" s="21">
        <f>'[1]1_10'!EK6</f>
        <v>43646</v>
      </c>
      <c r="EK6" s="21">
        <f>'[1]1_10'!EL6</f>
        <v>43677</v>
      </c>
      <c r="EL6" s="21">
        <f>'[1]1_10'!EM6</f>
        <v>43708</v>
      </c>
      <c r="EM6" s="21">
        <f>'[1]1_10'!EN6</f>
        <v>43738</v>
      </c>
    </row>
    <row r="7" spans="1:143"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f>'[1]1_10'!ED7</f>
        <v>128.42264316642218</v>
      </c>
      <c r="ED7" s="28">
        <f>'[1]1_10'!EE7</f>
        <v>126.60799582935418</v>
      </c>
      <c r="EE7" s="28">
        <f>'[1]1_10'!EF7</f>
        <v>120.97441304706311</v>
      </c>
      <c r="EF7" s="28">
        <f>'[1]1_10'!EG7</f>
        <v>119.44468385766578</v>
      </c>
      <c r="EG7" s="28">
        <f>'[1]1_10'!EH7</f>
        <v>134.24310862814622</v>
      </c>
      <c r="EH7" s="28">
        <f>'[1]1_10'!EI7</f>
        <v>135.50996117684122</v>
      </c>
      <c r="EI7" s="28">
        <f>'[1]1_10'!EJ7</f>
        <v>159.68796955653386</v>
      </c>
      <c r="EJ7" s="28">
        <f>'[1]1_10'!EK7</f>
        <v>153.97556081697462</v>
      </c>
      <c r="EK7" s="28">
        <f>'[1]1_10'!EL7</f>
        <v>144.37921810480302</v>
      </c>
      <c r="EL7" s="28">
        <f>'[1]1_10'!EM7</f>
        <v>143.36539382085618</v>
      </c>
      <c r="EM7" s="28">
        <f>'[1]1_10'!EN7</f>
        <v>128.22383641963401</v>
      </c>
    </row>
    <row r="8" spans="1:143"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f>'[1]1_10'!ED8</f>
        <v>12.883388554441838</v>
      </c>
      <c r="ED8" s="28">
        <f>'[1]1_10'!EE8</f>
        <v>12.785171556296625</v>
      </c>
      <c r="EE8" s="28">
        <f>'[1]1_10'!EF8</f>
        <v>41.914410044093827</v>
      </c>
      <c r="EF8" s="28">
        <f>'[1]1_10'!EG8</f>
        <v>34.471686129062043</v>
      </c>
      <c r="EG8" s="28">
        <f>'[1]1_10'!EH8</f>
        <v>32.187874399859048</v>
      </c>
      <c r="EH8" s="28">
        <f>'[1]1_10'!EI8</f>
        <v>31.686027508964543</v>
      </c>
      <c r="EI8" s="28">
        <f>'[1]1_10'!EJ8</f>
        <v>29.694601371740173</v>
      </c>
      <c r="EJ8" s="28">
        <f>'[1]1_10'!EK8</f>
        <v>30.22957252522578</v>
      </c>
      <c r="EK8" s="28">
        <f>'[1]1_10'!EL8</f>
        <v>2.9872282065201863</v>
      </c>
      <c r="EL8" s="28">
        <f>'[1]1_10'!EM8</f>
        <v>3.0047873447582045</v>
      </c>
      <c r="EM8" s="28">
        <f>'[1]1_10'!EN8</f>
        <v>0</v>
      </c>
    </row>
    <row r="9" spans="1:143"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f>'[1]1_10'!ED9</f>
        <v>5.908302062949077</v>
      </c>
      <c r="ED9" s="28">
        <f>'[1]1_10'!EE9</f>
        <v>8.0306801578289182</v>
      </c>
      <c r="EE9" s="28">
        <f>'[1]1_10'!EF9</f>
        <v>7.4868850290959266</v>
      </c>
      <c r="EF9" s="28">
        <f>'[1]1_10'!EG9</f>
        <v>6.6407440054160514</v>
      </c>
      <c r="EG9" s="28">
        <f>'[1]1_10'!EH9</f>
        <v>5.9010990427109489</v>
      </c>
      <c r="EH9" s="28">
        <f>'[1]1_10'!EI9</f>
        <v>5.2921448713975821</v>
      </c>
      <c r="EI9" s="28">
        <f>'[1]1_10'!EJ9</f>
        <v>6.5454468581357892</v>
      </c>
      <c r="EJ9" s="28">
        <f>'[1]1_10'!EK9</f>
        <v>6.2971823640161206</v>
      </c>
      <c r="EK9" s="28">
        <f>'[1]1_10'!EL9</f>
        <v>4.9381002671504897</v>
      </c>
      <c r="EL9" s="28">
        <f>'[1]1_10'!EM9</f>
        <v>5.5155447609796715</v>
      </c>
      <c r="EM9" s="28">
        <f>'[1]1_10'!EN9</f>
        <v>4.4394889717230743</v>
      </c>
    </row>
    <row r="10" spans="1:143"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f>'[1]1_10'!ED10</f>
        <v>1277.2302437231288</v>
      </c>
      <c r="ED10" s="28">
        <f>'[1]1_10'!EE10</f>
        <v>1281.8310695067651</v>
      </c>
      <c r="EE10" s="28">
        <f>'[1]1_10'!EF10</f>
        <v>1167.0356468862437</v>
      </c>
      <c r="EF10" s="28">
        <f>'[1]1_10'!EG10</f>
        <v>1221.5263690071909</v>
      </c>
      <c r="EG10" s="28">
        <f>'[1]1_10'!EH10</f>
        <v>1192.4643786643842</v>
      </c>
      <c r="EH10" s="28">
        <f>'[1]1_10'!EI10</f>
        <v>1241.7035577361153</v>
      </c>
      <c r="EI10" s="28">
        <f>'[1]1_10'!EJ10</f>
        <v>1267.3021920120257</v>
      </c>
      <c r="EJ10" s="28">
        <f>'[1]1_10'!EK10</f>
        <v>1139.1700030189345</v>
      </c>
      <c r="EK10" s="28">
        <f>'[1]1_10'!EL10</f>
        <v>1128.3630431093145</v>
      </c>
      <c r="EL10" s="28">
        <f>'[1]1_10'!EM10</f>
        <v>1160.0975944181066</v>
      </c>
      <c r="EM10" s="28">
        <f>'[1]1_10'!EN10</f>
        <v>1109.3563551928926</v>
      </c>
    </row>
    <row r="11" spans="1:143"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f>'[1]1_10'!ED11</f>
        <v>1072.9664880217108</v>
      </c>
      <c r="ED11" s="28">
        <f>'[1]1_10'!EE11</f>
        <v>1063.794916512318</v>
      </c>
      <c r="EE11" s="28">
        <f>'[1]1_10'!EF11</f>
        <v>1035.6005024760259</v>
      </c>
      <c r="EF11" s="28">
        <f>'[1]1_10'!EG11</f>
        <v>934.34135821355528</v>
      </c>
      <c r="EG11" s="28">
        <f>'[1]1_10'!EH11</f>
        <v>980.78264921777532</v>
      </c>
      <c r="EH11" s="28">
        <f>'[1]1_10'!EI11</f>
        <v>1029.1339626940878</v>
      </c>
      <c r="EI11" s="28">
        <f>'[1]1_10'!EJ11</f>
        <v>1021.8965541032962</v>
      </c>
      <c r="EJ11" s="28">
        <f>'[1]1_10'!EK11</f>
        <v>1014.4358616725095</v>
      </c>
      <c r="EK11" s="28">
        <f>'[1]1_10'!EL11</f>
        <v>994.34464917972161</v>
      </c>
      <c r="EL11" s="28">
        <f>'[1]1_10'!EM11</f>
        <v>1065.4245718786731</v>
      </c>
      <c r="EM11" s="28">
        <f>'[1]1_10'!EN11</f>
        <v>1015.3723626972641</v>
      </c>
    </row>
    <row r="12" spans="1:143" ht="12.75" customHeight="1">
      <c r="B12" s="12" t="s">
        <v>174</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row>
    <row r="13" spans="1:143"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f>'[1]1_10'!ED13</f>
        <v>869.97564991573051</v>
      </c>
      <c r="ED13" s="57">
        <f>'[1]1_10'!EE13</f>
        <v>864.89504241829411</v>
      </c>
      <c r="EE13" s="57">
        <f>'[1]1_10'!EF13</f>
        <v>747.65423732192369</v>
      </c>
      <c r="EF13" s="57">
        <f>'[1]1_10'!EG13</f>
        <v>823.62077067845098</v>
      </c>
      <c r="EG13" s="57">
        <f>'[1]1_10'!EH13</f>
        <v>840.12181299865324</v>
      </c>
      <c r="EH13" s="57">
        <f>'[1]1_10'!EI13</f>
        <v>780.83994736569957</v>
      </c>
      <c r="EI13" s="57">
        <f>'[1]1_10'!EJ13</f>
        <v>837.11097498511219</v>
      </c>
      <c r="EJ13" s="57">
        <f>'[1]1_10'!EK13</f>
        <v>926.25187592245663</v>
      </c>
      <c r="EK13" s="57">
        <f>'[1]1_10'!EL13</f>
        <v>816.3156370241926</v>
      </c>
      <c r="EL13" s="57">
        <f>'[1]1_10'!EM13</f>
        <v>812.90784251382718</v>
      </c>
      <c r="EM13" s="57">
        <f>'[1]1_10'!EN13</f>
        <v>781.36217066027598</v>
      </c>
    </row>
    <row r="14" spans="1:143"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f>'[1]1_10'!ED14</f>
        <v>3.6271260833843715</v>
      </c>
      <c r="ED14" s="28">
        <f>'[1]1_10'!EE14</f>
        <v>4.9207127096839116</v>
      </c>
      <c r="EE14" s="28">
        <f>'[1]1_10'!EF14</f>
        <v>3.617205699202112</v>
      </c>
      <c r="EF14" s="28">
        <f>'[1]1_10'!EG14</f>
        <v>3.933589991075825</v>
      </c>
      <c r="EG14" s="28">
        <f>'[1]1_10'!EH14</f>
        <v>2.899621961855261</v>
      </c>
      <c r="EH14" s="28">
        <f>'[1]1_10'!EI14</f>
        <v>2.4100891333539924</v>
      </c>
      <c r="EI14" s="28">
        <f>'[1]1_10'!EJ14</f>
        <v>2.713929299579013</v>
      </c>
      <c r="EJ14" s="28">
        <f>'[1]1_10'!EK14</f>
        <v>2.7003631541788011</v>
      </c>
      <c r="EK14" s="28">
        <f>'[1]1_10'!EL14</f>
        <v>2.6942408097374209</v>
      </c>
      <c r="EL14" s="28">
        <f>'[1]1_10'!EM14</f>
        <v>2.2977909498369526</v>
      </c>
      <c r="EM14" s="28">
        <f>'[1]1_10'!EN14</f>
        <v>2.662260376474479</v>
      </c>
    </row>
    <row r="15" spans="1:143"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f>'[1]1_10'!ED15</f>
        <v>0</v>
      </c>
      <c r="ED15" s="28">
        <f>'[1]1_10'!EE15</f>
        <v>0</v>
      </c>
      <c r="EE15" s="28">
        <f>'[1]1_10'!EF15</f>
        <v>0</v>
      </c>
      <c r="EF15" s="28">
        <f>'[1]1_10'!EG15</f>
        <v>0</v>
      </c>
      <c r="EG15" s="28">
        <f>'[1]1_10'!EH15</f>
        <v>0</v>
      </c>
      <c r="EH15" s="28">
        <f>'[1]1_10'!EI15</f>
        <v>0</v>
      </c>
      <c r="EI15" s="28">
        <f>'[1]1_10'!EJ15</f>
        <v>0</v>
      </c>
      <c r="EJ15" s="28">
        <f>'[1]1_10'!EK15</f>
        <v>0</v>
      </c>
      <c r="EK15" s="28">
        <f>'[1]1_10'!EL15</f>
        <v>0</v>
      </c>
      <c r="EL15" s="28">
        <f>'[1]1_10'!EM15</f>
        <v>0</v>
      </c>
      <c r="EM15" s="28">
        <f>'[1]1_10'!EN15</f>
        <v>0</v>
      </c>
    </row>
    <row r="16" spans="1:143"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f>'[1]1_10'!ED16</f>
        <v>8.9595109526014678</v>
      </c>
      <c r="ED16" s="28">
        <f>'[1]1_10'!EE16</f>
        <v>8.9368711078210126</v>
      </c>
      <c r="EE16" s="28">
        <f>'[1]1_10'!EF16</f>
        <v>7.8810468728439433</v>
      </c>
      <c r="EF16" s="28">
        <f>'[1]1_10'!EG16</f>
        <v>6.8925675661189558</v>
      </c>
      <c r="EG16" s="28">
        <f>'[1]1_10'!EH16</f>
        <v>13.559849304790848</v>
      </c>
      <c r="EH16" s="28">
        <f>'[1]1_10'!EI16</f>
        <v>15.640875102926204</v>
      </c>
      <c r="EI16" s="28">
        <f>'[1]1_10'!EJ16</f>
        <v>13.015538749187694</v>
      </c>
      <c r="EJ16" s="28">
        <f>'[1]1_10'!EK16</f>
        <v>12.073249104227642</v>
      </c>
      <c r="EK16" s="28">
        <f>'[1]1_10'!EL16</f>
        <v>10.376543858349979</v>
      </c>
      <c r="EL16" s="28">
        <f>'[1]1_10'!EM16</f>
        <v>9.7609543828488192</v>
      </c>
      <c r="EM16" s="28">
        <f>'[1]1_10'!EN16</f>
        <v>8.3918991607856714</v>
      </c>
    </row>
    <row r="17" spans="2:143" ht="12.75" customHeight="1">
      <c r="B17" s="12" t="s">
        <v>160</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f>'[1]1_10'!ED17</f>
        <v>795.46733666049147</v>
      </c>
      <c r="ED17" s="28">
        <f>'[1]1_10'!EE17</f>
        <v>797.53581632614475</v>
      </c>
      <c r="EE17" s="28">
        <f>'[1]1_10'!EF17</f>
        <v>734.69547917844409</v>
      </c>
      <c r="EF17" s="28">
        <f>'[1]1_10'!EG17</f>
        <v>762.56157773421671</v>
      </c>
      <c r="EG17" s="28">
        <f>'[1]1_10'!EH17</f>
        <v>629.24034408580144</v>
      </c>
      <c r="EH17" s="28">
        <f>'[1]1_10'!EI17</f>
        <v>754.9553544968611</v>
      </c>
      <c r="EI17" s="28">
        <f>'[1]1_10'!EJ17</f>
        <v>725.73902626052688</v>
      </c>
      <c r="EJ17" s="28">
        <f>'[1]1_10'!EK17</f>
        <v>730.37360860099022</v>
      </c>
      <c r="EK17" s="28">
        <f>'[1]1_10'!EL17</f>
        <v>747.914504644864</v>
      </c>
      <c r="EL17" s="28">
        <f>'[1]1_10'!EM17</f>
        <v>710.1299891843089</v>
      </c>
      <c r="EM17" s="28">
        <f>'[1]1_10'!EN17</f>
        <v>695.34690700393594</v>
      </c>
    </row>
    <row r="18" spans="2:143" ht="12.75" customHeight="1">
      <c r="B18" s="12" t="s">
        <v>163</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row>
    <row r="19" spans="2:143"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row>
    <row r="20" spans="2:143"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f>'[1]1_10'!ED20</f>
        <v>0</v>
      </c>
      <c r="ED20" s="28">
        <f>'[1]1_10'!EE20</f>
        <v>0</v>
      </c>
      <c r="EE20" s="28">
        <f>'[1]1_10'!EF20</f>
        <v>0</v>
      </c>
      <c r="EF20" s="28">
        <f>'[1]1_10'!EG20</f>
        <v>0</v>
      </c>
      <c r="EG20" s="28">
        <f>'[1]1_10'!EH20</f>
        <v>0</v>
      </c>
      <c r="EH20" s="28">
        <f>'[1]1_10'!EI20</f>
        <v>0</v>
      </c>
      <c r="EI20" s="28">
        <f>'[1]1_10'!EJ20</f>
        <v>0</v>
      </c>
      <c r="EJ20" s="28">
        <f>'[1]1_10'!EK20</f>
        <v>0</v>
      </c>
      <c r="EK20" s="28">
        <f>'[1]1_10'!EL20</f>
        <v>0</v>
      </c>
      <c r="EL20" s="28">
        <f>'[1]1_10'!EM20</f>
        <v>0</v>
      </c>
      <c r="EM20" s="28">
        <f>'[1]1_10'!EN20</f>
        <v>0</v>
      </c>
    </row>
    <row r="21" spans="2:143"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f>'[1]1_10'!ED21</f>
        <v>1598.3236547779454</v>
      </c>
      <c r="ED21" s="28">
        <f>'[1]1_10'!EE21</f>
        <v>1573.6709853382972</v>
      </c>
      <c r="EE21" s="28">
        <f>'[1]1_10'!EF21</f>
        <v>1404.479900658408</v>
      </c>
      <c r="EF21" s="28">
        <f>'[1]1_10'!EG21</f>
        <v>1415.6662943469967</v>
      </c>
      <c r="EG21" s="28">
        <f>'[1]1_10'!EH21</f>
        <v>1382.7205498906164</v>
      </c>
      <c r="EH21" s="28">
        <f>'[1]1_10'!EI21</f>
        <v>1433.5534408222293</v>
      </c>
      <c r="EI21" s="28">
        <f>'[1]1_10'!EJ21</f>
        <v>1416.4287063345857</v>
      </c>
      <c r="EJ21" s="28">
        <f>'[1]1_10'!EK21</f>
        <v>1452.3041776601065</v>
      </c>
      <c r="EK21" s="28">
        <f>'[1]1_10'!EL21</f>
        <v>1436.1207286993915</v>
      </c>
      <c r="EL21" s="28">
        <f>'[1]1_10'!EM21</f>
        <v>1396.4687555890118</v>
      </c>
      <c r="EM21" s="28">
        <f>'[1]1_10'!EN21</f>
        <v>1537.9282508777974</v>
      </c>
    </row>
    <row r="22" spans="2:143"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f>'[1]1_10'!ED22</f>
        <v>99.821292311372844</v>
      </c>
      <c r="ED22" s="28">
        <f>'[1]1_10'!EE22</f>
        <v>102.22450344857627</v>
      </c>
      <c r="EE22" s="28">
        <f>'[1]1_10'!EF22</f>
        <v>86.167166542684015</v>
      </c>
      <c r="EF22" s="28">
        <f>'[1]1_10'!EG22</f>
        <v>88.968697515078773</v>
      </c>
      <c r="EG22" s="28">
        <f>'[1]1_10'!EH22</f>
        <v>85.836015380775407</v>
      </c>
      <c r="EH22" s="28">
        <f>'[1]1_10'!EI22</f>
        <v>76.363692382723144</v>
      </c>
      <c r="EI22" s="28">
        <f>'[1]1_10'!EJ22</f>
        <v>76.630688322549659</v>
      </c>
      <c r="EJ22" s="28">
        <f>'[1]1_10'!EK22</f>
        <v>83.842109096371985</v>
      </c>
      <c r="EK22" s="28">
        <f>'[1]1_10'!EL22</f>
        <v>74.844850516398267</v>
      </c>
      <c r="EL22" s="28">
        <f>'[1]1_10'!EM22</f>
        <v>74.043236104798183</v>
      </c>
      <c r="EM22" s="28">
        <f>'[1]1_10'!EN22</f>
        <v>65.743180978083714</v>
      </c>
    </row>
    <row r="23" spans="2:143" ht="12.75" customHeight="1">
      <c r="B23" s="12" t="s">
        <v>154</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tr">
        <f>'[1]1_10'!EH23</f>
        <v>ND</v>
      </c>
      <c r="EH23" s="28" t="str">
        <f>'[1]1_10'!EI23</f>
        <v>ND</v>
      </c>
      <c r="EI23" s="28" t="str">
        <f>'[1]1_10'!EJ23</f>
        <v>ND</v>
      </c>
      <c r="EJ23" s="28" t="str">
        <f>'[1]1_10'!EK23</f>
        <v>ND</v>
      </c>
      <c r="EK23" s="28" t="str">
        <f>'[1]1_10'!EL23</f>
        <v>ND</v>
      </c>
      <c r="EL23" s="28" t="str">
        <f>'[1]1_10'!EM23</f>
        <v>ND</v>
      </c>
      <c r="EM23" s="28" t="str">
        <f>'[1]1_10'!EN23</f>
        <v>ND</v>
      </c>
    </row>
    <row r="24" spans="2:143"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f>'[1]1_10'!ED24</f>
        <v>6.5610944639469411</v>
      </c>
      <c r="ED24" s="28">
        <f>'[1]1_10'!EE24</f>
        <v>6.7647119004154135</v>
      </c>
      <c r="EE24" s="28">
        <f>'[1]1_10'!EF24</f>
        <v>6.7999762283280338</v>
      </c>
      <c r="EF24" s="28">
        <f>'[1]1_10'!EG24</f>
        <v>10.665302514155588</v>
      </c>
      <c r="EG24" s="28">
        <f>'[1]1_10'!EH24</f>
        <v>10.62196943869386</v>
      </c>
      <c r="EH24" s="28">
        <f>'[1]1_10'!EI24</f>
        <v>19.196359407971435</v>
      </c>
      <c r="EI24" s="28">
        <f>'[1]1_10'!EJ24</f>
        <v>19.407798061763625</v>
      </c>
      <c r="EJ24" s="28">
        <f>'[1]1_10'!EK24</f>
        <v>19.105569862404877</v>
      </c>
      <c r="EK24" s="28">
        <f>'[1]1_10'!EL24</f>
        <v>15.696886482470926</v>
      </c>
      <c r="EL24" s="28">
        <f>'[1]1_10'!EM24</f>
        <v>14.099955140498162</v>
      </c>
      <c r="EM24" s="28">
        <f>'[1]1_10'!EN24</f>
        <v>15.584869859993386</v>
      </c>
    </row>
    <row r="25" spans="2:143"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row>
    <row r="26" spans="2:143"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tr">
        <f>'[1]1_10'!EH26</f>
        <v>ND</v>
      </c>
      <c r="EH26" s="28" t="str">
        <f>'[1]1_10'!EI26</f>
        <v>ND</v>
      </c>
      <c r="EI26" s="28" t="str">
        <f>'[1]1_10'!EJ26</f>
        <v>ND</v>
      </c>
      <c r="EJ26" s="28" t="str">
        <f>'[1]1_10'!EK26</f>
        <v>ND</v>
      </c>
      <c r="EK26" s="28" t="str">
        <f>'[1]1_10'!EL26</f>
        <v>ND</v>
      </c>
      <c r="EL26" s="28" t="str">
        <f>'[1]1_10'!EM26</f>
        <v>ND</v>
      </c>
      <c r="EM26" s="28" t="str">
        <f>'[1]1_10'!EN26</f>
        <v>ND</v>
      </c>
    </row>
    <row r="27" spans="2:143"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f>'[1]1_10'!ED27</f>
        <v>11.887403761408962</v>
      </c>
      <c r="ED27" s="28">
        <f>'[1]1_10'!EE27</f>
        <v>11.774500585030689</v>
      </c>
      <c r="EE27" s="28">
        <f>'[1]1_10'!EF27</f>
        <v>11.611340572319873</v>
      </c>
      <c r="EF27" s="28">
        <f>'[1]1_10'!EG27</f>
        <v>11.916137926206304</v>
      </c>
      <c r="EG27" s="28">
        <f>'[1]1_10'!EH27</f>
        <v>11.641480450454416</v>
      </c>
      <c r="EH27" s="28">
        <f>'[1]1_10'!EI27</f>
        <v>11.683323250254549</v>
      </c>
      <c r="EI27" s="28">
        <f>'[1]1_10'!EJ27</f>
        <v>11.842144618992455</v>
      </c>
      <c r="EJ27" s="28">
        <f>'[1]1_10'!EK27</f>
        <v>11.777467744829817</v>
      </c>
      <c r="EK27" s="28">
        <f>'[1]1_10'!EL27</f>
        <v>11.764838568244809</v>
      </c>
      <c r="EL27" s="28">
        <f>'[1]1_10'!EM27</f>
        <v>11.403772075209879</v>
      </c>
      <c r="EM27" s="28">
        <f>'[1]1_10'!EN27</f>
        <v>12.692661885404036</v>
      </c>
    </row>
    <row r="28" spans="2:143"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f>'[1]1_10'!ED28</f>
        <v>0</v>
      </c>
      <c r="ED28" s="28">
        <f>'[1]1_10'!EE28</f>
        <v>0</v>
      </c>
      <c r="EE28" s="28">
        <f>'[1]1_10'!EF28</f>
        <v>0</v>
      </c>
      <c r="EF28" s="28">
        <f>'[1]1_10'!EG28</f>
        <v>0</v>
      </c>
      <c r="EG28" s="28">
        <f>'[1]1_10'!EH28</f>
        <v>0</v>
      </c>
      <c r="EH28" s="28">
        <f>'[1]1_10'!EI28</f>
        <v>0</v>
      </c>
      <c r="EI28" s="28">
        <f>'[1]1_10'!EJ28</f>
        <v>0</v>
      </c>
      <c r="EJ28" s="28">
        <f>'[1]1_10'!EK28</f>
        <v>0</v>
      </c>
      <c r="EK28" s="28">
        <f>'[1]1_10'!EL28</f>
        <v>0</v>
      </c>
      <c r="EL28" s="28">
        <f>'[1]1_10'!EM28</f>
        <v>0</v>
      </c>
      <c r="EM28" s="28">
        <f>'[1]1_10'!EN28</f>
        <v>0</v>
      </c>
    </row>
    <row r="29" spans="2:143" ht="12.75" customHeight="1">
      <c r="B29" s="12" t="s">
        <v>171</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row>
    <row r="30" spans="2:143" ht="12.75" customHeight="1">
      <c r="B30" s="12" t="s">
        <v>173</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f>'[1]1_10'!ED30</f>
        <v>1017.3009999065052</v>
      </c>
      <c r="ED30" s="28">
        <f>'[1]1_10'!EE30</f>
        <v>1403.5485380288753</v>
      </c>
      <c r="EE30" s="28">
        <f>'[1]1_10'!EF30</f>
        <v>1310.1347498237253</v>
      </c>
      <c r="EF30" s="28">
        <f>'[1]1_10'!EG30</f>
        <v>932.22461694362391</v>
      </c>
      <c r="EG30" s="28">
        <f>'[1]1_10'!EH30</f>
        <v>833.10580535159659</v>
      </c>
      <c r="EH30" s="28">
        <f>'[1]1_10'!EI30</f>
        <v>851.59597040152278</v>
      </c>
      <c r="EI30" s="28">
        <f>'[1]1_10'!EJ30</f>
        <v>803.456617638426</v>
      </c>
      <c r="EJ30" s="28">
        <f>'[1]1_10'!EK30</f>
        <v>1676.6637841246065</v>
      </c>
      <c r="EK30" s="28">
        <f>'[1]1_10'!EL30</f>
        <v>740.34925960104022</v>
      </c>
      <c r="EL30" s="28">
        <f>'[1]1_10'!EM30</f>
        <v>750.13294140496964</v>
      </c>
      <c r="EM30" s="28">
        <f>'[1]1_10'!EN30</f>
        <v>716.91795008431905</v>
      </c>
    </row>
    <row r="31" spans="2:143" ht="12.75" customHeight="1">
      <c r="B31" s="12" t="s">
        <v>175</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row>
    <row r="32" spans="2:143"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f>'[1]1_10'!ED32/1000</f>
        <v>0</v>
      </c>
      <c r="ED32" s="28">
        <f>'[1]1_10'!EE32/1000</f>
        <v>0</v>
      </c>
      <c r="EE32" s="28">
        <f>'[1]1_10'!EF32/1000</f>
        <v>0</v>
      </c>
      <c r="EF32" s="28">
        <f>'[1]1_10'!EG32/1000</f>
        <v>0</v>
      </c>
      <c r="EG32" s="28">
        <f>'[1]1_10'!EH32/1000</f>
        <v>0</v>
      </c>
      <c r="EH32" s="28">
        <f>'[1]1_10'!EI32/1000</f>
        <v>0</v>
      </c>
      <c r="EI32" s="28">
        <f>'[1]1_10'!EJ32/1000</f>
        <v>0</v>
      </c>
      <c r="EJ32" s="28">
        <f>'[1]1_10'!EK32/1000</f>
        <v>0</v>
      </c>
      <c r="EK32" s="28">
        <f>'[1]1_10'!EL32/1000</f>
        <v>0</v>
      </c>
      <c r="EL32" s="28">
        <f>'[1]1_10'!EM32/1000</f>
        <v>0</v>
      </c>
      <c r="EM32" s="28">
        <f>'[1]1_10'!EN32/1000</f>
        <v>0</v>
      </c>
    </row>
    <row r="33" spans="2:143"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f>'[1]1_10'!ED33/1000</f>
        <v>6911.1816401819178</v>
      </c>
      <c r="ED33" s="29">
        <f>'[1]1_10'!EE33/1000</f>
        <v>7267.3215154257023</v>
      </c>
      <c r="EE33" s="29">
        <f>'[1]1_10'!EF33/1000</f>
        <v>6686.0529603804016</v>
      </c>
      <c r="EF33" s="29">
        <f>'[1]1_10'!EG33/1000</f>
        <v>6372.8743964288133</v>
      </c>
      <c r="EG33" s="29">
        <f>'[1]1_10'!EH33/1000</f>
        <v>6155.326558816113</v>
      </c>
      <c r="EH33" s="29">
        <f>'[1]1_10'!EI33/1000</f>
        <v>6389.5647063509487</v>
      </c>
      <c r="EI33" s="29">
        <f>'[1]1_10'!EJ33/1000</f>
        <v>6391.4721881724563</v>
      </c>
      <c r="EJ33" s="29">
        <f>'[1]1_10'!EK33/1000</f>
        <v>7259.2003856678339</v>
      </c>
      <c r="EK33" s="29">
        <f>'[1]1_10'!EL33/1000</f>
        <v>6131.0897290721996</v>
      </c>
      <c r="EL33" s="29">
        <f>'[1]1_10'!EM33/1000</f>
        <v>6158.6531295686837</v>
      </c>
      <c r="EM33" s="29">
        <f>'[1]1_10'!EN33/1000</f>
        <v>6094.0221941685832</v>
      </c>
    </row>
    <row r="34" spans="2:143" ht="2.1" customHeight="1"/>
    <row r="35" spans="2:143">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row>
    <row r="37" spans="2:143"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row>
    <row r="38" spans="2:143" ht="28.8">
      <c r="B38" s="52" t="s">
        <v>110</v>
      </c>
    </row>
    <row r="40" spans="2:143">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row>
  </sheetData>
  <sortState ref="B7:BV30">
    <sortCondition ref="B7:B30"/>
  </sortState>
  <hyperlinks>
    <hyperlink ref="A3" location="Notas_generales!B2:C11" display="Notas generales"/>
    <hyperlink ref="A2" location="Índice_general!E19:F1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6" activePane="bottomLeft" state="frozenSplit"/>
      <selection activeCell="C9" sqref="C9"/>
      <selection pane="bottomLeft" activeCell="C9" sqref="C9"/>
    </sheetView>
  </sheetViews>
  <sheetFormatPr baseColWidth="10" defaultColWidth="11.44140625" defaultRowHeight="17.100000000000001" customHeight="1"/>
  <cols>
    <col min="1" max="1" width="11.44140625" style="4"/>
    <col min="2" max="2" width="13.6640625" style="31" customWidth="1"/>
    <col min="3" max="3" width="3.6640625" style="4" customWidth="1"/>
    <col min="4" max="4" width="5.6640625" style="4" customWidth="1"/>
    <col min="5" max="5" width="10.6640625" style="4" customWidth="1"/>
    <col min="6" max="6" width="50.6640625" style="4" customWidth="1"/>
    <col min="7" max="8" width="11.44140625" style="2"/>
    <col min="9" max="16384" width="11.44140625" style="4"/>
  </cols>
  <sheetData>
    <row r="2" spans="2:6" ht="15.9" customHeight="1">
      <c r="B2" s="1" t="s">
        <v>17</v>
      </c>
      <c r="C2" s="2"/>
      <c r="D2" s="2"/>
      <c r="E2" s="2"/>
      <c r="F2" s="2"/>
    </row>
    <row r="3" spans="2:6" ht="15.9" customHeight="1">
      <c r="B3" s="2" t="s">
        <v>41</v>
      </c>
      <c r="C3" s="2"/>
      <c r="D3" s="2"/>
      <c r="E3" s="2"/>
      <c r="F3" s="2"/>
    </row>
    <row r="4" spans="2:6" ht="15.9" customHeight="1">
      <c r="B4" s="30" t="s">
        <v>54</v>
      </c>
      <c r="C4" s="2"/>
      <c r="D4" s="2"/>
      <c r="E4" s="2"/>
      <c r="F4" s="2"/>
    </row>
    <row r="5" spans="2:6" ht="15.9" customHeight="1">
      <c r="B5" s="74" t="s">
        <v>153</v>
      </c>
      <c r="C5" s="2"/>
      <c r="D5" s="2"/>
      <c r="E5" s="2"/>
      <c r="F5" s="2"/>
    </row>
    <row r="6" spans="2:6" ht="15.9" customHeight="1">
      <c r="B6" s="30" t="s">
        <v>86</v>
      </c>
      <c r="C6" s="3" t="s">
        <v>23</v>
      </c>
      <c r="D6" s="3"/>
      <c r="E6" s="3"/>
      <c r="F6" s="2"/>
    </row>
    <row r="7" spans="2:6" ht="15.9" customHeight="1">
      <c r="B7" s="3"/>
      <c r="C7" s="3"/>
      <c r="D7" s="3" t="s">
        <v>72</v>
      </c>
      <c r="F7" s="2"/>
    </row>
    <row r="8" spans="2:6" ht="15.9" customHeight="1">
      <c r="B8" s="3"/>
      <c r="C8" s="2"/>
      <c r="D8" s="2"/>
      <c r="E8" s="2" t="s">
        <v>0</v>
      </c>
      <c r="F8" s="53" t="s">
        <v>8</v>
      </c>
    </row>
    <row r="9" spans="2:6" ht="15.9" customHeight="1">
      <c r="B9" s="3"/>
      <c r="C9" s="2"/>
      <c r="D9" s="2"/>
      <c r="E9" s="2" t="s">
        <v>2</v>
      </c>
      <c r="F9" s="53" t="s">
        <v>1</v>
      </c>
    </row>
    <row r="10" spans="2:6" ht="15.9" customHeight="1">
      <c r="B10" s="3"/>
      <c r="C10" s="2"/>
      <c r="D10" s="2"/>
      <c r="E10" s="2" t="s">
        <v>3</v>
      </c>
      <c r="F10" s="53" t="s">
        <v>5</v>
      </c>
    </row>
    <row r="11" spans="2:6" ht="15.9" customHeight="1">
      <c r="B11" s="3"/>
      <c r="C11" s="2"/>
      <c r="D11" s="2"/>
      <c r="E11" s="2" t="s">
        <v>4</v>
      </c>
      <c r="F11" s="53" t="s">
        <v>6</v>
      </c>
    </row>
    <row r="12" spans="2:6" ht="15.9" customHeight="1">
      <c r="B12" s="3"/>
      <c r="C12" s="2"/>
      <c r="D12" s="2"/>
      <c r="E12" s="2" t="s">
        <v>7</v>
      </c>
      <c r="F12" s="53" t="s">
        <v>88</v>
      </c>
    </row>
    <row r="13" spans="2:6" ht="15.9" customHeight="1">
      <c r="B13" s="3"/>
      <c r="C13" s="2"/>
      <c r="D13" s="2"/>
      <c r="E13" s="2" t="s">
        <v>18</v>
      </c>
      <c r="F13" s="53" t="s">
        <v>115</v>
      </c>
    </row>
    <row r="14" spans="2:6" ht="15.9" customHeight="1">
      <c r="B14" s="3"/>
      <c r="C14" s="3"/>
      <c r="D14" s="3" t="s">
        <v>39</v>
      </c>
      <c r="F14" s="53"/>
    </row>
    <row r="15" spans="2:6" ht="15.9" customHeight="1">
      <c r="B15" s="3"/>
      <c r="C15" s="2"/>
      <c r="D15" s="2"/>
      <c r="E15" s="2" t="s">
        <v>19</v>
      </c>
      <c r="F15" s="53" t="s">
        <v>89</v>
      </c>
    </row>
    <row r="16" spans="2:6" ht="15.9" customHeight="1">
      <c r="B16" s="3"/>
      <c r="C16" s="2"/>
      <c r="D16" s="2"/>
      <c r="E16" s="2" t="s">
        <v>21</v>
      </c>
      <c r="F16" s="53" t="s">
        <v>73</v>
      </c>
    </row>
    <row r="17" spans="2:6" ht="15.9" customHeight="1">
      <c r="B17" s="3"/>
      <c r="C17" s="3"/>
      <c r="D17" s="3" t="s">
        <v>40</v>
      </c>
    </row>
    <row r="18" spans="2:6" ht="15.9" customHeight="1">
      <c r="B18" s="3"/>
      <c r="C18" s="2"/>
      <c r="D18" s="2"/>
      <c r="E18" s="2" t="s">
        <v>22</v>
      </c>
      <c r="F18" s="53" t="s">
        <v>20</v>
      </c>
    </row>
    <row r="19" spans="2:6" ht="15.9" customHeight="1">
      <c r="B19" s="3"/>
      <c r="C19" s="2"/>
      <c r="D19" s="2"/>
      <c r="E19" s="2" t="s">
        <v>116</v>
      </c>
      <c r="F19" s="53" t="s">
        <v>108</v>
      </c>
    </row>
    <row r="20" spans="2:6" ht="15.9" customHeight="1">
      <c r="B20" s="3"/>
      <c r="C20" s="2"/>
      <c r="D20" s="2"/>
      <c r="E20" s="2"/>
      <c r="F20" s="2"/>
    </row>
    <row r="21" spans="2:6" ht="15.9" customHeight="1">
      <c r="B21" s="60" t="s">
        <v>70</v>
      </c>
      <c r="C21" s="3" t="s">
        <v>66</v>
      </c>
      <c r="D21" s="3"/>
      <c r="E21" s="2"/>
      <c r="F21" s="2"/>
    </row>
    <row r="22" spans="2:6" ht="15.9" customHeight="1">
      <c r="B22" s="3"/>
      <c r="C22" s="3"/>
      <c r="D22" s="3" t="s">
        <v>67</v>
      </c>
      <c r="F22" s="2"/>
    </row>
    <row r="23" spans="2:6" ht="15.9" customHeight="1">
      <c r="B23" s="3"/>
      <c r="C23" s="2"/>
      <c r="D23" s="2"/>
      <c r="E23" s="2" t="s">
        <v>9</v>
      </c>
      <c r="F23" s="2" t="s">
        <v>68</v>
      </c>
    </row>
    <row r="24" spans="2:6" ht="15.9" customHeight="1">
      <c r="B24" s="3"/>
      <c r="C24" s="2"/>
      <c r="D24" s="2"/>
      <c r="E24" s="2" t="s">
        <v>10</v>
      </c>
      <c r="F24" s="2" t="s">
        <v>69</v>
      </c>
    </row>
    <row r="25" spans="2:6" ht="15.9" customHeight="1">
      <c r="B25" s="3"/>
      <c r="C25" s="2"/>
      <c r="D25" s="2"/>
      <c r="E25" s="2" t="s">
        <v>11</v>
      </c>
      <c r="F25" s="2" t="s">
        <v>55</v>
      </c>
    </row>
    <row r="26" spans="2:6" ht="15.9" customHeight="1">
      <c r="B26" s="3"/>
      <c r="C26" s="2"/>
      <c r="D26" s="2"/>
      <c r="E26" s="2" t="s">
        <v>12</v>
      </c>
      <c r="F26" s="2" t="s">
        <v>56</v>
      </c>
    </row>
    <row r="27" spans="2:6" ht="15.9" customHeight="1">
      <c r="B27" s="3"/>
      <c r="C27" s="2"/>
      <c r="D27" s="2"/>
      <c r="E27" s="2" t="s">
        <v>13</v>
      </c>
      <c r="F27" s="2" t="s">
        <v>57</v>
      </c>
    </row>
    <row r="28" spans="2:6" ht="15.9" customHeight="1">
      <c r="B28" s="3"/>
      <c r="C28" s="2"/>
      <c r="D28" s="2"/>
      <c r="E28" s="2" t="s">
        <v>14</v>
      </c>
      <c r="F28" s="2" t="s">
        <v>58</v>
      </c>
    </row>
    <row r="29" spans="2:6" ht="15.9" customHeight="1">
      <c r="B29" s="3"/>
      <c r="C29" s="3"/>
      <c r="D29" s="3" t="s">
        <v>38</v>
      </c>
      <c r="F29" s="2"/>
    </row>
    <row r="30" spans="2:6" ht="15.9" customHeight="1">
      <c r="B30" s="3"/>
      <c r="C30" s="2"/>
      <c r="D30" s="2"/>
      <c r="E30" s="2" t="s">
        <v>15</v>
      </c>
      <c r="F30" s="2" t="s">
        <v>42</v>
      </c>
    </row>
    <row r="31" spans="2:6" ht="15.9" customHeight="1">
      <c r="B31" s="3"/>
      <c r="C31" s="2"/>
      <c r="D31" s="2"/>
      <c r="E31" s="2" t="s">
        <v>16</v>
      </c>
      <c r="F31" s="2" t="s">
        <v>59</v>
      </c>
    </row>
    <row r="32" spans="2:6" ht="15.9" customHeight="1">
      <c r="B32" s="3"/>
      <c r="C32" s="2"/>
      <c r="D32" s="2"/>
      <c r="E32" s="2" t="s">
        <v>75</v>
      </c>
      <c r="F32" s="2" t="s">
        <v>60</v>
      </c>
    </row>
    <row r="33" spans="2:10" ht="15.9" customHeight="1">
      <c r="B33" s="3"/>
      <c r="C33" s="2"/>
      <c r="D33" s="2"/>
      <c r="E33" s="2"/>
      <c r="F33" s="2"/>
    </row>
    <row r="34" spans="2:10" ht="15.9" customHeight="1">
      <c r="B34" s="60" t="s">
        <v>71</v>
      </c>
      <c r="C34" s="6" t="s">
        <v>24</v>
      </c>
      <c r="D34" s="6"/>
      <c r="E34" s="5"/>
      <c r="F34" s="2"/>
    </row>
    <row r="35" spans="2:10" ht="15.9" customHeight="1">
      <c r="B35" s="6"/>
      <c r="C35" s="3"/>
      <c r="D35" s="3" t="s">
        <v>49</v>
      </c>
      <c r="E35" s="3"/>
      <c r="F35" s="2"/>
    </row>
    <row r="36" spans="2:10" ht="15.9" customHeight="1">
      <c r="B36" s="3"/>
      <c r="C36" s="2"/>
      <c r="D36" s="2"/>
      <c r="E36" s="2" t="s">
        <v>25</v>
      </c>
      <c r="F36" s="2" t="s">
        <v>43</v>
      </c>
    </row>
    <row r="37" spans="2:10" ht="15.9" customHeight="1">
      <c r="B37" s="3"/>
      <c r="C37" s="2"/>
      <c r="D37" s="2"/>
      <c r="E37" s="2" t="s">
        <v>26</v>
      </c>
      <c r="F37" s="2" t="s">
        <v>44</v>
      </c>
    </row>
    <row r="38" spans="2:10" ht="15.9" customHeight="1">
      <c r="B38" s="3"/>
      <c r="C38" s="2"/>
      <c r="D38" s="2"/>
      <c r="E38" s="2" t="s">
        <v>27</v>
      </c>
      <c r="F38" s="2" t="s">
        <v>45</v>
      </c>
    </row>
    <row r="39" spans="2:10" ht="15.9" customHeight="1">
      <c r="B39" s="3"/>
      <c r="C39" s="2"/>
      <c r="D39" s="2"/>
      <c r="E39" s="2" t="s">
        <v>28</v>
      </c>
      <c r="F39" s="2" t="s">
        <v>46</v>
      </c>
    </row>
    <row r="40" spans="2:10" ht="15.9" customHeight="1">
      <c r="B40" s="3"/>
      <c r="C40" s="2"/>
      <c r="D40" s="2"/>
      <c r="E40" s="2" t="s">
        <v>29</v>
      </c>
      <c r="F40" s="2" t="s">
        <v>61</v>
      </c>
    </row>
    <row r="41" spans="2:10" ht="15.9" customHeight="1">
      <c r="B41" s="3"/>
      <c r="C41" s="2"/>
      <c r="D41" s="2"/>
      <c r="E41" s="2" t="s">
        <v>30</v>
      </c>
      <c r="F41" s="2" t="s">
        <v>62</v>
      </c>
      <c r="I41" s="2"/>
      <c r="J41" s="2"/>
    </row>
    <row r="42" spans="2:10" ht="15.9" customHeight="1">
      <c r="B42" s="3"/>
      <c r="C42" s="2"/>
      <c r="D42" s="2"/>
      <c r="E42" s="2" t="s">
        <v>31</v>
      </c>
      <c r="F42" s="2" t="s">
        <v>63</v>
      </c>
    </row>
    <row r="43" spans="2:10" ht="15.9" customHeight="1">
      <c r="B43" s="3"/>
      <c r="C43" s="2"/>
      <c r="D43" s="2"/>
      <c r="E43" s="2" t="s">
        <v>32</v>
      </c>
      <c r="F43" s="2" t="s">
        <v>47</v>
      </c>
    </row>
    <row r="44" spans="2:10" ht="15.9" customHeight="1">
      <c r="B44" s="3"/>
      <c r="C44" s="2"/>
      <c r="D44" s="2"/>
      <c r="E44" s="2" t="s">
        <v>33</v>
      </c>
      <c r="F44" s="2" t="s">
        <v>48</v>
      </c>
    </row>
    <row r="45" spans="2:10" ht="15.9" customHeight="1">
      <c r="B45" s="3"/>
      <c r="C45" s="3"/>
      <c r="D45" s="3" t="s">
        <v>50</v>
      </c>
    </row>
    <row r="46" spans="2:10" ht="15.9" customHeight="1">
      <c r="B46" s="3"/>
      <c r="C46" s="2"/>
      <c r="D46" s="2"/>
      <c r="E46" s="2" t="s">
        <v>34</v>
      </c>
      <c r="F46" s="2" t="s">
        <v>51</v>
      </c>
    </row>
    <row r="47" spans="2:10" ht="15.9" customHeight="1">
      <c r="B47" s="3"/>
      <c r="C47" s="2"/>
      <c r="D47" s="2"/>
      <c r="E47" s="2" t="s">
        <v>35</v>
      </c>
      <c r="F47" s="2" t="s">
        <v>52</v>
      </c>
    </row>
    <row r="48" spans="2:10" ht="15.9" customHeight="1">
      <c r="B48" s="3"/>
      <c r="C48" s="2"/>
      <c r="D48" s="2"/>
      <c r="E48" s="2" t="s">
        <v>36</v>
      </c>
      <c r="F48" s="2" t="s">
        <v>111</v>
      </c>
    </row>
    <row r="49" spans="2:6" ht="15.9"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6"/>
  <sheetViews>
    <sheetView zoomScale="135" zoomScaleNormal="135" workbookViewId="0">
      <pane ySplit="2" topLeftCell="A3" activePane="bottomLeft" state="frozenSplit"/>
      <selection activeCell="C9" sqref="C9"/>
      <selection pane="bottomLeft" activeCell="C7" sqref="C7"/>
    </sheetView>
  </sheetViews>
  <sheetFormatPr baseColWidth="10" defaultColWidth="11.44140625" defaultRowHeight="13.8"/>
  <cols>
    <col min="1" max="1" width="11.44140625" style="33"/>
    <col min="2" max="2" width="3.6640625" style="33" customWidth="1"/>
    <col min="3" max="3" width="83.6640625" style="34" customWidth="1"/>
    <col min="4" max="5" width="4.33203125" style="33" customWidth="1"/>
    <col min="6" max="7" width="4.33203125" style="4" customWidth="1"/>
    <col min="8" max="9" width="4.33203125" style="32" customWidth="1"/>
    <col min="10" max="36" width="4.33203125" style="33" customWidth="1"/>
    <col min="37" max="16384" width="11.44140625" style="33"/>
  </cols>
  <sheetData>
    <row r="1" spans="1:14">
      <c r="A1" s="50"/>
      <c r="B1" s="50"/>
    </row>
    <row r="2" spans="1:14" s="35" customFormat="1" ht="14.4">
      <c r="A2" s="20" t="s">
        <v>92</v>
      </c>
      <c r="B2" s="38" t="s">
        <v>54</v>
      </c>
      <c r="C2" s="38"/>
      <c r="D2" s="39"/>
      <c r="E2" s="51" t="s">
        <v>96</v>
      </c>
      <c r="F2" s="51" t="s">
        <v>97</v>
      </c>
      <c r="G2" s="51" t="s">
        <v>98</v>
      </c>
      <c r="H2" s="51" t="s">
        <v>99</v>
      </c>
      <c r="I2" s="51" t="s">
        <v>100</v>
      </c>
      <c r="J2" s="51" t="s">
        <v>101</v>
      </c>
      <c r="K2" s="51" t="s">
        <v>102</v>
      </c>
      <c r="L2" s="51" t="s">
        <v>103</v>
      </c>
      <c r="M2" s="51" t="s">
        <v>104</v>
      </c>
      <c r="N2" s="51" t="s">
        <v>149</v>
      </c>
    </row>
    <row r="3" spans="1:14" s="35" customFormat="1" ht="27" customHeight="1">
      <c r="B3" s="76">
        <v>1</v>
      </c>
      <c r="C3" s="84" t="s">
        <v>176</v>
      </c>
      <c r="D3" s="44"/>
      <c r="E3" s="44"/>
      <c r="F3" s="44"/>
      <c r="G3" s="44"/>
      <c r="H3" s="36"/>
      <c r="I3" s="36"/>
      <c r="J3" s="36"/>
    </row>
    <row r="4" spans="1:14" s="35" customFormat="1" ht="42.75" customHeight="1">
      <c r="B4" s="76">
        <v>2</v>
      </c>
      <c r="C4" s="84" t="s">
        <v>177</v>
      </c>
      <c r="D4" s="44"/>
      <c r="E4" s="44"/>
      <c r="F4" s="44"/>
      <c r="G4" s="44"/>
      <c r="H4" s="36"/>
      <c r="I4" s="36"/>
      <c r="J4" s="36"/>
      <c r="K4" s="90"/>
      <c r="L4" s="90"/>
    </row>
    <row r="5" spans="1:14" s="35" customFormat="1" ht="42.75" customHeight="1">
      <c r="B5" s="76">
        <v>3</v>
      </c>
      <c r="C5" s="84" t="s">
        <v>178</v>
      </c>
      <c r="D5" s="44"/>
      <c r="E5" s="44"/>
      <c r="F5" s="44"/>
      <c r="G5" s="44"/>
      <c r="H5" s="36"/>
      <c r="I5" s="36"/>
      <c r="J5" s="36"/>
    </row>
    <row r="6" spans="1:14" s="35" customFormat="1" ht="43.5" customHeight="1">
      <c r="B6" s="76">
        <v>4</v>
      </c>
      <c r="C6" s="84" t="s">
        <v>179</v>
      </c>
      <c r="D6" s="44"/>
      <c r="E6" s="44"/>
      <c r="F6" s="44"/>
      <c r="G6" s="44"/>
      <c r="H6" s="36"/>
      <c r="I6" s="36"/>
      <c r="J6" s="36"/>
    </row>
    <row r="7" spans="1:14" s="35" customFormat="1" ht="42">
      <c r="B7" s="76">
        <v>5</v>
      </c>
      <c r="C7" s="84" t="s">
        <v>180</v>
      </c>
      <c r="D7" s="44"/>
      <c r="E7" s="44"/>
      <c r="F7" s="44"/>
      <c r="G7" s="44"/>
      <c r="H7" s="36"/>
      <c r="I7" s="36"/>
      <c r="J7" s="36"/>
    </row>
    <row r="8" spans="1:14" s="35" customFormat="1" ht="43.5" customHeight="1">
      <c r="B8" s="76">
        <v>6</v>
      </c>
      <c r="C8" s="84" t="s">
        <v>181</v>
      </c>
      <c r="D8" s="44"/>
      <c r="E8" s="44"/>
      <c r="F8" s="44"/>
      <c r="G8" s="44"/>
      <c r="H8" s="36"/>
      <c r="I8" s="36"/>
      <c r="J8" s="36"/>
    </row>
    <row r="9" spans="1:14" s="35" customFormat="1" ht="35.25" customHeight="1">
      <c r="B9" s="76">
        <v>7</v>
      </c>
      <c r="C9" s="84" t="s">
        <v>182</v>
      </c>
      <c r="D9" s="44"/>
      <c r="E9" s="44"/>
      <c r="F9" s="44"/>
      <c r="G9" s="44"/>
      <c r="H9" s="36"/>
      <c r="I9" s="36"/>
      <c r="J9" s="36"/>
    </row>
    <row r="10" spans="1:14" s="35" customFormat="1" ht="44.25" customHeight="1">
      <c r="B10" s="76">
        <v>8</v>
      </c>
      <c r="C10" s="84" t="s">
        <v>183</v>
      </c>
      <c r="D10" s="44"/>
      <c r="E10" s="44"/>
      <c r="F10" s="44"/>
      <c r="G10" s="44"/>
      <c r="H10" s="36"/>
      <c r="I10" s="36"/>
      <c r="J10" s="36"/>
    </row>
    <row r="11" spans="1:14" s="35" customFormat="1" ht="36.75" customHeight="1">
      <c r="B11" s="77">
        <v>9</v>
      </c>
      <c r="C11" s="84" t="s">
        <v>184</v>
      </c>
      <c r="D11" s="44"/>
      <c r="E11" s="44"/>
      <c r="F11" s="44"/>
      <c r="G11" s="44"/>
      <c r="H11" s="36"/>
      <c r="I11" s="36"/>
      <c r="J11" s="36"/>
    </row>
    <row r="12" spans="1:14" s="35" customFormat="1" ht="52.5" customHeight="1">
      <c r="B12" s="77">
        <v>10</v>
      </c>
      <c r="C12" s="84" t="s">
        <v>185</v>
      </c>
      <c r="D12" s="44"/>
      <c r="E12" s="44"/>
      <c r="F12" s="44"/>
      <c r="G12" s="44"/>
      <c r="H12" s="36"/>
      <c r="I12" s="36"/>
      <c r="J12" s="36"/>
    </row>
    <row r="13" spans="1:14" s="35" customFormat="1" ht="35.25" customHeight="1">
      <c r="B13" s="77">
        <v>11</v>
      </c>
      <c r="C13" s="85" t="s">
        <v>186</v>
      </c>
      <c r="D13" s="44"/>
      <c r="E13" s="44"/>
      <c r="F13" s="44"/>
      <c r="G13" s="44"/>
      <c r="H13" s="36"/>
      <c r="I13" s="36"/>
      <c r="J13" s="36"/>
    </row>
    <row r="14" spans="1:14" s="35" customFormat="1" ht="26.25" customHeight="1">
      <c r="B14" s="77">
        <v>12</v>
      </c>
      <c r="C14" s="85" t="s">
        <v>187</v>
      </c>
      <c r="D14" s="44"/>
      <c r="E14" s="44"/>
      <c r="F14" s="44"/>
      <c r="G14" s="44"/>
      <c r="H14" s="36"/>
      <c r="I14" s="36"/>
      <c r="J14" s="36"/>
    </row>
    <row r="15" spans="1:14" s="35" customFormat="1" ht="19.5" customHeight="1">
      <c r="B15" s="77">
        <v>13</v>
      </c>
      <c r="C15" s="85" t="s">
        <v>188</v>
      </c>
      <c r="D15" s="44"/>
      <c r="E15" s="44"/>
      <c r="F15" s="44"/>
      <c r="G15" s="44"/>
      <c r="H15" s="36"/>
      <c r="I15" s="36"/>
      <c r="J15" s="36"/>
    </row>
    <row r="16" spans="1:14" s="35" customFormat="1" ht="18.75" customHeight="1">
      <c r="B16" s="77">
        <v>14</v>
      </c>
      <c r="C16" s="85" t="s">
        <v>189</v>
      </c>
      <c r="D16" s="44"/>
      <c r="E16" s="44"/>
      <c r="F16" s="44"/>
      <c r="G16" s="44"/>
      <c r="H16" s="36"/>
      <c r="I16" s="36"/>
      <c r="J16" s="36"/>
    </row>
    <row r="17" spans="2:10" s="35" customFormat="1" ht="20.25" customHeight="1">
      <c r="B17" s="77">
        <v>15</v>
      </c>
      <c r="C17" s="85" t="s">
        <v>190</v>
      </c>
      <c r="D17" s="44"/>
      <c r="E17" s="44"/>
      <c r="F17" s="44"/>
      <c r="G17" s="44"/>
      <c r="H17" s="36"/>
      <c r="I17" s="36"/>
      <c r="J17" s="36"/>
    </row>
    <row r="18" spans="2:10" s="35" customFormat="1" ht="26.25" customHeight="1">
      <c r="B18" s="77">
        <v>16</v>
      </c>
      <c r="C18" s="85" t="s">
        <v>191</v>
      </c>
      <c r="D18" s="44"/>
      <c r="E18" s="44"/>
      <c r="F18" s="44"/>
      <c r="G18" s="44"/>
      <c r="H18" s="36"/>
      <c r="I18" s="36"/>
      <c r="J18" s="36"/>
    </row>
    <row r="19" spans="2:10" s="35" customFormat="1" ht="43.5" customHeight="1">
      <c r="B19" s="77">
        <v>17</v>
      </c>
      <c r="C19" s="85" t="s">
        <v>192</v>
      </c>
      <c r="D19" s="44"/>
      <c r="E19" s="44"/>
      <c r="F19" s="44"/>
      <c r="G19" s="44"/>
      <c r="H19" s="36"/>
      <c r="I19" s="36"/>
      <c r="J19" s="36"/>
    </row>
    <row r="20" spans="2:10" s="35" customFormat="1" ht="19.5" customHeight="1">
      <c r="B20" s="77">
        <v>18</v>
      </c>
      <c r="C20" s="85" t="s">
        <v>193</v>
      </c>
      <c r="D20" s="44"/>
      <c r="E20" s="44"/>
      <c r="F20" s="44"/>
      <c r="G20" s="44"/>
      <c r="H20" s="36"/>
      <c r="I20" s="36"/>
      <c r="J20" s="36"/>
    </row>
    <row r="21" spans="2:10" s="35" customFormat="1" ht="35.25" customHeight="1">
      <c r="B21" s="77">
        <v>19</v>
      </c>
      <c r="C21" s="85" t="s">
        <v>194</v>
      </c>
      <c r="D21" s="44"/>
      <c r="E21" s="44"/>
      <c r="F21" s="44"/>
      <c r="G21" s="44"/>
      <c r="H21" s="36"/>
      <c r="I21" s="36"/>
      <c r="J21" s="36"/>
    </row>
    <row r="22" spans="2:10" s="35" customFormat="1" ht="9" customHeight="1">
      <c r="B22" s="86" t="s">
        <v>106</v>
      </c>
      <c r="C22" s="86" t="s">
        <v>150</v>
      </c>
      <c r="D22" s="44"/>
      <c r="E22" s="44"/>
      <c r="F22" s="44"/>
      <c r="G22" s="44"/>
      <c r="H22" s="36"/>
      <c r="I22" s="36"/>
      <c r="J22" s="36"/>
    </row>
    <row r="23" spans="2:10" s="35" customFormat="1" ht="10.5" customHeight="1">
      <c r="B23" s="87" t="s">
        <v>113</v>
      </c>
      <c r="C23" s="87"/>
      <c r="D23" s="44"/>
      <c r="E23" s="44"/>
      <c r="F23" s="44"/>
      <c r="G23" s="44"/>
      <c r="H23" s="36"/>
      <c r="I23" s="36"/>
      <c r="J23" s="36"/>
    </row>
    <row r="24" spans="2:10" s="35" customFormat="1" ht="6.75" customHeight="1">
      <c r="B24" s="87" t="s">
        <v>114</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c r="C26" s="45" t="s">
        <v>87</v>
      </c>
      <c r="D26" s="37"/>
      <c r="E26" s="37"/>
      <c r="F26" s="37"/>
      <c r="G26" s="37"/>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6" location="Índice_general!B6:F19" display="Índice Capítulo 1"/>
    <hyperlink ref="B23:C23" r:id="rId1" display="Compendio de Normas Contables de la Superintendencia de Bancos e Instituciones Financieras"/>
    <hyperlink ref="B24:C24" r:id="rId2" display="Formularios Monetarios"/>
    <hyperlink ref="B22:C22" location="Glosario!D2" display="MB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zoomScale="115" zoomScaleNormal="115" workbookViewId="0">
      <pane ySplit="3" topLeftCell="A7" activePane="bottomLeft" state="frozenSplit"/>
      <selection activeCell="C9" sqref="C9"/>
      <selection pane="bottomLeft" activeCell="C9" sqref="C9"/>
    </sheetView>
  </sheetViews>
  <sheetFormatPr baseColWidth="10" defaultColWidth="11.44140625" defaultRowHeight="10.199999999999999"/>
  <cols>
    <col min="1" max="1" width="11.44140625" style="65"/>
    <col min="2" max="2" width="28.6640625" style="69" customWidth="1"/>
    <col min="3" max="3" width="70.6640625" style="69" customWidth="1"/>
    <col min="4" max="4" width="30.6640625" style="68" customWidth="1"/>
    <col min="5" max="16384" width="11.44140625" style="65"/>
  </cols>
  <sheetData>
    <row r="2" spans="1:4" ht="20.100000000000001" customHeight="1">
      <c r="A2" s="71" t="s">
        <v>92</v>
      </c>
      <c r="B2" s="66" t="s">
        <v>152</v>
      </c>
    </row>
    <row r="3" spans="1:4" ht="20.100000000000001" customHeight="1">
      <c r="B3" s="67" t="s">
        <v>117</v>
      </c>
      <c r="C3" s="67" t="s">
        <v>118</v>
      </c>
      <c r="D3" s="67" t="s">
        <v>165</v>
      </c>
    </row>
    <row r="4" spans="1:4" ht="60" customHeight="1">
      <c r="B4" s="68" t="s">
        <v>1</v>
      </c>
      <c r="C4" s="70" t="s">
        <v>119</v>
      </c>
      <c r="D4" s="70" t="s">
        <v>141</v>
      </c>
    </row>
    <row r="5" spans="1:4" ht="50.1" customHeight="1">
      <c r="B5" s="69" t="s">
        <v>5</v>
      </c>
      <c r="C5" s="70" t="s">
        <v>120</v>
      </c>
      <c r="D5" s="70" t="s">
        <v>166</v>
      </c>
    </row>
    <row r="6" spans="1:4" ht="50.1" customHeight="1">
      <c r="B6" s="69" t="s">
        <v>6</v>
      </c>
      <c r="C6" s="70" t="s">
        <v>121</v>
      </c>
      <c r="D6" s="70" t="s">
        <v>167</v>
      </c>
    </row>
    <row r="7" spans="1:4" ht="39.9" customHeight="1">
      <c r="B7" s="69" t="s">
        <v>88</v>
      </c>
      <c r="C7" s="70" t="s">
        <v>122</v>
      </c>
      <c r="D7" s="70" t="s">
        <v>142</v>
      </c>
    </row>
    <row r="8" spans="1:4" ht="67.5" customHeight="1">
      <c r="B8" s="69" t="s">
        <v>115</v>
      </c>
      <c r="C8" s="70" t="s">
        <v>155</v>
      </c>
      <c r="D8" s="70" t="s">
        <v>156</v>
      </c>
    </row>
    <row r="9" spans="1:4" ht="50.1" customHeight="1">
      <c r="B9" s="69" t="s">
        <v>168</v>
      </c>
      <c r="C9" s="70" t="s">
        <v>123</v>
      </c>
      <c r="D9" s="70" t="s">
        <v>142</v>
      </c>
    </row>
    <row r="10" spans="1:4" ht="50.1" customHeight="1">
      <c r="B10" s="69" t="s">
        <v>169</v>
      </c>
      <c r="C10" s="70" t="s">
        <v>124</v>
      </c>
      <c r="D10" s="70" t="s">
        <v>170</v>
      </c>
    </row>
    <row r="11" spans="1:4" ht="50.1" customHeight="1">
      <c r="B11" s="68" t="s">
        <v>125</v>
      </c>
      <c r="C11" s="70" t="s">
        <v>126</v>
      </c>
      <c r="D11" s="70" t="s">
        <v>151</v>
      </c>
    </row>
    <row r="12" spans="1:4" ht="69.900000000000006" customHeight="1">
      <c r="B12" s="68" t="s">
        <v>56</v>
      </c>
      <c r="C12" s="70" t="s">
        <v>127</v>
      </c>
      <c r="D12" s="70" t="s">
        <v>143</v>
      </c>
    </row>
    <row r="13" spans="1:4" ht="39.9" customHeight="1">
      <c r="B13" s="70" t="s">
        <v>128</v>
      </c>
      <c r="C13" s="70" t="s">
        <v>129</v>
      </c>
      <c r="D13" s="70">
        <v>2160000</v>
      </c>
    </row>
    <row r="14" spans="1:4" ht="50.1" customHeight="1">
      <c r="B14" s="69" t="s">
        <v>130</v>
      </c>
      <c r="C14" s="70" t="s">
        <v>131</v>
      </c>
      <c r="D14" s="70">
        <v>2401000</v>
      </c>
    </row>
    <row r="15" spans="1:4" ht="50.1" customHeight="1">
      <c r="B15" s="68" t="s">
        <v>132</v>
      </c>
      <c r="C15" s="70" t="s">
        <v>133</v>
      </c>
      <c r="D15" s="70" t="s">
        <v>144</v>
      </c>
    </row>
    <row r="16" spans="1:4" ht="50.1" customHeight="1">
      <c r="B16" s="68" t="s">
        <v>134</v>
      </c>
      <c r="C16" s="70" t="s">
        <v>135</v>
      </c>
      <c r="D16" s="70" t="s">
        <v>145</v>
      </c>
    </row>
    <row r="17" spans="2:4" ht="50.1" customHeight="1">
      <c r="B17" s="70" t="s">
        <v>136</v>
      </c>
      <c r="C17" s="70" t="s">
        <v>137</v>
      </c>
      <c r="D17" s="70" t="s">
        <v>146</v>
      </c>
    </row>
    <row r="18" spans="2:4" ht="50.1" customHeight="1">
      <c r="B18" s="70" t="s">
        <v>61</v>
      </c>
      <c r="C18" s="70" t="s">
        <v>138</v>
      </c>
      <c r="D18" s="70" t="s">
        <v>147</v>
      </c>
    </row>
    <row r="19" spans="2:4" ht="50.1" customHeight="1">
      <c r="B19" s="70" t="s">
        <v>139</v>
      </c>
      <c r="C19" s="70" t="s">
        <v>140</v>
      </c>
      <c r="D19" s="70" t="s">
        <v>148</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M40"/>
  <sheetViews>
    <sheetView tabSelected="1" zoomScale="90" zoomScaleNormal="90" workbookViewId="0">
      <pane xSplit="2" ySplit="6" topLeftCell="DO7" activePane="bottomRight" state="frozenSplit"/>
      <selection activeCell="EF18" sqref="EF18"/>
      <selection pane="topRight" activeCell="EF18" sqref="EF18"/>
      <selection pane="bottomLeft" activeCell="EF18" sqref="EF18"/>
      <selection pane="bottomRight" activeCell="DX4" sqref="DX4"/>
    </sheetView>
  </sheetViews>
  <sheetFormatPr baseColWidth="10" defaultColWidth="11.44140625" defaultRowHeight="13.2"/>
  <cols>
    <col min="1" max="1" width="11.6640625" style="4" customWidth="1"/>
    <col min="2" max="2" width="28.6640625" style="4" customWidth="1"/>
    <col min="3" max="143" width="9.6640625" style="4" customWidth="1"/>
    <col min="144" max="16384" width="11.44140625" style="4"/>
  </cols>
  <sheetData>
    <row r="1" spans="1:143">
      <c r="A1" s="25"/>
      <c r="B1" s="7"/>
    </row>
    <row r="2" spans="1:143"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43" ht="21.9"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143"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43"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4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f>'[1]1_01'!EH6</f>
        <v>43555</v>
      </c>
      <c r="EH6" s="21">
        <f>'[1]1_01'!EI6</f>
        <v>43585</v>
      </c>
      <c r="EI6" s="21">
        <f>'[1]1_01'!EJ6</f>
        <v>43616</v>
      </c>
      <c r="EJ6" s="21">
        <f>'[1]1_01'!EK6</f>
        <v>43646</v>
      </c>
      <c r="EK6" s="21">
        <f>'[1]1_01'!EL6</f>
        <v>43677</v>
      </c>
      <c r="EL6" s="21">
        <f>'[1]1_01'!EM6</f>
        <v>43708</v>
      </c>
      <c r="EM6" s="21">
        <f>'[1]1_01'!EN6</f>
        <v>43738</v>
      </c>
    </row>
    <row r="7" spans="1:143"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f>'[1]1_01'!EH7</f>
        <v>5972020.3115739999</v>
      </c>
      <c r="EH7" s="17">
        <f>'[1]1_01'!EI7</f>
        <v>6006665.5121099995</v>
      </c>
      <c r="EI7" s="17">
        <f>'[1]1_01'!EJ7</f>
        <v>6064840.5238600001</v>
      </c>
      <c r="EJ7" s="17">
        <f>'[1]1_01'!EK7</f>
        <v>6058520.498714</v>
      </c>
      <c r="EK7" s="17">
        <f>'[1]1_01'!EL7</f>
        <v>6127864.2047429997</v>
      </c>
      <c r="EL7" s="17">
        <f>'[1]1_01'!EM7</f>
        <v>6271518.8194530001</v>
      </c>
      <c r="EM7" s="17">
        <f>'[1]1_01'!EN7</f>
        <v>6470650.0212409999</v>
      </c>
    </row>
    <row r="8" spans="1:143"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f>'[1]1_01'!EH8</f>
        <v>698618.28344100004</v>
      </c>
      <c r="EH8" s="17">
        <f>'[1]1_01'!EI8</f>
        <v>722230.25574399997</v>
      </c>
      <c r="EI8" s="17">
        <f>'[1]1_01'!EJ8</f>
        <v>773850.77392199996</v>
      </c>
      <c r="EJ8" s="17">
        <f>'[1]1_01'!EK8</f>
        <v>798732.94773000001</v>
      </c>
      <c r="EK8" s="17">
        <f>'[1]1_01'!EL8</f>
        <v>812273.88986999996</v>
      </c>
      <c r="EL8" s="17">
        <f>'[1]1_01'!EM8</f>
        <v>824529.63532300002</v>
      </c>
      <c r="EM8" s="17">
        <f>'[1]1_01'!EN8</f>
        <v>984134.424811</v>
      </c>
    </row>
    <row r="9" spans="1:143"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f>'[1]1_01'!EH9</f>
        <v>2865283.265009</v>
      </c>
      <c r="EH9" s="17">
        <f>'[1]1_01'!EI9</f>
        <v>2843608.3832649998</v>
      </c>
      <c r="EI9" s="17">
        <f>'[1]1_01'!EJ9</f>
        <v>2946173.3469819999</v>
      </c>
      <c r="EJ9" s="17">
        <f>'[1]1_01'!EK9</f>
        <v>3028670.5137060001</v>
      </c>
      <c r="EK9" s="17">
        <f>'[1]1_01'!EL9</f>
        <v>3095577.5777380001</v>
      </c>
      <c r="EL9" s="17">
        <f>'[1]1_01'!EM9</f>
        <v>3111439.5144710001</v>
      </c>
      <c r="EM9" s="17">
        <f>'[1]1_01'!EN9</f>
        <v>3233668.5422729999</v>
      </c>
    </row>
    <row r="10" spans="1:143"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f>'[1]1_01'!EH10</f>
        <v>30974913.647119001</v>
      </c>
      <c r="EH10" s="17">
        <f>'[1]1_01'!EI10</f>
        <v>31119382.625909001</v>
      </c>
      <c r="EI10" s="17">
        <f>'[1]1_01'!EJ10</f>
        <v>31759568.373139001</v>
      </c>
      <c r="EJ10" s="17">
        <f>'[1]1_01'!EK10</f>
        <v>31801487.395975001</v>
      </c>
      <c r="EK10" s="17">
        <f>'[1]1_01'!EL10</f>
        <v>31490407.825815</v>
      </c>
      <c r="EL10" s="17">
        <f>'[1]1_01'!EM10</f>
        <v>31926409.304109</v>
      </c>
      <c r="EM10" s="17">
        <f>'[1]1_01'!EN10</f>
        <v>32393715.637878001</v>
      </c>
    </row>
    <row r="11" spans="1:143"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f>'[1]1_01'!EH11</f>
        <v>22546603.957449999</v>
      </c>
      <c r="EH11" s="17">
        <f>'[1]1_01'!EI11</f>
        <v>22643251.831936002</v>
      </c>
      <c r="EI11" s="17">
        <f>'[1]1_01'!EJ11</f>
        <v>22812128.897585001</v>
      </c>
      <c r="EJ11" s="17">
        <f>'[1]1_01'!EK11</f>
        <v>22948825.182980001</v>
      </c>
      <c r="EK11" s="17">
        <f>'[1]1_01'!EL11</f>
        <v>23181730.029805001</v>
      </c>
      <c r="EL11" s="17">
        <f>'[1]1_01'!EM11</f>
        <v>23555648.320934001</v>
      </c>
      <c r="EM11" s="17">
        <f>'[1]1_01'!EN11</f>
        <v>23675494.597424999</v>
      </c>
    </row>
    <row r="12" spans="1:143" s="16" customFormat="1" ht="12.75" customHeight="1">
      <c r="B12" s="12" t="s">
        <v>174</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row>
    <row r="13" spans="1:143"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f>'[1]1_01'!EH13</f>
        <v>24474013.924683001</v>
      </c>
      <c r="EH13" s="56">
        <f>'[1]1_01'!EI13</f>
        <v>24531611.084931999</v>
      </c>
      <c r="EI13" s="56">
        <f>'[1]1_01'!EJ13</f>
        <v>24733594.024615999</v>
      </c>
      <c r="EJ13" s="56">
        <f>'[1]1_01'!EK13</f>
        <v>25110834.240053002</v>
      </c>
      <c r="EK13" s="56">
        <f>'[1]1_01'!EL13</f>
        <v>25078257.100614998</v>
      </c>
      <c r="EL13" s="56">
        <f>'[1]1_01'!EM13</f>
        <v>25367689.410030998</v>
      </c>
      <c r="EM13" s="56">
        <f>'[1]1_01'!EN13</f>
        <v>25405473.432861</v>
      </c>
    </row>
    <row r="14" spans="1:143"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f>'[1]1_01'!EH14</f>
        <v>33440.10843</v>
      </c>
      <c r="EH14" s="17">
        <f>'[1]1_01'!EI14</f>
        <v>33368.089054999997</v>
      </c>
      <c r="EI14" s="17">
        <f>'[1]1_01'!EJ14</f>
        <v>33805.617542</v>
      </c>
      <c r="EJ14" s="17">
        <f>'[1]1_01'!EK14</f>
        <v>34591.996383999998</v>
      </c>
      <c r="EK14" s="17">
        <f>'[1]1_01'!EL14</f>
        <v>40631.816703999997</v>
      </c>
      <c r="EL14" s="17">
        <f>'[1]1_01'!EM14</f>
        <v>39082.108240000001</v>
      </c>
      <c r="EM14" s="17">
        <f>'[1]1_01'!EN14</f>
        <v>35633.676691000001</v>
      </c>
    </row>
    <row r="15" spans="1:143"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f>'[1]1_01'!EH15</f>
        <v>1642604.4573909999</v>
      </c>
      <c r="EH15" s="17">
        <f>'[1]1_01'!EI15</f>
        <v>1641960.981343</v>
      </c>
      <c r="EI15" s="17">
        <f>'[1]1_01'!EJ15</f>
        <v>1643407.7712119999</v>
      </c>
      <c r="EJ15" s="17">
        <f>'[1]1_01'!EK15</f>
        <v>1643685.61687</v>
      </c>
      <c r="EK15" s="17">
        <f>'[1]1_01'!EL15</f>
        <v>1647714.1227579999</v>
      </c>
      <c r="EL15" s="17">
        <f>'[1]1_01'!EM15</f>
        <v>1660935.4432399999</v>
      </c>
      <c r="EM15" s="17">
        <f>'[1]1_01'!EN15</f>
        <v>1663152.4971119999</v>
      </c>
    </row>
    <row r="16" spans="1:143"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f>'[1]1_01'!EH16</f>
        <v>1714383.355252</v>
      </c>
      <c r="EH16" s="17">
        <f>'[1]1_01'!EI16</f>
        <v>1751182.385246</v>
      </c>
      <c r="EI16" s="17">
        <f>'[1]1_01'!EJ16</f>
        <v>1801695.7843790001</v>
      </c>
      <c r="EJ16" s="17">
        <f>'[1]1_01'!EK16</f>
        <v>1833213.6652299999</v>
      </c>
      <c r="EK16" s="17">
        <f>'[1]1_01'!EL16</f>
        <v>1826069.6112530001</v>
      </c>
      <c r="EL16" s="17">
        <f>'[1]1_01'!EM16</f>
        <v>1874591.746854</v>
      </c>
      <c r="EM16" s="17">
        <f>'[1]1_01'!EN16</f>
        <v>1933303.0980380001</v>
      </c>
    </row>
    <row r="17" spans="2:143" s="16" customFormat="1" ht="12.75" customHeight="1">
      <c r="B17" s="12" t="s">
        <v>160</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f>'[1]1_01'!EH17</f>
        <v>16942521.091049999</v>
      </c>
      <c r="EH17" s="17">
        <f>'[1]1_01'!EI17</f>
        <v>16944683.148878999</v>
      </c>
      <c r="EI17" s="17">
        <f>'[1]1_01'!EJ17</f>
        <v>17290186.403753001</v>
      </c>
      <c r="EJ17" s="17">
        <f>'[1]1_01'!EK17</f>
        <v>17288078.517636001</v>
      </c>
      <c r="EK17" s="17">
        <f>'[1]1_01'!EL17</f>
        <v>17674683.356915999</v>
      </c>
      <c r="EL17" s="17">
        <f>'[1]1_01'!EM17</f>
        <v>17753233.498727001</v>
      </c>
      <c r="EM17" s="17">
        <f>'[1]1_01'!EN17</f>
        <v>17897040.324021999</v>
      </c>
    </row>
    <row r="18" spans="2:143" s="16" customFormat="1" ht="12.75" customHeight="1">
      <c r="B18" s="12" t="s">
        <v>163</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tr">
        <f>'[1]1_01'!EH18</f>
        <v>ND</v>
      </c>
      <c r="EH18" s="17" t="str">
        <f>'[1]1_01'!EI18</f>
        <v>ND</v>
      </c>
      <c r="EI18" s="17" t="str">
        <f>'[1]1_01'!EJ18</f>
        <v>ND</v>
      </c>
      <c r="EJ18" s="17" t="str">
        <f>'[1]1_01'!EK18</f>
        <v>ND</v>
      </c>
      <c r="EK18" s="17" t="str">
        <f>'[1]1_01'!EL18</f>
        <v>ND</v>
      </c>
      <c r="EL18" s="17" t="str">
        <f>'[1]1_01'!EM18</f>
        <v>ND</v>
      </c>
      <c r="EM18" s="17" t="str">
        <f>'[1]1_01'!EN18</f>
        <v>ND</v>
      </c>
    </row>
    <row r="19" spans="2:143" s="16" customFormat="1" ht="12.75" customHeight="1">
      <c r="B19" s="12" t="s">
        <v>164</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tr">
        <f>'[1]1_01'!EH19</f>
        <v>ND</v>
      </c>
      <c r="EH19" s="17" t="str">
        <f>'[1]1_01'!EI19</f>
        <v>ND</v>
      </c>
      <c r="EI19" s="17" t="str">
        <f>'[1]1_01'!EJ19</f>
        <v>ND</v>
      </c>
      <c r="EJ19" s="17" t="str">
        <f>'[1]1_01'!EK19</f>
        <v>ND</v>
      </c>
      <c r="EK19" s="17" t="str">
        <f>'[1]1_01'!EL19</f>
        <v>ND</v>
      </c>
      <c r="EL19" s="17" t="str">
        <f>'[1]1_01'!EM19</f>
        <v>ND</v>
      </c>
      <c r="EM19" s="17" t="str">
        <f>'[1]1_01'!EN19</f>
        <v>ND</v>
      </c>
    </row>
    <row r="20" spans="2:143"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f>'[1]1_01'!EH20</f>
        <v>195616.06236400001</v>
      </c>
      <c r="EH20" s="17">
        <f>'[1]1_01'!EI20</f>
        <v>192794.66711499999</v>
      </c>
      <c r="EI20" s="17">
        <f>'[1]1_01'!EJ20</f>
        <v>189244.446218</v>
      </c>
      <c r="EJ20" s="17">
        <f>'[1]1_01'!EK20</f>
        <v>186198.59753200001</v>
      </c>
      <c r="EK20" s="17">
        <f>'[1]1_01'!EL20</f>
        <v>184078.33430300001</v>
      </c>
      <c r="EL20" s="17">
        <f>'[1]1_01'!EM20</f>
        <v>181761.15012000001</v>
      </c>
      <c r="EM20" s="17">
        <f>'[1]1_01'!EN20</f>
        <v>178893.246109</v>
      </c>
    </row>
    <row r="21" spans="2:143"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f>'[1]1_01'!EH21</f>
        <v>32659909.666808002</v>
      </c>
      <c r="EH21" s="17">
        <f>'[1]1_01'!EI21</f>
        <v>33117180.868066002</v>
      </c>
      <c r="EI21" s="17">
        <f>'[1]1_01'!EJ21</f>
        <v>33500859.051463999</v>
      </c>
      <c r="EJ21" s="17">
        <f>'[1]1_01'!EK21</f>
        <v>33221704.433825999</v>
      </c>
      <c r="EK21" s="17">
        <f>'[1]1_01'!EL21</f>
        <v>33419187.678738002</v>
      </c>
      <c r="EL21" s="17">
        <f>'[1]1_01'!EM21</f>
        <v>33761154.939359002</v>
      </c>
      <c r="EM21" s="17">
        <f>'[1]1_01'!EN21</f>
        <v>34163697.042356998</v>
      </c>
    </row>
    <row r="22" spans="2:143"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f>'[1]1_01'!EH22</f>
        <v>5627508.0011229999</v>
      </c>
      <c r="EH22" s="17">
        <f>'[1]1_01'!EI22</f>
        <v>5657417.2241390003</v>
      </c>
      <c r="EI22" s="17">
        <f>'[1]1_01'!EJ22</f>
        <v>5666932.1995529998</v>
      </c>
      <c r="EJ22" s="17">
        <f>'[1]1_01'!EK22</f>
        <v>5760073.0172060002</v>
      </c>
      <c r="EK22" s="17">
        <f>'[1]1_01'!EL22</f>
        <v>5828629.8447359996</v>
      </c>
      <c r="EL22" s="17">
        <f>'[1]1_01'!EM22</f>
        <v>5974037.2369630001</v>
      </c>
      <c r="EM22" s="17">
        <f>'[1]1_01'!EN22</f>
        <v>6082880.6604340002</v>
      </c>
    </row>
    <row r="23" spans="2:143" s="16" customFormat="1" ht="12.75" customHeight="1">
      <c r="B23" s="12" t="s">
        <v>154</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tr">
        <f>'[1]1_01'!EH23</f>
        <v>ND</v>
      </c>
      <c r="EH23" s="17" t="str">
        <f>'[1]1_01'!EI23</f>
        <v>ND</v>
      </c>
      <c r="EI23" s="17" t="str">
        <f>'[1]1_01'!EJ23</f>
        <v>ND</v>
      </c>
      <c r="EJ23" s="17" t="str">
        <f>'[1]1_01'!EK23</f>
        <v>ND</v>
      </c>
      <c r="EK23" s="17" t="str">
        <f>'[1]1_01'!EL23</f>
        <v>ND</v>
      </c>
      <c r="EL23" s="17" t="str">
        <f>'[1]1_01'!EM23</f>
        <v>ND</v>
      </c>
      <c r="EM23" s="17" t="str">
        <f>'[1]1_01'!EN23</f>
        <v>ND</v>
      </c>
    </row>
    <row r="24" spans="2:143" s="16" customFormat="1" ht="12.75" customHeight="1">
      <c r="B24" s="12" t="s">
        <v>161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f>'[1]1_01'!EH24</f>
        <v>153505.74429800001</v>
      </c>
      <c r="EH24" s="17">
        <f>'[1]1_01'!EI24</f>
        <v>149281.39248899999</v>
      </c>
      <c r="EI24" s="17">
        <f>'[1]1_01'!EJ24</f>
        <v>156949.162304</v>
      </c>
      <c r="EJ24" s="17">
        <f>'[1]1_01'!EK24</f>
        <v>167341.38759500001</v>
      </c>
      <c r="EK24" s="17">
        <f>'[1]1_01'!EL24</f>
        <v>179551.148911</v>
      </c>
      <c r="EL24" s="17">
        <f>'[1]1_01'!EM24</f>
        <v>173983.31804000001</v>
      </c>
      <c r="EM24" s="17">
        <f>'[1]1_01'!EN24</f>
        <v>177142.054107</v>
      </c>
    </row>
    <row r="25" spans="2:143" s="16" customFormat="1" ht="12.75" customHeight="1">
      <c r="B25" s="12" t="s">
        <v>162</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tr">
        <f>'[1]1_01'!EH25</f>
        <v>ND</v>
      </c>
      <c r="EH25" s="17" t="str">
        <f>'[1]1_01'!EI25</f>
        <v>ND</v>
      </c>
      <c r="EI25" s="17" t="str">
        <f>'[1]1_01'!EJ25</f>
        <v>ND</v>
      </c>
      <c r="EJ25" s="17" t="str">
        <f>'[1]1_01'!EK25</f>
        <v>ND</v>
      </c>
      <c r="EK25" s="17" t="str">
        <f>'[1]1_01'!EL25</f>
        <v>ND</v>
      </c>
      <c r="EL25" s="17" t="str">
        <f>'[1]1_01'!EM25</f>
        <v>ND</v>
      </c>
      <c r="EM25" s="17" t="str">
        <f>'[1]1_01'!EN25</f>
        <v>ND</v>
      </c>
    </row>
    <row r="26" spans="2:143"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tr">
        <f>'[1]1_01'!EH26</f>
        <v>ND</v>
      </c>
      <c r="EH26" s="17" t="str">
        <f>'[1]1_01'!EI26</f>
        <v>ND</v>
      </c>
      <c r="EI26" s="17" t="str">
        <f>'[1]1_01'!EJ26</f>
        <v>ND</v>
      </c>
      <c r="EJ26" s="17" t="str">
        <f>'[1]1_01'!EK26</f>
        <v>ND</v>
      </c>
      <c r="EK26" s="17" t="str">
        <f>'[1]1_01'!EL26</f>
        <v>ND</v>
      </c>
      <c r="EL26" s="17" t="str">
        <f>'[1]1_01'!EM26</f>
        <v>ND</v>
      </c>
      <c r="EM26" s="17" t="str">
        <f>'[1]1_01'!EN26</f>
        <v>ND</v>
      </c>
    </row>
    <row r="27" spans="2:143"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f>'[1]1_01'!EH27</f>
        <v>221536.825025</v>
      </c>
      <c r="EH27" s="17">
        <f>'[1]1_01'!EI27</f>
        <v>238359.04502200001</v>
      </c>
      <c r="EI27" s="17">
        <f>'[1]1_01'!EJ27</f>
        <v>236419.21335800001</v>
      </c>
      <c r="EJ27" s="17">
        <f>'[1]1_01'!EK27</f>
        <v>226074.183269</v>
      </c>
      <c r="EK27" s="17">
        <f>'[1]1_01'!EL27</f>
        <v>217769.67093200001</v>
      </c>
      <c r="EL27" s="17">
        <f>'[1]1_01'!EM27</f>
        <v>223832.725427</v>
      </c>
      <c r="EM27" s="17">
        <f>'[1]1_01'!EN27</f>
        <v>219532.386341</v>
      </c>
    </row>
    <row r="28" spans="2:143"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f>'[1]1_01'!EH28</f>
        <v>0</v>
      </c>
      <c r="EH28" s="17">
        <f>'[1]1_01'!EI28</f>
        <v>0</v>
      </c>
      <c r="EI28" s="17">
        <f>'[1]1_01'!EJ28</f>
        <v>0</v>
      </c>
      <c r="EJ28" s="17">
        <f>'[1]1_01'!EK28</f>
        <v>0</v>
      </c>
      <c r="EK28" s="17">
        <f>'[1]1_01'!EL28</f>
        <v>0</v>
      </c>
      <c r="EL28" s="17">
        <f>'[1]1_01'!EM28</f>
        <v>0</v>
      </c>
      <c r="EM28" s="17">
        <f>'[1]1_01'!EN28</f>
        <v>0</v>
      </c>
    </row>
    <row r="29" spans="2:143" s="16" customFormat="1" ht="12.75" customHeight="1">
      <c r="B29" s="12" t="s">
        <v>171</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tr">
        <f>'[1]1_01'!EH29</f>
        <v>ND</v>
      </c>
      <c r="EH29" s="17" t="str">
        <f>'[1]1_01'!EI29</f>
        <v>ND</v>
      </c>
      <c r="EI29" s="17" t="str">
        <f>'[1]1_01'!EJ29</f>
        <v>ND</v>
      </c>
      <c r="EJ29" s="17" t="str">
        <f>'[1]1_01'!EK29</f>
        <v>ND</v>
      </c>
      <c r="EK29" s="17" t="str">
        <f>'[1]1_01'!EL29</f>
        <v>ND</v>
      </c>
      <c r="EL29" s="17" t="str">
        <f>'[1]1_01'!EM29</f>
        <v>ND</v>
      </c>
      <c r="EM29" s="17" t="str">
        <f>'[1]1_01'!EN29</f>
        <v>ND</v>
      </c>
    </row>
    <row r="30" spans="2:143" s="16" customFormat="1" ht="12.75" customHeight="1">
      <c r="B30" s="12" t="s">
        <v>173</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f>'[1]1_01'!EH30</f>
        <v>23698018.263757002</v>
      </c>
      <c r="EH30" s="17">
        <f>'[1]1_01'!EI30</f>
        <v>23976921.348414</v>
      </c>
      <c r="EI30" s="17">
        <f>'[1]1_01'!EJ30</f>
        <v>24204969.833691999</v>
      </c>
      <c r="EJ30" s="17">
        <f>'[1]1_01'!EK30</f>
        <v>23833130.791216001</v>
      </c>
      <c r="EK30" s="17">
        <f>'[1]1_01'!EL30</f>
        <v>24070336.823752999</v>
      </c>
      <c r="EL30" s="17">
        <f>'[1]1_01'!EM30</f>
        <v>24601123.265735</v>
      </c>
      <c r="EM30" s="17">
        <f>'[1]1_01'!EN30</f>
        <v>24556272.212797999</v>
      </c>
    </row>
    <row r="31" spans="2:143" s="16" customFormat="1" ht="12.75" customHeight="1">
      <c r="B31" s="12" t="s">
        <v>175</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row>
    <row r="32" spans="2:143" s="16" customFormat="1" ht="12.75" customHeight="1">
      <c r="B32" s="12" t="s">
        <v>172</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f>'[1]1_01'!EH32</f>
        <v>4819.0716750000001</v>
      </c>
      <c r="EH32" s="17">
        <f>'[1]1_01'!EI32</f>
        <v>3428.15</v>
      </c>
      <c r="EI32" s="17">
        <f>'[1]1_01'!EJ32</f>
        <v>3608.946731</v>
      </c>
      <c r="EJ32" s="17">
        <f>'[1]1_01'!EK32</f>
        <v>6513.720507</v>
      </c>
      <c r="EK32" s="17">
        <f>'[1]1_01'!EL32</f>
        <v>3158.2828720000002</v>
      </c>
      <c r="EL32" s="17">
        <f>'[1]1_01'!EM32</f>
        <v>0</v>
      </c>
      <c r="EM32" s="17">
        <f>'[1]1_01'!EN32</f>
        <v>0</v>
      </c>
    </row>
    <row r="33" spans="2:143"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f>'[1]1_01'!EH33</f>
        <v>170425316.03644899</v>
      </c>
      <c r="EH33" s="18">
        <f>'[1]1_01'!EI33</f>
        <v>171573326.993664</v>
      </c>
      <c r="EI33" s="18">
        <f>'[1]1_01'!EJ33</f>
        <v>173818234.37031001</v>
      </c>
      <c r="EJ33" s="18">
        <f>'[1]1_01'!EK33</f>
        <v>173947676.706429</v>
      </c>
      <c r="EK33" s="18">
        <f>'[1]1_01'!EL33</f>
        <v>174877921.32046199</v>
      </c>
      <c r="EL33" s="18">
        <f>'[1]1_01'!EM33</f>
        <v>177300970.43702599</v>
      </c>
      <c r="EM33" s="18">
        <f>'[1]1_01'!EN33</f>
        <v>179070683.854498</v>
      </c>
    </row>
    <row r="34" spans="2:143" s="16" customFormat="1" ht="4.5" customHeight="1">
      <c r="DJ34" s="16">
        <v>149268994.252615</v>
      </c>
    </row>
    <row r="35" spans="2:143" s="16" customFormat="1" ht="9.6">
      <c r="B35" s="61"/>
      <c r="N35" s="19"/>
      <c r="Z35" s="19"/>
      <c r="AL35" s="19"/>
      <c r="AX35" s="19"/>
      <c r="BJ35" s="19"/>
      <c r="BV35" s="19"/>
    </row>
    <row r="36" spans="2:143"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3">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3" ht="28.8">
      <c r="B38" s="52" t="s">
        <v>110</v>
      </c>
    </row>
    <row r="40" spans="2:143">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sheetData>
  <sortState ref="B7:BO30">
    <sortCondition ref="B7:B30"/>
  </sortState>
  <hyperlinks>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2" location="Índice_general!E8:F8" display="Índice general"/>
    <hyperlink ref="A3" location="Notas_generales!B2:C11" display="Notas generales"/>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M39"/>
  <sheetViews>
    <sheetView zoomScale="90" zoomScaleNormal="90" workbookViewId="0">
      <pane xSplit="2" ySplit="6" topLeftCell="DT7" activePane="bottomRight" state="frozenSplit"/>
      <selection activeCell="EF18" sqref="EF18"/>
      <selection pane="topRight" activeCell="EF18" sqref="EF18"/>
      <selection pane="bottomLeft" activeCell="EF18" sqref="EF18"/>
      <selection pane="bottomRight" activeCell="DX4" sqref="DX4"/>
    </sheetView>
  </sheetViews>
  <sheetFormatPr baseColWidth="10" defaultColWidth="11.44140625" defaultRowHeight="13.2"/>
  <cols>
    <col min="1" max="1" width="11.6640625" style="16" customWidth="1"/>
    <col min="2" max="2" width="28.6640625" style="16" customWidth="1"/>
    <col min="3" max="67" width="9.6640625" style="16" customWidth="1"/>
    <col min="68" max="74" width="9.6640625" style="4" customWidth="1"/>
    <col min="75" max="143" width="9.6640625" style="16" customWidth="1"/>
    <col min="144" max="16384" width="11.44140625" style="16"/>
  </cols>
  <sheetData>
    <row r="1" spans="1:143">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row>
    <row r="2" spans="1:143"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row>
    <row r="3" spans="1:143" ht="21.9"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row>
    <row r="4" spans="1:143"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row>
    <row r="5" spans="1:14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row>
    <row r="6" spans="1:14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f>'[1]1_02'!EH6</f>
        <v>43555</v>
      </c>
      <c r="EH6" s="21">
        <f>'[1]1_02'!EI6</f>
        <v>43585</v>
      </c>
      <c r="EI6" s="21">
        <f>'[1]1_02'!EJ6</f>
        <v>43616</v>
      </c>
      <c r="EJ6" s="21">
        <f>'[1]1_02'!EK6</f>
        <v>43646</v>
      </c>
      <c r="EK6" s="21">
        <f>'[1]1_02'!EL6</f>
        <v>43677</v>
      </c>
      <c r="EL6" s="21">
        <f>'[1]1_02'!EM6</f>
        <v>43708</v>
      </c>
      <c r="EM6" s="21">
        <f>'[1]1_02'!EN6</f>
        <v>43738</v>
      </c>
    </row>
    <row r="7" spans="1:143"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f>'[1]1_02'!EH7</f>
        <v>4475353.3160260003</v>
      </c>
      <c r="EH7" s="17">
        <f>'[1]1_02'!EI7</f>
        <v>4471769.0023879996</v>
      </c>
      <c r="EI7" s="17">
        <f>'[1]1_02'!EJ7</f>
        <v>4511300.1508360002</v>
      </c>
      <c r="EJ7" s="17">
        <f>'[1]1_02'!EK7</f>
        <v>4498808.5838980004</v>
      </c>
      <c r="EK7" s="17">
        <f>'[1]1_02'!EL7</f>
        <v>4566772.1972820004</v>
      </c>
      <c r="EL7" s="17">
        <f>'[1]1_02'!EM7</f>
        <v>4673303.5904200003</v>
      </c>
      <c r="EM7" s="17">
        <f>'[1]1_02'!EN7</f>
        <v>4867713.0186120002</v>
      </c>
    </row>
    <row r="8" spans="1:143"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f>'[1]1_02'!EH8</f>
        <v>698618.28344100004</v>
      </c>
      <c r="EH8" s="17">
        <f>'[1]1_02'!EI8</f>
        <v>722230.25574399997</v>
      </c>
      <c r="EI8" s="17">
        <f>'[1]1_02'!EJ8</f>
        <v>773850.77392199996</v>
      </c>
      <c r="EJ8" s="17">
        <f>'[1]1_02'!EK8</f>
        <v>798732.94773000001</v>
      </c>
      <c r="EK8" s="17">
        <f>'[1]1_02'!EL8</f>
        <v>812273.88986999996</v>
      </c>
      <c r="EL8" s="17">
        <f>'[1]1_02'!EM8</f>
        <v>824529.63532300002</v>
      </c>
      <c r="EM8" s="17">
        <f>'[1]1_02'!EN8</f>
        <v>984134.424811</v>
      </c>
    </row>
    <row r="9" spans="1:143"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f>'[1]1_02'!EH9</f>
        <v>2445435.43059</v>
      </c>
      <c r="EH9" s="17">
        <f>'[1]1_02'!EI9</f>
        <v>2431613.2321339999</v>
      </c>
      <c r="EI9" s="17">
        <f>'[1]1_02'!EJ9</f>
        <v>2518860.1075340002</v>
      </c>
      <c r="EJ9" s="17">
        <f>'[1]1_02'!EK9</f>
        <v>2583508.8183360002</v>
      </c>
      <c r="EK9" s="17">
        <f>'[1]1_02'!EL9</f>
        <v>2631534.5575970002</v>
      </c>
      <c r="EL9" s="17">
        <f>'[1]1_02'!EM9</f>
        <v>2612613.6565899998</v>
      </c>
      <c r="EM9" s="17">
        <f>'[1]1_02'!EN9</f>
        <v>2713095.2595879999</v>
      </c>
    </row>
    <row r="10" spans="1:143"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f>'[1]1_02'!EH10</f>
        <v>16670890.893812999</v>
      </c>
      <c r="EH10" s="17">
        <f>'[1]1_02'!EI10</f>
        <v>16689260.782266</v>
      </c>
      <c r="EI10" s="17">
        <f>'[1]1_02'!EJ10</f>
        <v>17066053.517469998</v>
      </c>
      <c r="EJ10" s="17">
        <f>'[1]1_02'!EK10</f>
        <v>17016504.173330002</v>
      </c>
      <c r="EK10" s="17">
        <f>'[1]1_02'!EL10</f>
        <v>16671978.896593001</v>
      </c>
      <c r="EL10" s="17">
        <f>'[1]1_02'!EM10</f>
        <v>16866950.214953002</v>
      </c>
      <c r="EM10" s="17">
        <f>'[1]1_02'!EN10</f>
        <v>17154886.583682001</v>
      </c>
    </row>
    <row r="11" spans="1:143"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f>'[1]1_02'!EH11</f>
        <v>12653461.369186999</v>
      </c>
      <c r="EH11" s="17">
        <f>'[1]1_02'!EI11</f>
        <v>12674257.300550999</v>
      </c>
      <c r="EI11" s="17">
        <f>'[1]1_02'!EJ11</f>
        <v>12749805.825644</v>
      </c>
      <c r="EJ11" s="17">
        <f>'[1]1_02'!EK11</f>
        <v>12800615.548148001</v>
      </c>
      <c r="EK11" s="17">
        <f>'[1]1_02'!EL11</f>
        <v>12764606.936822999</v>
      </c>
      <c r="EL11" s="17">
        <f>'[1]1_02'!EM11</f>
        <v>13013642.136074999</v>
      </c>
      <c r="EM11" s="17">
        <f>'[1]1_02'!EN11</f>
        <v>13084778.43031</v>
      </c>
    </row>
    <row r="12" spans="1:143" ht="12.75" customHeight="1">
      <c r="B12" s="12" t="s">
        <v>174</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row>
    <row r="13" spans="1:143"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f>'[1]1_02'!EH13</f>
        <v>11544287.739432</v>
      </c>
      <c r="EH13" s="56">
        <f>'[1]1_02'!EI13</f>
        <v>11606972.203266</v>
      </c>
      <c r="EI13" s="56">
        <f>'[1]1_02'!EJ13</f>
        <v>11715926.044121001</v>
      </c>
      <c r="EJ13" s="56">
        <f>'[1]1_02'!EK13</f>
        <v>12013607.057033001</v>
      </c>
      <c r="EK13" s="56">
        <f>'[1]1_02'!EL13</f>
        <v>11943214.024572</v>
      </c>
      <c r="EL13" s="56">
        <f>'[1]1_02'!EM13</f>
        <v>12169362.229648</v>
      </c>
      <c r="EM13" s="56">
        <f>'[1]1_02'!EN13</f>
        <v>12168568.571064999</v>
      </c>
    </row>
    <row r="14" spans="1:143"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f>'[1]1_02'!EH14</f>
        <v>22892.119613999999</v>
      </c>
      <c r="EH14" s="17">
        <f>'[1]1_02'!EI14</f>
        <v>22625.994136000001</v>
      </c>
      <c r="EI14" s="17">
        <f>'[1]1_02'!EJ14</f>
        <v>22509.411334</v>
      </c>
      <c r="EJ14" s="17">
        <f>'[1]1_02'!EK14</f>
        <v>22762.984896999998</v>
      </c>
      <c r="EK14" s="17">
        <f>'[1]1_02'!EL14</f>
        <v>28420.645961999999</v>
      </c>
      <c r="EL14" s="17">
        <f>'[1]1_02'!EM14</f>
        <v>26573.467959000001</v>
      </c>
      <c r="EM14" s="17">
        <f>'[1]1_02'!EN14</f>
        <v>23684.098838000002</v>
      </c>
    </row>
    <row r="15" spans="1:143"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f>'[1]1_02'!EH15</f>
        <v>9043.6218119999994</v>
      </c>
      <c r="EH15" s="17">
        <f>'[1]1_02'!EI15</f>
        <v>9338.8905620000005</v>
      </c>
      <c r="EI15" s="17">
        <f>'[1]1_02'!EJ15</f>
        <v>9331.3991260000003</v>
      </c>
      <c r="EJ15" s="17">
        <f>'[1]1_02'!EK15</f>
        <v>9617.2671929999997</v>
      </c>
      <c r="EK15" s="17">
        <f>'[1]1_02'!EL15</f>
        <v>9689.1024359999992</v>
      </c>
      <c r="EL15" s="17">
        <f>'[1]1_02'!EM15</f>
        <v>9677.4292299999997</v>
      </c>
      <c r="EM15" s="17">
        <f>'[1]1_02'!EN15</f>
        <v>9731.4906129999999</v>
      </c>
    </row>
    <row r="16" spans="1:143"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f>'[1]1_02'!EH16</f>
        <v>1615065.8322149999</v>
      </c>
      <c r="EH16" s="17">
        <f>'[1]1_02'!EI16</f>
        <v>1652120.146277</v>
      </c>
      <c r="EI16" s="17">
        <f>'[1]1_02'!EJ16</f>
        <v>1694722.7060750001</v>
      </c>
      <c r="EJ16" s="17">
        <f>'[1]1_02'!EK16</f>
        <v>1720148.2955159999</v>
      </c>
      <c r="EK16" s="17">
        <f>'[1]1_02'!EL16</f>
        <v>1711901.6655629999</v>
      </c>
      <c r="EL16" s="17">
        <f>'[1]1_02'!EM16</f>
        <v>1761594.586044</v>
      </c>
      <c r="EM16" s="17">
        <f>'[1]1_02'!EN16</f>
        <v>1819938.407752</v>
      </c>
    </row>
    <row r="17" spans="2:143" ht="12.75" customHeight="1">
      <c r="B17" s="12" t="s">
        <v>160</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f>'[1]1_02'!EH17</f>
        <v>10364142.174957</v>
      </c>
      <c r="EH17" s="17">
        <f>'[1]1_02'!EI17</f>
        <v>10300129.373346999</v>
      </c>
      <c r="EI17" s="17">
        <f>'[1]1_02'!EJ17</f>
        <v>10552534.079863001</v>
      </c>
      <c r="EJ17" s="17">
        <f>'[1]1_02'!EK17</f>
        <v>10563064.598102</v>
      </c>
      <c r="EK17" s="17">
        <f>'[1]1_02'!EL17</f>
        <v>10762478.048776001</v>
      </c>
      <c r="EL17" s="17">
        <f>'[1]1_02'!EM17</f>
        <v>10794913.013452999</v>
      </c>
      <c r="EM17" s="17">
        <f>'[1]1_02'!EN17</f>
        <v>10878732.483480999</v>
      </c>
    </row>
    <row r="18" spans="2:143" ht="12.75" customHeight="1">
      <c r="B18" s="12" t="s">
        <v>163</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tr">
        <f>'[1]1_02'!EH18</f>
        <v>ND</v>
      </c>
      <c r="EH18" s="17" t="str">
        <f>'[1]1_02'!EI18</f>
        <v>ND</v>
      </c>
      <c r="EI18" s="17" t="str">
        <f>'[1]1_02'!EJ18</f>
        <v>ND</v>
      </c>
      <c r="EJ18" s="17" t="str">
        <f>'[1]1_02'!EK18</f>
        <v>ND</v>
      </c>
      <c r="EK18" s="17" t="str">
        <f>'[1]1_02'!EL18</f>
        <v>ND</v>
      </c>
      <c r="EL18" s="17" t="str">
        <f>'[1]1_02'!EM18</f>
        <v>ND</v>
      </c>
      <c r="EM18" s="17" t="str">
        <f>'[1]1_02'!EN18</f>
        <v>ND</v>
      </c>
    </row>
    <row r="19" spans="2:143" ht="12.75" customHeight="1">
      <c r="B19" s="12" t="s">
        <v>164</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tr">
        <f>'[1]1_02'!EH19</f>
        <v>ND</v>
      </c>
      <c r="EH19" s="17" t="str">
        <f>'[1]1_02'!EI19</f>
        <v>ND</v>
      </c>
      <c r="EI19" s="17" t="str">
        <f>'[1]1_02'!EJ19</f>
        <v>ND</v>
      </c>
      <c r="EJ19" s="17" t="str">
        <f>'[1]1_02'!EK19</f>
        <v>ND</v>
      </c>
      <c r="EK19" s="17" t="str">
        <f>'[1]1_02'!EL19</f>
        <v>ND</v>
      </c>
      <c r="EL19" s="17" t="str">
        <f>'[1]1_02'!EM19</f>
        <v>ND</v>
      </c>
      <c r="EM19" s="17" t="str">
        <f>'[1]1_02'!EN19</f>
        <v>ND</v>
      </c>
    </row>
    <row r="20" spans="2:143"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f>'[1]1_02'!EH20</f>
        <v>451.66810400000003</v>
      </c>
      <c r="EH20" s="17">
        <f>'[1]1_02'!EI20</f>
        <v>448.16858999999999</v>
      </c>
      <c r="EI20" s="17">
        <f>'[1]1_02'!EJ20</f>
        <v>441.50667099999998</v>
      </c>
      <c r="EJ20" s="17">
        <f>'[1]1_02'!EK20</f>
        <v>438.74417599999998</v>
      </c>
      <c r="EK20" s="17">
        <f>'[1]1_02'!EL20</f>
        <v>432.37533300000001</v>
      </c>
      <c r="EL20" s="17">
        <f>'[1]1_02'!EM20</f>
        <v>424.24820199999999</v>
      </c>
      <c r="EM20" s="17">
        <f>'[1]1_02'!EN20</f>
        <v>420.06584600000002</v>
      </c>
    </row>
    <row r="21" spans="2:143"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f>'[1]1_02'!EH21</f>
        <v>15672855.324821001</v>
      </c>
      <c r="EH21" s="17">
        <f>'[1]1_02'!EI21</f>
        <v>15921799.28383</v>
      </c>
      <c r="EI21" s="17">
        <f>'[1]1_02'!EJ21</f>
        <v>16032984.732954999</v>
      </c>
      <c r="EJ21" s="17">
        <f>'[1]1_02'!EK21</f>
        <v>15807433.333241999</v>
      </c>
      <c r="EK21" s="17">
        <f>'[1]1_02'!EL21</f>
        <v>15893556.805849999</v>
      </c>
      <c r="EL21" s="17">
        <f>'[1]1_02'!EM21</f>
        <v>16096100.410432</v>
      </c>
      <c r="EM21" s="17">
        <f>'[1]1_02'!EN21</f>
        <v>16362085.239452001</v>
      </c>
    </row>
    <row r="22" spans="2:143"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f>'[1]1_02'!EH22</f>
        <v>4260566.4869569996</v>
      </c>
      <c r="EH22" s="17">
        <f>'[1]1_02'!EI22</f>
        <v>4300971.3853169996</v>
      </c>
      <c r="EI22" s="17">
        <f>'[1]1_02'!EJ22</f>
        <v>4291082.3388189999</v>
      </c>
      <c r="EJ22" s="17">
        <f>'[1]1_02'!EK22</f>
        <v>4362392.1402099999</v>
      </c>
      <c r="EK22" s="17">
        <f>'[1]1_02'!EL22</f>
        <v>4401311.9787069997</v>
      </c>
      <c r="EL22" s="17">
        <f>'[1]1_02'!EM22</f>
        <v>4530543.3519360004</v>
      </c>
      <c r="EM22" s="17">
        <f>'[1]1_02'!EN22</f>
        <v>4622257.3129139999</v>
      </c>
    </row>
    <row r="23" spans="2:143" ht="12.75" customHeight="1">
      <c r="B23" s="12" t="s">
        <v>154</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tr">
        <f>'[1]1_02'!EH23</f>
        <v>ND</v>
      </c>
      <c r="EH23" s="17" t="str">
        <f>'[1]1_02'!EI23</f>
        <v>ND</v>
      </c>
      <c r="EI23" s="17" t="str">
        <f>'[1]1_02'!EJ23</f>
        <v>ND</v>
      </c>
      <c r="EJ23" s="17" t="str">
        <f>'[1]1_02'!EK23</f>
        <v>ND</v>
      </c>
      <c r="EK23" s="17" t="str">
        <f>'[1]1_02'!EL23</f>
        <v>ND</v>
      </c>
      <c r="EL23" s="17" t="str">
        <f>'[1]1_02'!EM23</f>
        <v>ND</v>
      </c>
      <c r="EM23" s="17" t="str">
        <f>'[1]1_02'!EN23</f>
        <v>ND</v>
      </c>
    </row>
    <row r="24" spans="2:143" ht="12.75" customHeight="1">
      <c r="B24" s="12" t="s">
        <v>161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f>'[1]1_02'!EH24</f>
        <v>108105.83259799999</v>
      </c>
      <c r="EH24" s="17">
        <f>'[1]1_02'!EI24</f>
        <v>103848.60269099999</v>
      </c>
      <c r="EI24" s="17">
        <f>'[1]1_02'!EJ24</f>
        <v>114302.84633299999</v>
      </c>
      <c r="EJ24" s="17">
        <f>'[1]1_02'!EK24</f>
        <v>134880.71412799999</v>
      </c>
      <c r="EK24" s="17">
        <f>'[1]1_02'!EL24</f>
        <v>146958.98142299999</v>
      </c>
      <c r="EL24" s="17">
        <f>'[1]1_02'!EM24</f>
        <v>141745.499755</v>
      </c>
      <c r="EM24" s="17">
        <f>'[1]1_02'!EN24</f>
        <v>142124.574421</v>
      </c>
    </row>
    <row r="25" spans="2:143" ht="12.75" customHeight="1">
      <c r="B25" s="12" t="s">
        <v>162</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tr">
        <f>'[1]1_02'!EH25</f>
        <v>ND</v>
      </c>
      <c r="EH25" s="17" t="str">
        <f>'[1]1_02'!EI25</f>
        <v>ND</v>
      </c>
      <c r="EI25" s="17" t="str">
        <f>'[1]1_02'!EJ25</f>
        <v>ND</v>
      </c>
      <c r="EJ25" s="17" t="str">
        <f>'[1]1_02'!EK25</f>
        <v>ND</v>
      </c>
      <c r="EK25" s="17" t="str">
        <f>'[1]1_02'!EL25</f>
        <v>ND</v>
      </c>
      <c r="EL25" s="17" t="str">
        <f>'[1]1_02'!EM25</f>
        <v>ND</v>
      </c>
      <c r="EM25" s="17" t="str">
        <f>'[1]1_02'!EN25</f>
        <v>ND</v>
      </c>
    </row>
    <row r="26" spans="2:143"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tr">
        <f>'[1]1_02'!EH26</f>
        <v>ND</v>
      </c>
      <c r="EH26" s="17" t="str">
        <f>'[1]1_02'!EI26</f>
        <v>ND</v>
      </c>
      <c r="EI26" s="17" t="str">
        <f>'[1]1_02'!EJ26</f>
        <v>ND</v>
      </c>
      <c r="EJ26" s="17" t="str">
        <f>'[1]1_02'!EK26</f>
        <v>ND</v>
      </c>
      <c r="EK26" s="17" t="str">
        <f>'[1]1_02'!EL26</f>
        <v>ND</v>
      </c>
      <c r="EL26" s="17" t="str">
        <f>'[1]1_02'!EM26</f>
        <v>ND</v>
      </c>
      <c r="EM26" s="17" t="str">
        <f>'[1]1_02'!EN26</f>
        <v>ND</v>
      </c>
    </row>
    <row r="27" spans="2:143"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f>'[1]1_02'!EH27</f>
        <v>185984.35227800001</v>
      </c>
      <c r="EH27" s="17">
        <f>'[1]1_02'!EI27</f>
        <v>194406.45798100001</v>
      </c>
      <c r="EI27" s="17">
        <f>'[1]1_02'!EJ27</f>
        <v>194895.00337200001</v>
      </c>
      <c r="EJ27" s="17">
        <f>'[1]1_02'!EK27</f>
        <v>186008.95284099999</v>
      </c>
      <c r="EK27" s="17">
        <f>'[1]1_02'!EL27</f>
        <v>176714.042028</v>
      </c>
      <c r="EL27" s="17">
        <f>'[1]1_02'!EM27</f>
        <v>185804.601627</v>
      </c>
      <c r="EM27" s="17">
        <f>'[1]1_02'!EN27</f>
        <v>189237.52622500001</v>
      </c>
    </row>
    <row r="28" spans="2:143"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f>'[1]1_02'!EH28</f>
        <v>0</v>
      </c>
      <c r="EH28" s="17">
        <f>'[1]1_02'!EI28</f>
        <v>0</v>
      </c>
      <c r="EI28" s="17">
        <f>'[1]1_02'!EJ28</f>
        <v>0</v>
      </c>
      <c r="EJ28" s="17">
        <f>'[1]1_02'!EK28</f>
        <v>0</v>
      </c>
      <c r="EK28" s="17">
        <f>'[1]1_02'!EL28</f>
        <v>0</v>
      </c>
      <c r="EL28" s="17">
        <f>'[1]1_02'!EM28</f>
        <v>0</v>
      </c>
      <c r="EM28" s="17">
        <f>'[1]1_02'!EN28</f>
        <v>0</v>
      </c>
    </row>
    <row r="29" spans="2:143" ht="12.75" customHeight="1">
      <c r="B29" s="12" t="s">
        <v>171</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tr">
        <f>'[1]1_02'!EH29</f>
        <v>ND</v>
      </c>
      <c r="EH29" s="17" t="str">
        <f>'[1]1_02'!EI29</f>
        <v>ND</v>
      </c>
      <c r="EI29" s="17" t="str">
        <f>'[1]1_02'!EJ29</f>
        <v>ND</v>
      </c>
      <c r="EJ29" s="17" t="str">
        <f>'[1]1_02'!EK29</f>
        <v>ND</v>
      </c>
      <c r="EK29" s="17" t="str">
        <f>'[1]1_02'!EL29</f>
        <v>ND</v>
      </c>
      <c r="EL29" s="17" t="str">
        <f>'[1]1_02'!EM29</f>
        <v>ND</v>
      </c>
      <c r="EM29" s="17" t="str">
        <f>'[1]1_02'!EN29</f>
        <v>ND</v>
      </c>
    </row>
    <row r="30" spans="2:143" ht="12.75" customHeight="1">
      <c r="B30" s="12" t="s">
        <v>173</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f>'[1]1_02'!EH30</f>
        <v>11313524.957413999</v>
      </c>
      <c r="EH30" s="17">
        <f>'[1]1_02'!EI30</f>
        <v>11431434.779000999</v>
      </c>
      <c r="EI30" s="17">
        <f>'[1]1_02'!EJ30</f>
        <v>11460948.28249</v>
      </c>
      <c r="EJ30" s="17">
        <f>'[1]1_02'!EK30</f>
        <v>11136190.842150999</v>
      </c>
      <c r="EK30" s="17">
        <f>'[1]1_02'!EL30</f>
        <v>11333057.349345</v>
      </c>
      <c r="EL30" s="17">
        <f>'[1]1_02'!EM30</f>
        <v>11616289.383685</v>
      </c>
      <c r="EM30" s="17">
        <f>'[1]1_02'!EN30</f>
        <v>11544657.904712999</v>
      </c>
    </row>
    <row r="31" spans="2:143" ht="12.75" customHeight="1">
      <c r="B31" s="12" t="s">
        <v>175</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row>
    <row r="32" spans="2:143" ht="12.75" customHeight="1">
      <c r="B32" s="12" t="s">
        <v>172</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f>'[1]1_02'!EH32</f>
        <v>0</v>
      </c>
      <c r="EH32" s="17">
        <f>'[1]1_02'!EI32</f>
        <v>0</v>
      </c>
      <c r="EI32" s="17">
        <f>'[1]1_02'!EJ32</f>
        <v>0</v>
      </c>
      <c r="EJ32" s="17">
        <f>'[1]1_02'!EK32</f>
        <v>3056.3250760000001</v>
      </c>
      <c r="EK32" s="17">
        <f>'[1]1_02'!EL32</f>
        <v>3158.2828720000002</v>
      </c>
      <c r="EL32" s="17">
        <f>'[1]1_02'!EM32</f>
        <v>0</v>
      </c>
      <c r="EM32" s="17">
        <f>'[1]1_02'!EN32</f>
        <v>0</v>
      </c>
    </row>
    <row r="33" spans="2:143"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f>'[1]1_02'!EH33</f>
        <v>92040679.403258994</v>
      </c>
      <c r="EH33" s="18">
        <f>'[1]1_02'!EI33</f>
        <v>92533225.858080998</v>
      </c>
      <c r="EI33" s="18">
        <f>'[1]1_02'!EJ33</f>
        <v>93709548.726565003</v>
      </c>
      <c r="EJ33" s="18">
        <f>'[1]1_02'!EK33</f>
        <v>93657771.326006994</v>
      </c>
      <c r="EK33" s="18">
        <f>'[1]1_02'!EL33</f>
        <v>93858059.781031996</v>
      </c>
      <c r="EL33" s="18">
        <f>'[1]1_02'!EM33</f>
        <v>95324067.455331996</v>
      </c>
      <c r="EM33" s="18">
        <f>'[1]1_02'!EN33</f>
        <v>96566045.392323002</v>
      </c>
    </row>
    <row r="34" spans="2:143" ht="2.1" customHeight="1">
      <c r="BP34" s="16"/>
      <c r="BQ34" s="16"/>
      <c r="BR34" s="16"/>
      <c r="BS34" s="16"/>
      <c r="BT34" s="16"/>
      <c r="BU34" s="16"/>
      <c r="BV34" s="16"/>
    </row>
    <row r="35" spans="2:143"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3"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3" ht="28.8">
      <c r="B38" s="52" t="s">
        <v>110</v>
      </c>
    </row>
    <row r="39" spans="2:143" ht="9.6">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row>
  </sheetData>
  <sortState ref="B7:BO30">
    <sortCondition ref="B7:B30"/>
  </sortState>
  <hyperlinks>
    <hyperlink ref="A3" location="Notas_generales!B2:C11" display="Notas generales"/>
    <hyperlink ref="A2" location="Índice_general!E9:F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M39"/>
  <sheetViews>
    <sheetView zoomScale="90" zoomScaleNormal="90" workbookViewId="0">
      <pane xSplit="2" ySplit="6" topLeftCell="DT7" activePane="bottomRight" state="frozenSplit"/>
      <selection activeCell="EF18" sqref="EF18"/>
      <selection pane="topRight" activeCell="EF18" sqref="EF18"/>
      <selection pane="bottomLeft" activeCell="EF18" sqref="EF18"/>
      <selection pane="bottomRight" activeCell="EF18" sqref="EF18"/>
    </sheetView>
  </sheetViews>
  <sheetFormatPr baseColWidth="10" defaultColWidth="11.44140625" defaultRowHeight="14.4"/>
  <cols>
    <col min="1" max="1" width="11.6640625" style="27" customWidth="1"/>
    <col min="2" max="2" width="28.6640625" style="27" customWidth="1"/>
    <col min="3" max="143" width="9.6640625" style="27" customWidth="1"/>
    <col min="144" max="16384" width="11.44140625" style="27"/>
  </cols>
  <sheetData>
    <row r="1" spans="1:143">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3"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3" ht="21.9"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3"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3">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f>'[1]1_03'!EH6</f>
        <v>43555</v>
      </c>
      <c r="EH6" s="21">
        <f>'[1]1_03'!EI6</f>
        <v>43585</v>
      </c>
      <c r="EI6" s="21">
        <f>'[1]1_03'!EJ6</f>
        <v>43616</v>
      </c>
      <c r="EJ6" s="21">
        <f>'[1]1_03'!EK6</f>
        <v>43646</v>
      </c>
      <c r="EK6" s="21">
        <f>'[1]1_03'!EL6</f>
        <v>43677</v>
      </c>
      <c r="EL6" s="21">
        <f>'[1]1_03'!EM6</f>
        <v>43708</v>
      </c>
      <c r="EM6" s="21">
        <f>'[1]1_03'!EN6</f>
        <v>43738</v>
      </c>
    </row>
    <row r="7" spans="1:143"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f>'[1]1_03'!EH7</f>
        <v>135138.56069700001</v>
      </c>
      <c r="EH7" s="28">
        <f>'[1]1_03'!EI7</f>
        <v>135354.981512</v>
      </c>
      <c r="EI7" s="28">
        <f>'[1]1_03'!EJ7</f>
        <v>136100.62663099999</v>
      </c>
      <c r="EJ7" s="28">
        <f>'[1]1_03'!EK7</f>
        <v>138315.22275099999</v>
      </c>
      <c r="EK7" s="28">
        <f>'[1]1_03'!EL7</f>
        <v>140180.86388399999</v>
      </c>
      <c r="EL7" s="28">
        <f>'[1]1_03'!EM7</f>
        <v>140271.52725700001</v>
      </c>
      <c r="EM7" s="28">
        <f>'[1]1_03'!EN7</f>
        <v>141178.305207</v>
      </c>
    </row>
    <row r="8" spans="1:143"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f>'[1]1_03'!EH8</f>
        <v>0</v>
      </c>
      <c r="EH8" s="28">
        <f>'[1]1_03'!EI8</f>
        <v>0</v>
      </c>
      <c r="EI8" s="28">
        <f>'[1]1_03'!EJ8</f>
        <v>0</v>
      </c>
      <c r="EJ8" s="28">
        <f>'[1]1_03'!EK8</f>
        <v>0</v>
      </c>
      <c r="EK8" s="28">
        <f>'[1]1_03'!EL8</f>
        <v>0</v>
      </c>
      <c r="EL8" s="28">
        <f>'[1]1_03'!EM8</f>
        <v>0</v>
      </c>
      <c r="EM8" s="28">
        <f>'[1]1_03'!EN8</f>
        <v>0</v>
      </c>
    </row>
    <row r="9" spans="1:143"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f>'[1]1_03'!EH9</f>
        <v>85467.736583000005</v>
      </c>
      <c r="EH9" s="28">
        <f>'[1]1_03'!EI9</f>
        <v>87184.722718999998</v>
      </c>
      <c r="EI9" s="28">
        <f>'[1]1_03'!EJ9</f>
        <v>89802.141501999999</v>
      </c>
      <c r="EJ9" s="28">
        <f>'[1]1_03'!EK9</f>
        <v>91121.366664000001</v>
      </c>
      <c r="EK9" s="28">
        <f>'[1]1_03'!EL9</f>
        <v>93051.558478999999</v>
      </c>
      <c r="EL9" s="28">
        <f>'[1]1_03'!EM9</f>
        <v>95369.974614000006</v>
      </c>
      <c r="EM9" s="28">
        <f>'[1]1_03'!EN9</f>
        <v>96350.878557999997</v>
      </c>
    </row>
    <row r="10" spans="1:143"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f>'[1]1_03'!EH10</f>
        <v>4173212.5850209999</v>
      </c>
      <c r="EH10" s="28">
        <f>'[1]1_03'!EI10</f>
        <v>4182713.3994240002</v>
      </c>
      <c r="EI10" s="28">
        <f>'[1]1_03'!EJ10</f>
        <v>4169965.633037</v>
      </c>
      <c r="EJ10" s="28">
        <f>'[1]1_03'!EK10</f>
        <v>4174383.6755309999</v>
      </c>
      <c r="EK10" s="28">
        <f>'[1]1_03'!EL10</f>
        <v>4174758.4326189999</v>
      </c>
      <c r="EL10" s="28">
        <f>'[1]1_03'!EM10</f>
        <v>4214867.6340720002</v>
      </c>
      <c r="EM10" s="28">
        <f>'[1]1_03'!EN10</f>
        <v>4220074.3080089996</v>
      </c>
    </row>
    <row r="11" spans="1:143"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f>'[1]1_03'!EH11</f>
        <v>2917337.7840939998</v>
      </c>
      <c r="EH11" s="28">
        <f>'[1]1_03'!EI11</f>
        <v>2921817.1304930001</v>
      </c>
      <c r="EI11" s="28">
        <f>'[1]1_03'!EJ11</f>
        <v>2936260.3838300002</v>
      </c>
      <c r="EJ11" s="28">
        <f>'[1]1_03'!EK11</f>
        <v>2950118.4964089999</v>
      </c>
      <c r="EK11" s="28">
        <f>'[1]1_03'!EL11</f>
        <v>2974658.6605139999</v>
      </c>
      <c r="EL11" s="28">
        <f>'[1]1_03'!EM11</f>
        <v>2989773.3393140002</v>
      </c>
      <c r="EM11" s="28">
        <f>'[1]1_03'!EN11</f>
        <v>3006074.1158030001</v>
      </c>
    </row>
    <row r="12" spans="1:143" s="16" customFormat="1" ht="12.75" customHeight="1">
      <c r="B12" s="12" t="s">
        <v>174</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row>
    <row r="13" spans="1:143"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f>'[1]1_03'!EH13</f>
        <v>2185679.6028339998</v>
      </c>
      <c r="EH13" s="57">
        <f>'[1]1_03'!EI13</f>
        <v>2204344.7015519999</v>
      </c>
      <c r="EI13" s="57">
        <f>'[1]1_03'!EJ13</f>
        <v>2225366.4128</v>
      </c>
      <c r="EJ13" s="57">
        <f>'[1]1_03'!EK13</f>
        <v>2208041.0852390002</v>
      </c>
      <c r="EK13" s="57">
        <f>'[1]1_03'!EL13</f>
        <v>2227339.2210550001</v>
      </c>
      <c r="EL13" s="57">
        <f>'[1]1_03'!EM13</f>
        <v>2251659.918422</v>
      </c>
      <c r="EM13" s="57">
        <f>'[1]1_03'!EN13</f>
        <v>2257559.6179340002</v>
      </c>
    </row>
    <row r="14" spans="1:143"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f>'[1]1_03'!EH14</f>
        <v>0</v>
      </c>
      <c r="EH14" s="28">
        <f>'[1]1_03'!EI14</f>
        <v>0</v>
      </c>
      <c r="EI14" s="28">
        <f>'[1]1_03'!EJ14</f>
        <v>0</v>
      </c>
      <c r="EJ14" s="28">
        <f>'[1]1_03'!EK14</f>
        <v>0</v>
      </c>
      <c r="EK14" s="28">
        <f>'[1]1_03'!EL14</f>
        <v>0</v>
      </c>
      <c r="EL14" s="28">
        <f>'[1]1_03'!EM14</f>
        <v>0</v>
      </c>
      <c r="EM14" s="28">
        <f>'[1]1_03'!EN14</f>
        <v>0</v>
      </c>
    </row>
    <row r="15" spans="1:143"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f>'[1]1_03'!EH15</f>
        <v>1171744.907876</v>
      </c>
      <c r="EH15" s="28">
        <f>'[1]1_03'!EI15</f>
        <v>1167691.8697339999</v>
      </c>
      <c r="EI15" s="28">
        <f>'[1]1_03'!EJ15</f>
        <v>1166441.461988</v>
      </c>
      <c r="EJ15" s="28">
        <f>'[1]1_03'!EK15</f>
        <v>1163380.9310949999</v>
      </c>
      <c r="EK15" s="28">
        <f>'[1]1_03'!EL15</f>
        <v>1164758.3949770001</v>
      </c>
      <c r="EL15" s="28">
        <f>'[1]1_03'!EM15</f>
        <v>1174926.7800149999</v>
      </c>
      <c r="EM15" s="28">
        <f>'[1]1_03'!EN15</f>
        <v>1173857.124973</v>
      </c>
    </row>
    <row r="16" spans="1:143"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f>'[1]1_03'!EH16</f>
        <v>10372.596965000001</v>
      </c>
      <c r="EH16" s="28">
        <f>'[1]1_03'!EI16</f>
        <v>10631.831883999999</v>
      </c>
      <c r="EI16" s="28">
        <f>'[1]1_03'!EJ16</f>
        <v>11044.379659</v>
      </c>
      <c r="EJ16" s="28">
        <f>'[1]1_03'!EK16</f>
        <v>11317.965506</v>
      </c>
      <c r="EK16" s="28">
        <f>'[1]1_03'!EL16</f>
        <v>11375.04988</v>
      </c>
      <c r="EL16" s="28">
        <f>'[1]1_03'!EM16</f>
        <v>12195.873600000001</v>
      </c>
      <c r="EM16" s="28">
        <f>'[1]1_03'!EN16</f>
        <v>12777.433940999999</v>
      </c>
    </row>
    <row r="17" spans="2:143" s="16" customFormat="1" ht="12.75" customHeight="1">
      <c r="B17" s="12" t="s">
        <v>160</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f>'[1]1_03'!EH17</f>
        <v>1709708.268989</v>
      </c>
      <c r="EH17" s="28">
        <f>'[1]1_03'!EI17</f>
        <v>1719228.0368069999</v>
      </c>
      <c r="EI17" s="28">
        <f>'[1]1_03'!EJ17</f>
        <v>1748387.6268730001</v>
      </c>
      <c r="EJ17" s="28">
        <f>'[1]1_03'!EK17</f>
        <v>1765827.514682</v>
      </c>
      <c r="EK17" s="28">
        <f>'[1]1_03'!EL17</f>
        <v>1775643.6780129999</v>
      </c>
      <c r="EL17" s="28">
        <f>'[1]1_03'!EM17</f>
        <v>1791876.130284</v>
      </c>
      <c r="EM17" s="28">
        <f>'[1]1_03'!EN17</f>
        <v>1802543.099376</v>
      </c>
    </row>
    <row r="18" spans="2:143" s="16" customFormat="1" ht="12.75" customHeight="1">
      <c r="B18" s="12" t="s">
        <v>163</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tr">
        <f>'[1]1_03'!EH18</f>
        <v>ND</v>
      </c>
      <c r="EH18" s="28" t="str">
        <f>'[1]1_03'!EI18</f>
        <v>ND</v>
      </c>
      <c r="EI18" s="28" t="str">
        <f>'[1]1_03'!EJ18</f>
        <v>ND</v>
      </c>
      <c r="EJ18" s="28" t="str">
        <f>'[1]1_03'!EK18</f>
        <v>ND</v>
      </c>
      <c r="EK18" s="28" t="str">
        <f>'[1]1_03'!EL18</f>
        <v>ND</v>
      </c>
      <c r="EL18" s="28" t="str">
        <f>'[1]1_03'!EM18</f>
        <v>ND</v>
      </c>
      <c r="EM18" s="28" t="str">
        <f>'[1]1_03'!EN18</f>
        <v>ND</v>
      </c>
    </row>
    <row r="19" spans="2:143"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tr">
        <f>'[1]1_03'!EH19</f>
        <v>ND</v>
      </c>
      <c r="EH19" s="28" t="str">
        <f>'[1]1_03'!EI19</f>
        <v>ND</v>
      </c>
      <c r="EI19" s="28" t="str">
        <f>'[1]1_03'!EJ19</f>
        <v>ND</v>
      </c>
      <c r="EJ19" s="28" t="str">
        <f>'[1]1_03'!EK19</f>
        <v>ND</v>
      </c>
      <c r="EK19" s="28" t="str">
        <f>'[1]1_03'!EL19</f>
        <v>ND</v>
      </c>
      <c r="EL19" s="28" t="str">
        <f>'[1]1_03'!EM19</f>
        <v>ND</v>
      </c>
      <c r="EM19" s="28" t="str">
        <f>'[1]1_03'!EN19</f>
        <v>ND</v>
      </c>
    </row>
    <row r="20" spans="2:143"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f>'[1]1_03'!EH20</f>
        <v>166088.15319700001</v>
      </c>
      <c r="EH20" s="28">
        <f>'[1]1_03'!EI20</f>
        <v>163588.52744999999</v>
      </c>
      <c r="EI20" s="28">
        <f>'[1]1_03'!EJ20</f>
        <v>160347.855477</v>
      </c>
      <c r="EJ20" s="28">
        <f>'[1]1_03'!EK20</f>
        <v>157422.39593999999</v>
      </c>
      <c r="EK20" s="28">
        <f>'[1]1_03'!EL20</f>
        <v>155718.274125</v>
      </c>
      <c r="EL20" s="28">
        <f>'[1]1_03'!EM20</f>
        <v>153848.68080900001</v>
      </c>
      <c r="EM20" s="28">
        <f>'[1]1_03'!EN20</f>
        <v>151184.487979</v>
      </c>
    </row>
    <row r="21" spans="2:143"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f>'[1]1_03'!EH21</f>
        <v>4800530.4730930002</v>
      </c>
      <c r="EH21" s="28">
        <f>'[1]1_03'!EI21</f>
        <v>4868857.6905889995</v>
      </c>
      <c r="EI21" s="28">
        <f>'[1]1_03'!EJ21</f>
        <v>4911598.6497989995</v>
      </c>
      <c r="EJ21" s="28">
        <f>'[1]1_03'!EK21</f>
        <v>4878187.8663370004</v>
      </c>
      <c r="EK21" s="28">
        <f>'[1]1_03'!EL21</f>
        <v>4899783.1487509999</v>
      </c>
      <c r="EL21" s="28">
        <f>'[1]1_03'!EM21</f>
        <v>4948964.9096210003</v>
      </c>
      <c r="EM21" s="28">
        <f>'[1]1_03'!EN21</f>
        <v>4960493.2659590002</v>
      </c>
    </row>
    <row r="22" spans="2:143"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f>'[1]1_03'!EH22</f>
        <v>488998.15894200001</v>
      </c>
      <c r="EH22" s="28">
        <f>'[1]1_03'!EI22</f>
        <v>493442.17253699998</v>
      </c>
      <c r="EI22" s="28">
        <f>'[1]1_03'!EJ22</f>
        <v>496988.52419800003</v>
      </c>
      <c r="EJ22" s="28">
        <f>'[1]1_03'!EK22</f>
        <v>499435.33393399999</v>
      </c>
      <c r="EK22" s="28">
        <f>'[1]1_03'!EL22</f>
        <v>506830.96897099999</v>
      </c>
      <c r="EL22" s="28">
        <f>'[1]1_03'!EM22</f>
        <v>512633.36861100001</v>
      </c>
      <c r="EM22" s="28">
        <f>'[1]1_03'!EN22</f>
        <v>517139.997722</v>
      </c>
    </row>
    <row r="23" spans="2:143" s="16" customFormat="1" ht="12.75" customHeight="1">
      <c r="B23" s="12" t="s">
        <v>154</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tr">
        <f>'[1]1_03'!EH23</f>
        <v>ND</v>
      </c>
      <c r="EH23" s="17" t="str">
        <f>'[1]1_03'!EI23</f>
        <v>ND</v>
      </c>
      <c r="EI23" s="17" t="str">
        <f>'[1]1_03'!EJ23</f>
        <v>ND</v>
      </c>
      <c r="EJ23" s="17" t="str">
        <f>'[1]1_03'!EK23</f>
        <v>ND</v>
      </c>
      <c r="EK23" s="17" t="str">
        <f>'[1]1_03'!EL23</f>
        <v>ND</v>
      </c>
      <c r="EL23" s="17" t="str">
        <f>'[1]1_03'!EM23</f>
        <v>ND</v>
      </c>
      <c r="EM23" s="17" t="str">
        <f>'[1]1_03'!EN23</f>
        <v>ND</v>
      </c>
    </row>
    <row r="24" spans="2:143" s="16" customFormat="1" ht="12.75" customHeight="1">
      <c r="B24" s="12" t="s">
        <v>161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f>'[1]1_03'!EH24</f>
        <v>0</v>
      </c>
      <c r="EH24" s="17">
        <f>'[1]1_03'!EI24</f>
        <v>0</v>
      </c>
      <c r="EI24" s="17">
        <f>'[1]1_03'!EJ24</f>
        <v>0</v>
      </c>
      <c r="EJ24" s="17">
        <f>'[1]1_03'!EK24</f>
        <v>0</v>
      </c>
      <c r="EK24" s="17">
        <f>'[1]1_03'!EL24</f>
        <v>0</v>
      </c>
      <c r="EL24" s="17">
        <f>'[1]1_03'!EM24</f>
        <v>0</v>
      </c>
      <c r="EM24" s="17">
        <f>'[1]1_03'!EN24</f>
        <v>0</v>
      </c>
    </row>
    <row r="25" spans="2:143"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tr">
        <f>'[1]1_03'!EH25</f>
        <v>ND</v>
      </c>
      <c r="EH25" s="17" t="str">
        <f>'[1]1_03'!EI25</f>
        <v>ND</v>
      </c>
      <c r="EI25" s="17" t="str">
        <f>'[1]1_03'!EJ25</f>
        <v>ND</v>
      </c>
      <c r="EJ25" s="17" t="str">
        <f>'[1]1_03'!EK25</f>
        <v>ND</v>
      </c>
      <c r="EK25" s="17" t="str">
        <f>'[1]1_03'!EL25</f>
        <v>ND</v>
      </c>
      <c r="EL25" s="17" t="str">
        <f>'[1]1_03'!EM25</f>
        <v>ND</v>
      </c>
      <c r="EM25" s="17" t="str">
        <f>'[1]1_03'!EN25</f>
        <v>ND</v>
      </c>
    </row>
    <row r="26" spans="2:143"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tr">
        <f>'[1]1_03'!EH26</f>
        <v>ND</v>
      </c>
      <c r="EH26" s="17" t="str">
        <f>'[1]1_03'!EI26</f>
        <v>ND</v>
      </c>
      <c r="EI26" s="17" t="str">
        <f>'[1]1_03'!EJ26</f>
        <v>ND</v>
      </c>
      <c r="EJ26" s="17" t="str">
        <f>'[1]1_03'!EK26</f>
        <v>ND</v>
      </c>
      <c r="EK26" s="17" t="str">
        <f>'[1]1_03'!EL26</f>
        <v>ND</v>
      </c>
      <c r="EL26" s="17" t="str">
        <f>'[1]1_03'!EM26</f>
        <v>ND</v>
      </c>
      <c r="EM26" s="17" t="str">
        <f>'[1]1_03'!EN26</f>
        <v>ND</v>
      </c>
    </row>
    <row r="27" spans="2:143"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f>'[1]1_03'!EH27</f>
        <v>158.506865</v>
      </c>
      <c r="EH27" s="28">
        <f>'[1]1_03'!EI27</f>
        <v>151.987188</v>
      </c>
      <c r="EI27" s="28">
        <f>'[1]1_03'!EJ27</f>
        <v>160.597273</v>
      </c>
      <c r="EJ27" s="28">
        <f>'[1]1_03'!EK27</f>
        <v>154.10439299999999</v>
      </c>
      <c r="EK27" s="28">
        <f>'[1]1_03'!EL27</f>
        <v>152.680905</v>
      </c>
      <c r="EL27" s="28">
        <f>'[1]1_03'!EM27</f>
        <v>141.048588</v>
      </c>
      <c r="EM27" s="28">
        <f>'[1]1_03'!EN27</f>
        <v>176.00703300000001</v>
      </c>
    </row>
    <row r="28" spans="2:143"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f>'[1]1_03'!EH28</f>
        <v>0</v>
      </c>
      <c r="EH28" s="28">
        <f>'[1]1_03'!EI28</f>
        <v>0</v>
      </c>
      <c r="EI28" s="28">
        <f>'[1]1_03'!EJ28</f>
        <v>0</v>
      </c>
      <c r="EJ28" s="28">
        <f>'[1]1_03'!EK28</f>
        <v>0</v>
      </c>
      <c r="EK28" s="28">
        <f>'[1]1_03'!EL28</f>
        <v>0</v>
      </c>
      <c r="EL28" s="28">
        <f>'[1]1_03'!EM28</f>
        <v>0</v>
      </c>
      <c r="EM28" s="28">
        <f>'[1]1_03'!EN28</f>
        <v>0</v>
      </c>
    </row>
    <row r="29" spans="2:143" s="16" customFormat="1" ht="12.75" customHeight="1">
      <c r="B29" s="12" t="s">
        <v>171</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tr">
        <f>'[1]1_03'!EH29</f>
        <v>ND</v>
      </c>
      <c r="EH29" s="28" t="str">
        <f>'[1]1_03'!EI29</f>
        <v>ND</v>
      </c>
      <c r="EI29" s="28" t="str">
        <f>'[1]1_03'!EJ29</f>
        <v>ND</v>
      </c>
      <c r="EJ29" s="28" t="str">
        <f>'[1]1_03'!EK29</f>
        <v>ND</v>
      </c>
      <c r="EK29" s="28" t="str">
        <f>'[1]1_03'!EL29</f>
        <v>ND</v>
      </c>
      <c r="EL29" s="28" t="str">
        <f>'[1]1_03'!EM29</f>
        <v>ND</v>
      </c>
      <c r="EM29" s="28" t="str">
        <f>'[1]1_03'!EN29</f>
        <v>ND</v>
      </c>
    </row>
    <row r="30" spans="2:143" s="16" customFormat="1" ht="12.75" customHeight="1">
      <c r="B30" s="12" t="s">
        <v>173</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f>'[1]1_03'!EH30</f>
        <v>2126503.6051400001</v>
      </c>
      <c r="EH30" s="28">
        <f>'[1]1_03'!EI30</f>
        <v>2172565.590754</v>
      </c>
      <c r="EI30" s="28">
        <f>'[1]1_03'!EJ30</f>
        <v>2141799.4940539999</v>
      </c>
      <c r="EJ30" s="28">
        <f>'[1]1_03'!EK30</f>
        <v>2145183.9050090001</v>
      </c>
      <c r="EK30" s="28">
        <f>'[1]1_03'!EL30</f>
        <v>2153087.9424990001</v>
      </c>
      <c r="EL30" s="28">
        <f>'[1]1_03'!EM30</f>
        <v>2162920.9689879999</v>
      </c>
      <c r="EM30" s="28">
        <f>'[1]1_03'!EN30</f>
        <v>2157452.4276100001</v>
      </c>
    </row>
    <row r="31" spans="2:143" s="16" customFormat="1" ht="12.75" customHeight="1">
      <c r="B31" s="12" t="s">
        <v>175</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row>
    <row r="32" spans="2:143"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f>'[1]1_03'!EH32</f>
        <v>0</v>
      </c>
      <c r="EH32" s="28">
        <f>'[1]1_03'!EI32</f>
        <v>0</v>
      </c>
      <c r="EI32" s="28">
        <f>'[1]1_03'!EJ32</f>
        <v>0</v>
      </c>
      <c r="EJ32" s="28">
        <f>'[1]1_03'!EK32</f>
        <v>0</v>
      </c>
      <c r="EK32" s="28">
        <f>'[1]1_03'!EL32</f>
        <v>0</v>
      </c>
      <c r="EL32" s="28">
        <f>'[1]1_03'!EM32</f>
        <v>0</v>
      </c>
      <c r="EM32" s="28">
        <f>'[1]1_03'!EN32</f>
        <v>0</v>
      </c>
    </row>
    <row r="33" spans="2:143"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f>'[1]1_03'!EH33</f>
        <v>19970940.940296002</v>
      </c>
      <c r="EH33" s="29">
        <f>'[1]1_03'!EI33</f>
        <v>20127572.642643001</v>
      </c>
      <c r="EI33" s="29">
        <f>'[1]1_03'!EJ33</f>
        <v>20194263.787121002</v>
      </c>
      <c r="EJ33" s="29">
        <f>'[1]1_03'!EK33</f>
        <v>20182889.86349</v>
      </c>
      <c r="EK33" s="29">
        <f>'[1]1_03'!EL33</f>
        <v>20277338.874671999</v>
      </c>
      <c r="EL33" s="29">
        <f>'[1]1_03'!EM33</f>
        <v>20449450.154194999</v>
      </c>
      <c r="EM33" s="29">
        <f>'[1]1_03'!EN33</f>
        <v>20496861.070103999</v>
      </c>
    </row>
    <row r="34" spans="2:143" s="16" customFormat="1" ht="2.1" customHeight="1"/>
    <row r="35" spans="2:143"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3"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3" ht="28.8">
      <c r="B38" s="52" t="s">
        <v>110</v>
      </c>
    </row>
    <row r="39" spans="2:143">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row>
  </sheetData>
  <sortState ref="B7:BV30">
    <sortCondition ref="B7:B30"/>
  </sortState>
  <hyperlinks>
    <hyperlink ref="A3" location="Notas_generales!B2:C11" display="Notas generales"/>
    <hyperlink ref="A2" location="Índice_general!E10:F10"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M39"/>
  <sheetViews>
    <sheetView zoomScale="90" zoomScaleNormal="90" workbookViewId="0">
      <pane xSplit="2" ySplit="6" topLeftCell="DT7" activePane="bottomRight" state="frozenSplit"/>
      <selection activeCell="EF18" sqref="EF18"/>
      <selection pane="topRight" activeCell="EF18" sqref="EF18"/>
      <selection pane="bottomLeft" activeCell="EF18" sqref="EF18"/>
      <selection pane="bottomRight" activeCell="EF18" sqref="EF18"/>
    </sheetView>
  </sheetViews>
  <sheetFormatPr baseColWidth="10" defaultColWidth="11.44140625" defaultRowHeight="13.8"/>
  <cols>
    <col min="1" max="1" width="11.6640625" style="33" customWidth="1"/>
    <col min="2" max="2" width="28.6640625" style="33" customWidth="1"/>
    <col min="3" max="143" width="9.6640625" style="33" customWidth="1"/>
    <col min="144" max="16384" width="11.44140625" style="33"/>
  </cols>
  <sheetData>
    <row r="1" spans="1:143"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3"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3" ht="21.9"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3"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3"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f>'[1]1_04'!EH6</f>
        <v>43555</v>
      </c>
      <c r="EH6" s="21">
        <f>'[1]1_04'!EI6</f>
        <v>43585</v>
      </c>
      <c r="EI6" s="21">
        <f>'[1]1_04'!EJ6</f>
        <v>43616</v>
      </c>
      <c r="EJ6" s="21">
        <f>'[1]1_04'!EK6</f>
        <v>43646</v>
      </c>
      <c r="EK6" s="21">
        <f>'[1]1_04'!EL6</f>
        <v>43677</v>
      </c>
      <c r="EL6" s="21">
        <f>'[1]1_04'!EM6</f>
        <v>43708</v>
      </c>
      <c r="EM6" s="21">
        <f>'[1]1_04'!EN6</f>
        <v>43738</v>
      </c>
    </row>
    <row r="7" spans="1:143"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f>'[1]1_04'!EH7</f>
        <v>1005020.297734</v>
      </c>
      <c r="EH7" s="28">
        <f>'[1]1_04'!EI7</f>
        <v>1016239.222398</v>
      </c>
      <c r="EI7" s="28">
        <f>'[1]1_04'!EJ7</f>
        <v>1026827.726622</v>
      </c>
      <c r="EJ7" s="28">
        <f>'[1]1_04'!EK7</f>
        <v>1039853.531958</v>
      </c>
      <c r="EK7" s="28">
        <f>'[1]1_04'!EL7</f>
        <v>1047022.2750650001</v>
      </c>
      <c r="EL7" s="28">
        <f>'[1]1_04'!EM7</f>
        <v>1060706.7336840001</v>
      </c>
      <c r="EM7" s="28">
        <f>'[1]1_04'!EN7</f>
        <v>1072418.2618100001</v>
      </c>
    </row>
    <row r="8" spans="1:143"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f>'[1]1_04'!EH8</f>
        <v>0</v>
      </c>
      <c r="EH8" s="28">
        <f>'[1]1_04'!EI8</f>
        <v>0</v>
      </c>
      <c r="EI8" s="28">
        <f>'[1]1_04'!EJ8</f>
        <v>0</v>
      </c>
      <c r="EJ8" s="28">
        <f>'[1]1_04'!EK8</f>
        <v>0</v>
      </c>
      <c r="EK8" s="28">
        <f>'[1]1_04'!EL8</f>
        <v>0</v>
      </c>
      <c r="EL8" s="28">
        <f>'[1]1_04'!EM8</f>
        <v>0</v>
      </c>
      <c r="EM8" s="28">
        <f>'[1]1_04'!EN8</f>
        <v>0</v>
      </c>
    </row>
    <row r="9" spans="1:143"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f>'[1]1_04'!EH9</f>
        <v>223126.05915099999</v>
      </c>
      <c r="EH9" s="28">
        <f>'[1]1_04'!EI9</f>
        <v>236027.65313799999</v>
      </c>
      <c r="EI9" s="28">
        <f>'[1]1_04'!EJ9</f>
        <v>249593.89305499999</v>
      </c>
      <c r="EJ9" s="28">
        <f>'[1]1_04'!EK9</f>
        <v>268433.36142700003</v>
      </c>
      <c r="EK9" s="28">
        <f>'[1]1_04'!EL9</f>
        <v>288794.14154899999</v>
      </c>
      <c r="EL9" s="28">
        <f>'[1]1_04'!EM9</f>
        <v>314861.35501399997</v>
      </c>
      <c r="EM9" s="28">
        <f>'[1]1_04'!EN9</f>
        <v>336041.748639</v>
      </c>
    </row>
    <row r="10" spans="1:143"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f>'[1]1_04'!EH10</f>
        <v>8224724.9815570004</v>
      </c>
      <c r="EH10" s="28">
        <f>'[1]1_04'!EI10</f>
        <v>8313479.7710199999</v>
      </c>
      <c r="EI10" s="28">
        <f>'[1]1_04'!EJ10</f>
        <v>8427543.0109199993</v>
      </c>
      <c r="EJ10" s="28">
        <f>'[1]1_04'!EK10</f>
        <v>8538974.8830890004</v>
      </c>
      <c r="EK10" s="28">
        <f>'[1]1_04'!EL10</f>
        <v>8625334.5718130004</v>
      </c>
      <c r="EL10" s="28">
        <f>'[1]1_04'!EM10</f>
        <v>8754100.9399900008</v>
      </c>
      <c r="EM10" s="28">
        <f>'[1]1_04'!EN10</f>
        <v>8880649.9802030008</v>
      </c>
    </row>
    <row r="11" spans="1:143"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f>'[1]1_04'!EH11</f>
        <v>5964794.0931949997</v>
      </c>
      <c r="EH11" s="28">
        <f>'[1]1_04'!EI11</f>
        <v>6019035.2032009996</v>
      </c>
      <c r="EI11" s="28">
        <f>'[1]1_04'!EJ11</f>
        <v>6075184.5909540001</v>
      </c>
      <c r="EJ11" s="28">
        <f>'[1]1_04'!EK11</f>
        <v>6139184.7712620003</v>
      </c>
      <c r="EK11" s="28">
        <f>'[1]1_04'!EL11</f>
        <v>6332488.8489049999</v>
      </c>
      <c r="EL11" s="28">
        <f>'[1]1_04'!EM11</f>
        <v>6387186.7796430001</v>
      </c>
      <c r="EM11" s="28">
        <f>'[1]1_04'!EN11</f>
        <v>6431613.4204749996</v>
      </c>
    </row>
    <row r="12" spans="1:143" s="16" customFormat="1" ht="12.75" customHeight="1">
      <c r="B12" s="12" t="s">
        <v>174</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row>
    <row r="13" spans="1:143"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f>'[1]1_04'!EH13</f>
        <v>9754194.5238559991</v>
      </c>
      <c r="EH13" s="57">
        <f>'[1]1_04'!EI13</f>
        <v>9796457.1891820002</v>
      </c>
      <c r="EI13" s="57">
        <f>'[1]1_04'!EJ13</f>
        <v>9851518.0859990008</v>
      </c>
      <c r="EJ13" s="57">
        <f>'[1]1_04'!EK13</f>
        <v>9956836.5627190005</v>
      </c>
      <c r="EK13" s="57">
        <f>'[1]1_04'!EL13</f>
        <v>9960669.399007</v>
      </c>
      <c r="EL13" s="57">
        <f>'[1]1_04'!EM13</f>
        <v>9990384.6925850008</v>
      </c>
      <c r="EM13" s="57">
        <f>'[1]1_04'!EN13</f>
        <v>10039553.778362</v>
      </c>
    </row>
    <row r="14" spans="1:143"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f>'[1]1_04'!EH14</f>
        <v>0</v>
      </c>
      <c r="EH14" s="28">
        <f>'[1]1_04'!EI14</f>
        <v>0</v>
      </c>
      <c r="EI14" s="28">
        <f>'[1]1_04'!EJ14</f>
        <v>0</v>
      </c>
      <c r="EJ14" s="28">
        <f>'[1]1_04'!EK14</f>
        <v>0</v>
      </c>
      <c r="EK14" s="28">
        <f>'[1]1_04'!EL14</f>
        <v>0</v>
      </c>
      <c r="EL14" s="28">
        <f>'[1]1_04'!EM14</f>
        <v>0</v>
      </c>
      <c r="EM14" s="28">
        <f>'[1]1_04'!EN14</f>
        <v>0</v>
      </c>
    </row>
    <row r="15" spans="1:143"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f>'[1]1_04'!EH15</f>
        <v>461815.92770300002</v>
      </c>
      <c r="EH15" s="28">
        <f>'[1]1_04'!EI15</f>
        <v>464930.22104700003</v>
      </c>
      <c r="EI15" s="28">
        <f>'[1]1_04'!EJ15</f>
        <v>467634.91009800002</v>
      </c>
      <c r="EJ15" s="28">
        <f>'[1]1_04'!EK15</f>
        <v>470687.41858200001</v>
      </c>
      <c r="EK15" s="28">
        <f>'[1]1_04'!EL15</f>
        <v>473266.62534500001</v>
      </c>
      <c r="EL15" s="28">
        <f>'[1]1_04'!EM15</f>
        <v>476331.23399500002</v>
      </c>
      <c r="EM15" s="28">
        <f>'[1]1_04'!EN15</f>
        <v>479563.88152599998</v>
      </c>
    </row>
    <row r="16" spans="1:143"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f>'[1]1_04'!EH16</f>
        <v>31547.286935</v>
      </c>
      <c r="EH16" s="28">
        <f>'[1]1_04'!EI16</f>
        <v>30935.457331000001</v>
      </c>
      <c r="EI16" s="28">
        <f>'[1]1_04'!EJ16</f>
        <v>31199.436420000002</v>
      </c>
      <c r="EJ16" s="28">
        <f>'[1]1_04'!EK16</f>
        <v>31811.146614000001</v>
      </c>
      <c r="EK16" s="28">
        <f>'[1]1_04'!EL16</f>
        <v>32017.451588</v>
      </c>
      <c r="EL16" s="28">
        <f>'[1]1_04'!EM16</f>
        <v>32397.159542000001</v>
      </c>
      <c r="EM16" s="28">
        <f>'[1]1_04'!EN16</f>
        <v>33759.060672</v>
      </c>
    </row>
    <row r="17" spans="2:143" s="16" customFormat="1" ht="12.75" customHeight="1">
      <c r="B17" s="12" t="s">
        <v>160</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f>'[1]1_04'!EH17</f>
        <v>3857754.657387</v>
      </c>
      <c r="EH17" s="28">
        <f>'[1]1_04'!EI17</f>
        <v>3877407.671881</v>
      </c>
      <c r="EI17" s="28">
        <f>'[1]1_04'!EJ17</f>
        <v>3903592.1974820001</v>
      </c>
      <c r="EJ17" s="28">
        <f>'[1]1_04'!EK17</f>
        <v>3938307.244802</v>
      </c>
      <c r="EK17" s="28">
        <f>'[1]1_04'!EL17</f>
        <v>3972162.8095940002</v>
      </c>
      <c r="EL17" s="28">
        <f>'[1]1_04'!EM17</f>
        <v>4011841.4958159998</v>
      </c>
      <c r="EM17" s="28">
        <f>'[1]1_04'!EN17</f>
        <v>4038079.4337909999</v>
      </c>
    </row>
    <row r="18" spans="2:143" s="16" customFormat="1" ht="12.75" customHeight="1">
      <c r="B18" s="12" t="s">
        <v>163</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tr">
        <f>'[1]1_04'!EH18</f>
        <v>ND</v>
      </c>
      <c r="EH18" s="28" t="str">
        <f>'[1]1_04'!EI18</f>
        <v>ND</v>
      </c>
      <c r="EI18" s="28" t="str">
        <f>'[1]1_04'!EJ18</f>
        <v>ND</v>
      </c>
      <c r="EJ18" s="28" t="str">
        <f>'[1]1_04'!EK18</f>
        <v>ND</v>
      </c>
      <c r="EK18" s="28" t="str">
        <f>'[1]1_04'!EL18</f>
        <v>ND</v>
      </c>
      <c r="EL18" s="28" t="str">
        <f>'[1]1_04'!EM18</f>
        <v>ND</v>
      </c>
      <c r="EM18" s="28" t="str">
        <f>'[1]1_04'!EN18</f>
        <v>ND</v>
      </c>
    </row>
    <row r="19" spans="2:143"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tr">
        <f>'[1]1_04'!EH19</f>
        <v>ND</v>
      </c>
      <c r="EH19" s="28" t="str">
        <f>'[1]1_04'!EI19</f>
        <v>ND</v>
      </c>
      <c r="EI19" s="28" t="str">
        <f>'[1]1_04'!EJ19</f>
        <v>ND</v>
      </c>
      <c r="EJ19" s="28" t="str">
        <f>'[1]1_04'!EK19</f>
        <v>ND</v>
      </c>
      <c r="EK19" s="28" t="str">
        <f>'[1]1_04'!EL19</f>
        <v>ND</v>
      </c>
      <c r="EL19" s="28" t="str">
        <f>'[1]1_04'!EM19</f>
        <v>ND</v>
      </c>
      <c r="EM19" s="28" t="str">
        <f>'[1]1_04'!EN19</f>
        <v>ND</v>
      </c>
    </row>
    <row r="20" spans="2:143"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f>'[1]1_04'!EH20</f>
        <v>29076.241063000001</v>
      </c>
      <c r="EH20" s="28">
        <f>'[1]1_04'!EI20</f>
        <v>28757.971075000001</v>
      </c>
      <c r="EI20" s="28">
        <f>'[1]1_04'!EJ20</f>
        <v>28455.084070000001</v>
      </c>
      <c r="EJ20" s="28">
        <f>'[1]1_04'!EK20</f>
        <v>28337.457416000001</v>
      </c>
      <c r="EK20" s="28">
        <f>'[1]1_04'!EL20</f>
        <v>27927.684845</v>
      </c>
      <c r="EL20" s="28">
        <f>'[1]1_04'!EM20</f>
        <v>27488.221108999998</v>
      </c>
      <c r="EM20" s="28">
        <f>'[1]1_04'!EN20</f>
        <v>27288.692284000001</v>
      </c>
    </row>
    <row r="21" spans="2:143"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f>'[1]1_04'!EH21</f>
        <v>10335334.551183</v>
      </c>
      <c r="EH21" s="28">
        <f>'[1]1_04'!EI21</f>
        <v>10425670.124725999</v>
      </c>
      <c r="EI21" s="28">
        <f>'[1]1_04'!EJ21</f>
        <v>10541456.484965</v>
      </c>
      <c r="EJ21" s="28">
        <f>'[1]1_04'!EK21</f>
        <v>10657762.134946</v>
      </c>
      <c r="EK21" s="28">
        <f>'[1]1_04'!EL21</f>
        <v>10743873.312255999</v>
      </c>
      <c r="EL21" s="28">
        <f>'[1]1_04'!EM21</f>
        <v>10833610.696234999</v>
      </c>
      <c r="EM21" s="28">
        <f>'[1]1_04'!EN21</f>
        <v>10899784.458326001</v>
      </c>
    </row>
    <row r="22" spans="2:143"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f>'[1]1_04'!EH22</f>
        <v>612993.88284600002</v>
      </c>
      <c r="EH22" s="28">
        <f>'[1]1_04'!EI22</f>
        <v>616014.57614100003</v>
      </c>
      <c r="EI22" s="28">
        <f>'[1]1_04'!EJ22</f>
        <v>622555.15259800002</v>
      </c>
      <c r="EJ22" s="28">
        <f>'[1]1_04'!EK22</f>
        <v>638077.12401300005</v>
      </c>
      <c r="EK22" s="28">
        <f>'[1]1_04'!EL22</f>
        <v>659643.90801000001</v>
      </c>
      <c r="EL22" s="28">
        <f>'[1]1_04'!EM22</f>
        <v>665477.39980999997</v>
      </c>
      <c r="EM22" s="28">
        <f>'[1]1_04'!EN22</f>
        <v>684732.17169600003</v>
      </c>
    </row>
    <row r="23" spans="2:143" s="16" customFormat="1" ht="12.75" customHeight="1">
      <c r="B23" s="12" t="s">
        <v>154</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tr">
        <f>'[1]1_04'!EH23</f>
        <v>ND</v>
      </c>
      <c r="EH23" s="28" t="str">
        <f>'[1]1_04'!EI23</f>
        <v>ND</v>
      </c>
      <c r="EI23" s="28" t="str">
        <f>'[1]1_04'!EJ23</f>
        <v>ND</v>
      </c>
      <c r="EJ23" s="28" t="str">
        <f>'[1]1_04'!EK23</f>
        <v>ND</v>
      </c>
      <c r="EK23" s="28" t="str">
        <f>'[1]1_04'!EL23</f>
        <v>ND</v>
      </c>
      <c r="EL23" s="28" t="str">
        <f>'[1]1_04'!EM23</f>
        <v>ND</v>
      </c>
      <c r="EM23" s="28" t="str">
        <f>'[1]1_04'!EN23</f>
        <v>ND</v>
      </c>
    </row>
    <row r="24" spans="2:143" s="16" customFormat="1"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f>'[1]1_04'!EH24</f>
        <v>0</v>
      </c>
      <c r="EH24" s="28">
        <f>'[1]1_04'!EI24</f>
        <v>0</v>
      </c>
      <c r="EI24" s="28">
        <f>'[1]1_04'!EJ24</f>
        <v>0</v>
      </c>
      <c r="EJ24" s="28">
        <f>'[1]1_04'!EK24</f>
        <v>0</v>
      </c>
      <c r="EK24" s="28">
        <f>'[1]1_04'!EL24</f>
        <v>0</v>
      </c>
      <c r="EL24" s="28">
        <f>'[1]1_04'!EM24</f>
        <v>0</v>
      </c>
      <c r="EM24" s="28">
        <f>'[1]1_04'!EN24</f>
        <v>0</v>
      </c>
    </row>
    <row r="25" spans="2:143"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tr">
        <f>'[1]1_04'!EH25</f>
        <v>ND</v>
      </c>
      <c r="EH25" s="28" t="str">
        <f>'[1]1_04'!EI25</f>
        <v>ND</v>
      </c>
      <c r="EI25" s="28" t="str">
        <f>'[1]1_04'!EJ25</f>
        <v>ND</v>
      </c>
      <c r="EJ25" s="28" t="str">
        <f>'[1]1_04'!EK25</f>
        <v>ND</v>
      </c>
      <c r="EK25" s="28" t="str">
        <f>'[1]1_04'!EL25</f>
        <v>ND</v>
      </c>
      <c r="EL25" s="28" t="str">
        <f>'[1]1_04'!EM25</f>
        <v>ND</v>
      </c>
      <c r="EM25" s="28" t="str">
        <f>'[1]1_04'!EN25</f>
        <v>ND</v>
      </c>
    </row>
    <row r="26" spans="2:143"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tr">
        <f>'[1]1_04'!EH26</f>
        <v>ND</v>
      </c>
      <c r="EH26" s="28" t="str">
        <f>'[1]1_04'!EI26</f>
        <v>ND</v>
      </c>
      <c r="EI26" s="28" t="str">
        <f>'[1]1_04'!EJ26</f>
        <v>ND</v>
      </c>
      <c r="EJ26" s="28" t="str">
        <f>'[1]1_04'!EK26</f>
        <v>ND</v>
      </c>
      <c r="EK26" s="28" t="str">
        <f>'[1]1_04'!EL26</f>
        <v>ND</v>
      </c>
      <c r="EL26" s="28" t="str">
        <f>'[1]1_04'!EM26</f>
        <v>ND</v>
      </c>
      <c r="EM26" s="28" t="str">
        <f>'[1]1_04'!EN26</f>
        <v>ND</v>
      </c>
    </row>
    <row r="27" spans="2:143"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f>'[1]1_04'!EH27</f>
        <v>0</v>
      </c>
      <c r="EH27" s="28">
        <f>'[1]1_04'!EI27</f>
        <v>0</v>
      </c>
      <c r="EI27" s="28">
        <f>'[1]1_04'!EJ27</f>
        <v>0</v>
      </c>
      <c r="EJ27" s="28">
        <f>'[1]1_04'!EK27</f>
        <v>0</v>
      </c>
      <c r="EK27" s="28">
        <f>'[1]1_04'!EL27</f>
        <v>0</v>
      </c>
      <c r="EL27" s="28">
        <f>'[1]1_04'!EM27</f>
        <v>0</v>
      </c>
      <c r="EM27" s="28">
        <f>'[1]1_04'!EN27</f>
        <v>0</v>
      </c>
    </row>
    <row r="28" spans="2:143"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f>'[1]1_04'!EH28</f>
        <v>0</v>
      </c>
      <c r="EH28" s="28">
        <f>'[1]1_04'!EI28</f>
        <v>0</v>
      </c>
      <c r="EI28" s="28">
        <f>'[1]1_04'!EJ28</f>
        <v>0</v>
      </c>
      <c r="EJ28" s="28">
        <f>'[1]1_04'!EK28</f>
        <v>0</v>
      </c>
      <c r="EK28" s="28">
        <f>'[1]1_04'!EL28</f>
        <v>0</v>
      </c>
      <c r="EL28" s="28">
        <f>'[1]1_04'!EM28</f>
        <v>0</v>
      </c>
      <c r="EM28" s="28">
        <f>'[1]1_04'!EN28</f>
        <v>0</v>
      </c>
    </row>
    <row r="29" spans="2:143" s="16" customFormat="1" ht="12.75" customHeight="1">
      <c r="B29" s="12" t="s">
        <v>171</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tr">
        <f>'[1]1_04'!EH29</f>
        <v>ND</v>
      </c>
      <c r="EH29" s="28" t="str">
        <f>'[1]1_04'!EI29</f>
        <v>ND</v>
      </c>
      <c r="EI29" s="28" t="str">
        <f>'[1]1_04'!EJ29</f>
        <v>ND</v>
      </c>
      <c r="EJ29" s="28" t="str">
        <f>'[1]1_04'!EK29</f>
        <v>ND</v>
      </c>
      <c r="EK29" s="28" t="str">
        <f>'[1]1_04'!EL29</f>
        <v>ND</v>
      </c>
      <c r="EL29" s="28" t="str">
        <f>'[1]1_04'!EM29</f>
        <v>ND</v>
      </c>
      <c r="EM29" s="28" t="str">
        <f>'[1]1_04'!EN29</f>
        <v>ND</v>
      </c>
    </row>
    <row r="30" spans="2:143" s="16" customFormat="1" ht="12.75" customHeight="1">
      <c r="B30" s="12" t="s">
        <v>173</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f>'[1]1_04'!EH30</f>
        <v>8317569.046441</v>
      </c>
      <c r="EH30" s="28">
        <f>'[1]1_04'!EI30</f>
        <v>8397697.3711760007</v>
      </c>
      <c r="EI30" s="28">
        <f>'[1]1_04'!EJ30</f>
        <v>8490956.8764169998</v>
      </c>
      <c r="EJ30" s="28">
        <f>'[1]1_04'!EK30</f>
        <v>8571942.064057</v>
      </c>
      <c r="EK30" s="28">
        <f>'[1]1_04'!EL30</f>
        <v>8639314.6963970009</v>
      </c>
      <c r="EL30" s="28">
        <f>'[1]1_04'!EM30</f>
        <v>8715603.3586509991</v>
      </c>
      <c r="EM30" s="28">
        <f>'[1]1_04'!EN30</f>
        <v>8765807.4479830004</v>
      </c>
    </row>
    <row r="31" spans="2:143" s="16" customFormat="1" ht="12.75" customHeight="1">
      <c r="B31" s="12" t="s">
        <v>175</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row>
    <row r="32" spans="2:143"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f>'[1]1_04'!EH32</f>
        <v>0</v>
      </c>
      <c r="EH32" s="28">
        <f>'[1]1_04'!EI32</f>
        <v>0</v>
      </c>
      <c r="EI32" s="28">
        <f>'[1]1_04'!EJ32</f>
        <v>0</v>
      </c>
      <c r="EJ32" s="28">
        <f>'[1]1_04'!EK32</f>
        <v>0</v>
      </c>
      <c r="EK32" s="28">
        <f>'[1]1_04'!EL32</f>
        <v>0</v>
      </c>
      <c r="EL32" s="28">
        <f>'[1]1_04'!EM32</f>
        <v>0</v>
      </c>
      <c r="EM32" s="28">
        <f>'[1]1_04'!EN32</f>
        <v>0</v>
      </c>
    </row>
    <row r="33" spans="2:143"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f>'[1]1_04'!EH33</f>
        <v>48817951.549051002</v>
      </c>
      <c r="EH33" s="29">
        <f>'[1]1_04'!EI33</f>
        <v>49222652.432315998</v>
      </c>
      <c r="EI33" s="29">
        <f>'[1]1_04'!EJ33</f>
        <v>49716517.449600004</v>
      </c>
      <c r="EJ33" s="29">
        <f>'[1]1_04'!EK33</f>
        <v>50280207.700884998</v>
      </c>
      <c r="EK33" s="29">
        <f>'[1]1_04'!EL33</f>
        <v>50802515.724374004</v>
      </c>
      <c r="EL33" s="29">
        <f>'[1]1_04'!EM33</f>
        <v>51269990.066073999</v>
      </c>
      <c r="EM33" s="29">
        <f>'[1]1_04'!EN33</f>
        <v>51689292.335767001</v>
      </c>
    </row>
    <row r="34" spans="2:143" s="16" customFormat="1" ht="2.1" customHeight="1"/>
    <row r="35" spans="2:143"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3"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3" ht="28.8">
      <c r="B38" s="52" t="s">
        <v>110</v>
      </c>
    </row>
    <row r="39" spans="2:14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sheetData>
  <sortState ref="B7:BO30">
    <sortCondition ref="B7:B30"/>
  </sortState>
  <hyperlinks>
    <hyperlink ref="A3" location="Notas_generales!B2:C11" display="Notas generales"/>
    <hyperlink ref="A2" location="Índice_general!E11:F11"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M39"/>
  <sheetViews>
    <sheetView zoomScale="90" zoomScaleNormal="90" workbookViewId="0">
      <pane xSplit="2" ySplit="6" topLeftCell="DR7" activePane="bottomRight" state="frozenSplit"/>
      <selection activeCell="EF18" sqref="EF18"/>
      <selection pane="topRight" activeCell="EF18" sqref="EF18"/>
      <selection pane="bottomLeft" activeCell="EF18" sqref="EF18"/>
      <selection pane="bottomRight" activeCell="EF18" sqref="EF18"/>
    </sheetView>
  </sheetViews>
  <sheetFormatPr baseColWidth="10" defaultColWidth="11.44140625" defaultRowHeight="13.8"/>
  <cols>
    <col min="1" max="1" width="11.6640625" style="33" customWidth="1"/>
    <col min="2" max="2" width="28.6640625" style="33" customWidth="1"/>
    <col min="3" max="143" width="9.6640625" style="33" customWidth="1"/>
    <col min="144" max="16384" width="11.44140625" style="33"/>
  </cols>
  <sheetData>
    <row r="1" spans="1:143">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3"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3" ht="21.9"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3"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3"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f>'[1]1_05'!EH6</f>
        <v>43555</v>
      </c>
      <c r="EH6" s="21">
        <f>'[1]1_05'!EI6</f>
        <v>43585</v>
      </c>
      <c r="EI6" s="21">
        <f>'[1]1_05'!EJ6</f>
        <v>43616</v>
      </c>
      <c r="EJ6" s="21">
        <f>'[1]1_05'!EK6</f>
        <v>43646</v>
      </c>
      <c r="EK6" s="21">
        <f>'[1]1_05'!EL6</f>
        <v>43677</v>
      </c>
      <c r="EL6" s="21">
        <f>'[1]1_05'!EM6</f>
        <v>43708</v>
      </c>
      <c r="EM6" s="21">
        <f>'[1]1_05'!EN6</f>
        <v>43738</v>
      </c>
    </row>
    <row r="7" spans="1:143"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f>'[1]1_05'!EH7</f>
        <v>356508.13711700001</v>
      </c>
      <c r="EH7" s="28">
        <f>'[1]1_05'!EI7</f>
        <v>383302.30581200001</v>
      </c>
      <c r="EI7" s="28">
        <f>'[1]1_05'!EJ7</f>
        <v>390612.01977100002</v>
      </c>
      <c r="EJ7" s="28">
        <f>'[1]1_05'!EK7</f>
        <v>381543.16010699997</v>
      </c>
      <c r="EK7" s="28">
        <f>'[1]1_05'!EL7</f>
        <v>373888.86851200002</v>
      </c>
      <c r="EL7" s="28">
        <f>'[1]1_05'!EM7</f>
        <v>397236.968092</v>
      </c>
      <c r="EM7" s="28">
        <f>'[1]1_05'!EN7</f>
        <v>389340.435612</v>
      </c>
    </row>
    <row r="8" spans="1:143"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f>'[1]1_05'!EH8</f>
        <v>0</v>
      </c>
      <c r="EH8" s="28">
        <f>'[1]1_05'!EI8</f>
        <v>0</v>
      </c>
      <c r="EI8" s="28">
        <f>'[1]1_05'!EJ8</f>
        <v>0</v>
      </c>
      <c r="EJ8" s="28">
        <f>'[1]1_05'!EK8</f>
        <v>0</v>
      </c>
      <c r="EK8" s="28">
        <f>'[1]1_05'!EL8</f>
        <v>0</v>
      </c>
      <c r="EL8" s="28">
        <f>'[1]1_05'!EM8</f>
        <v>0</v>
      </c>
      <c r="EM8" s="28">
        <f>'[1]1_05'!EN8</f>
        <v>0</v>
      </c>
    </row>
    <row r="9" spans="1:143"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f>'[1]1_05'!EH9</f>
        <v>111254.03868500001</v>
      </c>
      <c r="EH9" s="28">
        <f>'[1]1_05'!EI9</f>
        <v>88782.775274</v>
      </c>
      <c r="EI9" s="28">
        <f>'[1]1_05'!EJ9</f>
        <v>87917.204891000001</v>
      </c>
      <c r="EJ9" s="28">
        <f>'[1]1_05'!EK9</f>
        <v>85606.967279000004</v>
      </c>
      <c r="EK9" s="28">
        <f>'[1]1_05'!EL9</f>
        <v>82197.320112999994</v>
      </c>
      <c r="EL9" s="28">
        <f>'[1]1_05'!EM9</f>
        <v>88594.528252999997</v>
      </c>
      <c r="EM9" s="28">
        <f>'[1]1_05'!EN9</f>
        <v>88180.655488000004</v>
      </c>
    </row>
    <row r="10" spans="1:143"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f>'[1]1_05'!EH10</f>
        <v>1906085.1867279999</v>
      </c>
      <c r="EH10" s="28">
        <f>'[1]1_05'!EI10</f>
        <v>1933928.6731990001</v>
      </c>
      <c r="EI10" s="28">
        <f>'[1]1_05'!EJ10</f>
        <v>2096006.211712</v>
      </c>
      <c r="EJ10" s="28">
        <f>'[1]1_05'!EK10</f>
        <v>2071624.6640250001</v>
      </c>
      <c r="EK10" s="28">
        <f>'[1]1_05'!EL10</f>
        <v>2018335.9247900001</v>
      </c>
      <c r="EL10" s="28">
        <f>'[1]1_05'!EM10</f>
        <v>2090490.5150939999</v>
      </c>
      <c r="EM10" s="28">
        <f>'[1]1_05'!EN10</f>
        <v>2138104.7659840002</v>
      </c>
    </row>
    <row r="11" spans="1:143"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f>'[1]1_05'!EH11</f>
        <v>1011010.710974</v>
      </c>
      <c r="EH11" s="28">
        <f>'[1]1_05'!EI11</f>
        <v>1028142.197691</v>
      </c>
      <c r="EI11" s="28">
        <f>'[1]1_05'!EJ11</f>
        <v>1050878.0971570001</v>
      </c>
      <c r="EJ11" s="28">
        <f>'[1]1_05'!EK11</f>
        <v>1058906.3671609999</v>
      </c>
      <c r="EK11" s="28">
        <f>'[1]1_05'!EL11</f>
        <v>1109975.583563</v>
      </c>
      <c r="EL11" s="28">
        <f>'[1]1_05'!EM11</f>
        <v>1165046.0659020001</v>
      </c>
      <c r="EM11" s="28">
        <f>'[1]1_05'!EN11</f>
        <v>1153028.630837</v>
      </c>
    </row>
    <row r="12" spans="1:143" s="16" customFormat="1" ht="12.75" customHeight="1">
      <c r="B12" s="12" t="s">
        <v>174</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row>
    <row r="13" spans="1:143"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f>'[1]1_05'!EH13</f>
        <v>989852.05856100004</v>
      </c>
      <c r="EH13" s="57">
        <f>'[1]1_05'!EI13</f>
        <v>923836.99093199999</v>
      </c>
      <c r="EI13" s="57">
        <f>'[1]1_05'!EJ13</f>
        <v>940783.48169599997</v>
      </c>
      <c r="EJ13" s="57">
        <f>'[1]1_05'!EK13</f>
        <v>932349.53506200004</v>
      </c>
      <c r="EK13" s="57">
        <f>'[1]1_05'!EL13</f>
        <v>947034.45598099998</v>
      </c>
      <c r="EL13" s="57">
        <f>'[1]1_05'!EM13</f>
        <v>956282.56937599997</v>
      </c>
      <c r="EM13" s="57">
        <f>'[1]1_05'!EN13</f>
        <v>939791.46550000005</v>
      </c>
    </row>
    <row r="14" spans="1:143"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f>'[1]1_05'!EH14</f>
        <v>10547.988815999999</v>
      </c>
      <c r="EH14" s="28">
        <f>'[1]1_05'!EI14</f>
        <v>10742.094918999999</v>
      </c>
      <c r="EI14" s="28">
        <f>'[1]1_05'!EJ14</f>
        <v>11296.206208</v>
      </c>
      <c r="EJ14" s="28">
        <f>'[1]1_05'!EK14</f>
        <v>11829.011487</v>
      </c>
      <c r="EK14" s="28">
        <f>'[1]1_05'!EL14</f>
        <v>12211.170742</v>
      </c>
      <c r="EL14" s="28">
        <f>'[1]1_05'!EM14</f>
        <v>12508.640281</v>
      </c>
      <c r="EM14" s="28">
        <f>'[1]1_05'!EN14</f>
        <v>11949.577853000001</v>
      </c>
    </row>
    <row r="15" spans="1:143"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f>'[1]1_05'!EH15</f>
        <v>0</v>
      </c>
      <c r="EH15" s="28">
        <f>'[1]1_05'!EI15</f>
        <v>0</v>
      </c>
      <c r="EI15" s="28">
        <f>'[1]1_05'!EJ15</f>
        <v>0</v>
      </c>
      <c r="EJ15" s="28">
        <f>'[1]1_05'!EK15</f>
        <v>0</v>
      </c>
      <c r="EK15" s="28">
        <f>'[1]1_05'!EL15</f>
        <v>0</v>
      </c>
      <c r="EL15" s="28">
        <f>'[1]1_05'!EM15</f>
        <v>0</v>
      </c>
      <c r="EM15" s="28">
        <f>'[1]1_05'!EN15</f>
        <v>0</v>
      </c>
    </row>
    <row r="16" spans="1:143"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f>'[1]1_05'!EH16</f>
        <v>57397.639136999998</v>
      </c>
      <c r="EH16" s="28">
        <f>'[1]1_05'!EI16</f>
        <v>57494.949754000001</v>
      </c>
      <c r="EI16" s="28">
        <f>'[1]1_05'!EJ16</f>
        <v>64729.262224999999</v>
      </c>
      <c r="EJ16" s="28">
        <f>'[1]1_05'!EK16</f>
        <v>69936.257593999995</v>
      </c>
      <c r="EK16" s="28">
        <f>'[1]1_05'!EL16</f>
        <v>70775.444222000006</v>
      </c>
      <c r="EL16" s="28">
        <f>'[1]1_05'!EM16</f>
        <v>68404.127668000001</v>
      </c>
      <c r="EM16" s="28">
        <f>'[1]1_05'!EN16</f>
        <v>66828.195672999995</v>
      </c>
    </row>
    <row r="17" spans="2:143" s="16" customFormat="1" ht="12.75" customHeight="1">
      <c r="B17" s="12" t="s">
        <v>160</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f>'[1]1_05'!EH17</f>
        <v>1010915.989717</v>
      </c>
      <c r="EH17" s="28">
        <f>'[1]1_05'!EI17</f>
        <v>1047918.066844</v>
      </c>
      <c r="EI17" s="28">
        <f>'[1]1_05'!EJ17</f>
        <v>1085672.499535</v>
      </c>
      <c r="EJ17" s="28">
        <f>'[1]1_05'!EK17</f>
        <v>1020879.1600499999</v>
      </c>
      <c r="EK17" s="28">
        <f>'[1]1_05'!EL17</f>
        <v>1164398.8205329999</v>
      </c>
      <c r="EL17" s="28">
        <f>'[1]1_05'!EM17</f>
        <v>1154602.8591740001</v>
      </c>
      <c r="EM17" s="28">
        <f>'[1]1_05'!EN17</f>
        <v>1177685.3073740001</v>
      </c>
    </row>
    <row r="18" spans="2:143" s="16" customFormat="1" ht="12.75" customHeight="1">
      <c r="B18" s="12" t="s">
        <v>163</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tr">
        <f>'[1]1_05'!EH18</f>
        <v>ND</v>
      </c>
      <c r="EH18" s="28" t="str">
        <f>'[1]1_05'!EI18</f>
        <v>ND</v>
      </c>
      <c r="EI18" s="28" t="str">
        <f>'[1]1_05'!EJ18</f>
        <v>ND</v>
      </c>
      <c r="EJ18" s="28" t="str">
        <f>'[1]1_05'!EK18</f>
        <v>ND</v>
      </c>
      <c r="EK18" s="28" t="str">
        <f>'[1]1_05'!EL18</f>
        <v>ND</v>
      </c>
      <c r="EL18" s="28" t="str">
        <f>'[1]1_05'!EM18</f>
        <v>ND</v>
      </c>
      <c r="EM18" s="28" t="str">
        <f>'[1]1_05'!EN18</f>
        <v>ND</v>
      </c>
    </row>
    <row r="19" spans="2:143"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tr">
        <f>'[1]1_05'!EH19</f>
        <v>ND</v>
      </c>
      <c r="EH19" s="28" t="str">
        <f>'[1]1_05'!EI19</f>
        <v>ND</v>
      </c>
      <c r="EI19" s="28" t="str">
        <f>'[1]1_05'!EJ19</f>
        <v>ND</v>
      </c>
      <c r="EJ19" s="28" t="str">
        <f>'[1]1_05'!EK19</f>
        <v>ND</v>
      </c>
      <c r="EK19" s="28" t="str">
        <f>'[1]1_05'!EL19</f>
        <v>ND</v>
      </c>
      <c r="EL19" s="28" t="str">
        <f>'[1]1_05'!EM19</f>
        <v>ND</v>
      </c>
      <c r="EM19" s="28" t="str">
        <f>'[1]1_05'!EN19</f>
        <v>ND</v>
      </c>
    </row>
    <row r="20" spans="2:143"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f>'[1]1_05'!EH20</f>
        <v>0</v>
      </c>
      <c r="EH20" s="28">
        <f>'[1]1_05'!EI20</f>
        <v>0</v>
      </c>
      <c r="EI20" s="28">
        <f>'[1]1_05'!EJ20</f>
        <v>0</v>
      </c>
      <c r="EJ20" s="28">
        <f>'[1]1_05'!EK20</f>
        <v>0</v>
      </c>
      <c r="EK20" s="28">
        <f>'[1]1_05'!EL20</f>
        <v>0</v>
      </c>
      <c r="EL20" s="28">
        <f>'[1]1_05'!EM20</f>
        <v>0</v>
      </c>
      <c r="EM20" s="28">
        <f>'[1]1_05'!EN20</f>
        <v>0</v>
      </c>
    </row>
    <row r="21" spans="2:143"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f>'[1]1_05'!EH21</f>
        <v>1851189.3177110001</v>
      </c>
      <c r="EH21" s="28">
        <f>'[1]1_05'!EI21</f>
        <v>1900853.768921</v>
      </c>
      <c r="EI21" s="28">
        <f>'[1]1_05'!EJ21</f>
        <v>2014819.183745</v>
      </c>
      <c r="EJ21" s="28">
        <f>'[1]1_05'!EK21</f>
        <v>1878321.0993009999</v>
      </c>
      <c r="EK21" s="28">
        <f>'[1]1_05'!EL21</f>
        <v>1881974.411881</v>
      </c>
      <c r="EL21" s="28">
        <f>'[1]1_05'!EM21</f>
        <v>1882478.923071</v>
      </c>
      <c r="EM21" s="28">
        <f>'[1]1_05'!EN21</f>
        <v>1941334.07862</v>
      </c>
    </row>
    <row r="22" spans="2:143"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f>'[1]1_05'!EH22</f>
        <v>264949.47237799998</v>
      </c>
      <c r="EH22" s="28">
        <f>'[1]1_05'!EI22</f>
        <v>246989.09014399999</v>
      </c>
      <c r="EI22" s="28">
        <f>'[1]1_05'!EJ22</f>
        <v>256306.183938</v>
      </c>
      <c r="EJ22" s="28">
        <f>'[1]1_05'!EK22</f>
        <v>260168.41904899999</v>
      </c>
      <c r="EK22" s="28">
        <f>'[1]1_05'!EL22</f>
        <v>260842.98904799999</v>
      </c>
      <c r="EL22" s="28">
        <f>'[1]1_05'!EM22</f>
        <v>265383.116606</v>
      </c>
      <c r="EM22" s="28">
        <f>'[1]1_05'!EN22</f>
        <v>258751.17810200001</v>
      </c>
    </row>
    <row r="23" spans="2:143" s="16" customFormat="1" ht="12.75" customHeight="1">
      <c r="B23" s="12" t="s">
        <v>154</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tr">
        <f>'[1]1_05'!EH23</f>
        <v>ND</v>
      </c>
      <c r="EH23" s="28" t="str">
        <f>'[1]1_05'!EI23</f>
        <v>ND</v>
      </c>
      <c r="EI23" s="28" t="str">
        <f>'[1]1_05'!EJ23</f>
        <v>ND</v>
      </c>
      <c r="EJ23" s="28" t="str">
        <f>'[1]1_05'!EK23</f>
        <v>ND</v>
      </c>
      <c r="EK23" s="28" t="str">
        <f>'[1]1_05'!EL23</f>
        <v>ND</v>
      </c>
      <c r="EL23" s="28" t="str">
        <f>'[1]1_05'!EM23</f>
        <v>ND</v>
      </c>
      <c r="EM23" s="28" t="str">
        <f>'[1]1_05'!EN23</f>
        <v>ND</v>
      </c>
    </row>
    <row r="24" spans="2:143" s="16" customFormat="1"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f>'[1]1_05'!EH24</f>
        <v>45399.911699999997</v>
      </c>
      <c r="EH24" s="28">
        <f>'[1]1_05'!EI24</f>
        <v>45432.789797999998</v>
      </c>
      <c r="EI24" s="28">
        <f>'[1]1_05'!EJ24</f>
        <v>42646.315971000004</v>
      </c>
      <c r="EJ24" s="28">
        <f>'[1]1_05'!EK24</f>
        <v>32460.673467000001</v>
      </c>
      <c r="EK24" s="28">
        <f>'[1]1_05'!EL24</f>
        <v>32592.167487999999</v>
      </c>
      <c r="EL24" s="28">
        <f>'[1]1_05'!EM24</f>
        <v>32237.818285000001</v>
      </c>
      <c r="EM24" s="28">
        <f>'[1]1_05'!EN24</f>
        <v>35017.479685999999</v>
      </c>
    </row>
    <row r="25" spans="2:143"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tr">
        <f>'[1]1_05'!EH25</f>
        <v>ND</v>
      </c>
      <c r="EH25" s="28" t="str">
        <f>'[1]1_05'!EI25</f>
        <v>ND</v>
      </c>
      <c r="EI25" s="28" t="str">
        <f>'[1]1_05'!EJ25</f>
        <v>ND</v>
      </c>
      <c r="EJ25" s="28" t="str">
        <f>'[1]1_05'!EK25</f>
        <v>ND</v>
      </c>
      <c r="EK25" s="28" t="str">
        <f>'[1]1_05'!EL25</f>
        <v>ND</v>
      </c>
      <c r="EL25" s="28" t="str">
        <f>'[1]1_05'!EM25</f>
        <v>ND</v>
      </c>
      <c r="EM25" s="28" t="str">
        <f>'[1]1_05'!EN25</f>
        <v>ND</v>
      </c>
    </row>
    <row r="26" spans="2:143"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tr">
        <f>'[1]1_05'!EH26</f>
        <v>ND</v>
      </c>
      <c r="EH26" s="28" t="str">
        <f>'[1]1_05'!EI26</f>
        <v>ND</v>
      </c>
      <c r="EI26" s="28" t="str">
        <f>'[1]1_05'!EJ26</f>
        <v>ND</v>
      </c>
      <c r="EJ26" s="28" t="str">
        <f>'[1]1_05'!EK26</f>
        <v>ND</v>
      </c>
      <c r="EK26" s="28" t="str">
        <f>'[1]1_05'!EL26</f>
        <v>ND</v>
      </c>
      <c r="EL26" s="28" t="str">
        <f>'[1]1_05'!EM26</f>
        <v>ND</v>
      </c>
      <c r="EM26" s="28" t="str">
        <f>'[1]1_05'!EN26</f>
        <v>ND</v>
      </c>
    </row>
    <row r="27" spans="2:143"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f>'[1]1_05'!EH27</f>
        <v>35393.965881999997</v>
      </c>
      <c r="EH27" s="28">
        <f>'[1]1_05'!EI27</f>
        <v>43800.599853</v>
      </c>
      <c r="EI27" s="28">
        <f>'[1]1_05'!EJ27</f>
        <v>41363.612713000002</v>
      </c>
      <c r="EJ27" s="28">
        <f>'[1]1_05'!EK27</f>
        <v>39911.126035000001</v>
      </c>
      <c r="EK27" s="28">
        <f>'[1]1_05'!EL27</f>
        <v>40902.947999000004</v>
      </c>
      <c r="EL27" s="28">
        <f>'[1]1_05'!EM27</f>
        <v>37887.075212000003</v>
      </c>
      <c r="EM27" s="28">
        <f>'[1]1_05'!EN27</f>
        <v>30118.853083000002</v>
      </c>
    </row>
    <row r="28" spans="2:143"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f>'[1]1_05'!EH28</f>
        <v>0</v>
      </c>
      <c r="EH28" s="28">
        <f>'[1]1_05'!EI28</f>
        <v>0</v>
      </c>
      <c r="EI28" s="28">
        <f>'[1]1_05'!EJ28</f>
        <v>0</v>
      </c>
      <c r="EJ28" s="28">
        <f>'[1]1_05'!EK28</f>
        <v>0</v>
      </c>
      <c r="EK28" s="28">
        <f>'[1]1_05'!EL28</f>
        <v>0</v>
      </c>
      <c r="EL28" s="28">
        <f>'[1]1_05'!EM28</f>
        <v>0</v>
      </c>
      <c r="EM28" s="28">
        <f>'[1]1_05'!EN28</f>
        <v>0</v>
      </c>
    </row>
    <row r="29" spans="2:143" s="16" customFormat="1" ht="12.75" customHeight="1">
      <c r="B29" s="12" t="s">
        <v>171</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tr">
        <f>'[1]1_05'!EH29</f>
        <v>ND</v>
      </c>
      <c r="EH29" s="28" t="str">
        <f>'[1]1_05'!EI29</f>
        <v>ND</v>
      </c>
      <c r="EI29" s="28" t="str">
        <f>'[1]1_05'!EJ29</f>
        <v>ND</v>
      </c>
      <c r="EJ29" s="28" t="str">
        <f>'[1]1_05'!EK29</f>
        <v>ND</v>
      </c>
      <c r="EK29" s="28" t="str">
        <f>'[1]1_05'!EL29</f>
        <v>ND</v>
      </c>
      <c r="EL29" s="28" t="str">
        <f>'[1]1_05'!EM29</f>
        <v>ND</v>
      </c>
      <c r="EM29" s="28" t="str">
        <f>'[1]1_05'!EN29</f>
        <v>ND</v>
      </c>
    </row>
    <row r="30" spans="2:143" s="16" customFormat="1" ht="12.75" customHeight="1">
      <c r="B30" s="12" t="s">
        <v>173</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f>'[1]1_05'!EH30</f>
        <v>1940420.6547620001</v>
      </c>
      <c r="EH30" s="28">
        <f>'[1]1_05'!EI30</f>
        <v>1975223.607483</v>
      </c>
      <c r="EI30" s="28">
        <f>'[1]1_05'!EJ30</f>
        <v>2111265.1807309999</v>
      </c>
      <c r="EJ30" s="28">
        <f>'[1]1_05'!EK30</f>
        <v>1979813.979999</v>
      </c>
      <c r="EK30" s="28">
        <f>'[1]1_05'!EL30</f>
        <v>1944876.8355119999</v>
      </c>
      <c r="EL30" s="28">
        <f>'[1]1_05'!EM30</f>
        <v>2106309.5544110001</v>
      </c>
      <c r="EM30" s="28">
        <f>'[1]1_05'!EN30</f>
        <v>2088354.4324920001</v>
      </c>
    </row>
    <row r="31" spans="2:143" s="16" customFormat="1" ht="12.75" customHeight="1">
      <c r="B31" s="12" t="s">
        <v>175</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row>
    <row r="32" spans="2:143"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f>'[1]1_05'!EH32</f>
        <v>4819.0716750000001</v>
      </c>
      <c r="EH32" s="28">
        <f>'[1]1_05'!EI32</f>
        <v>3428.15</v>
      </c>
      <c r="EI32" s="28">
        <f>'[1]1_05'!EJ32</f>
        <v>3608.946731</v>
      </c>
      <c r="EJ32" s="28">
        <f>'[1]1_05'!EK32</f>
        <v>3457.3954309999999</v>
      </c>
      <c r="EK32" s="28">
        <f>'[1]1_05'!EL32</f>
        <v>0</v>
      </c>
      <c r="EL32" s="28">
        <f>'[1]1_05'!EM32</f>
        <v>0</v>
      </c>
      <c r="EM32" s="28">
        <f>'[1]1_05'!EN32</f>
        <v>0</v>
      </c>
    </row>
    <row r="33" spans="2:143"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f>'[1]1_05'!EH33</f>
        <v>9595744.1438430008</v>
      </c>
      <c r="EH33" s="29">
        <f>'[1]1_05'!EI33</f>
        <v>9689876.0606239997</v>
      </c>
      <c r="EI33" s="29">
        <f>'[1]1_05'!EJ33</f>
        <v>10197904.407024</v>
      </c>
      <c r="EJ33" s="29">
        <f>'[1]1_05'!EK33</f>
        <v>9826807.8160469998</v>
      </c>
      <c r="EK33" s="29">
        <f>'[1]1_05'!EL33</f>
        <v>9940006.9403840005</v>
      </c>
      <c r="EL33" s="29">
        <f>'[1]1_05'!EM33</f>
        <v>10257462.761425</v>
      </c>
      <c r="EM33" s="29">
        <f>'[1]1_05'!EN33</f>
        <v>10318485.056304</v>
      </c>
    </row>
    <row r="34" spans="2:143" s="16" customFormat="1" ht="2.1" customHeight="1"/>
    <row r="35" spans="2:143"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3"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3" ht="28.8">
      <c r="B38" s="52" t="s">
        <v>110</v>
      </c>
    </row>
    <row r="39" spans="2:14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sheetData>
  <sortState ref="B7:BO30">
    <sortCondition ref="B7:B30"/>
  </sortState>
  <hyperlinks>
    <hyperlink ref="A3" location="Notas_generales!B2:C11" display="Notas generales"/>
    <hyperlink ref="A2" location="Índice_general!E12:F12"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Marcos Correa M</cp:lastModifiedBy>
  <cp:lastPrinted>2019-11-21T13:31:35Z</cp:lastPrinted>
  <dcterms:created xsi:type="dcterms:W3CDTF">2013-04-29T13:45:37Z</dcterms:created>
  <dcterms:modified xsi:type="dcterms:W3CDTF">2019-11-21T13:34:21Z</dcterms:modified>
</cp:coreProperties>
</file>