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8DF438C6-505C-412B-B3B7-2382CFABB498}" xr6:coauthVersionLast="47" xr6:coauthVersionMax="47" xr10:uidLastSave="{00000000-0000-0000-0000-000000000000}"/>
  <bookViews>
    <workbookView xWindow="-120" yWindow="-120" windowWidth="29040" windowHeight="1749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'1_01'!$GF$2:$GR$37</definedName>
    <definedName name="_xlnm.Print_Area" localSheetId="5">'1_02'!$GF$2:$GR$37</definedName>
    <definedName name="_xlnm.Print_Area" localSheetId="6">'1_03'!$GF$2:$GR$37</definedName>
    <definedName name="_xlnm.Print_Area" localSheetId="7">'1_04'!$GF$2:$GR$37</definedName>
    <definedName name="_xlnm.Print_Area" localSheetId="8">'1_05'!$GF$2:$GR$37</definedName>
    <definedName name="_xlnm.Print_Area" localSheetId="9">'1_06'!$GF$2:$GR$37</definedName>
    <definedName name="_xlnm.Print_Area" localSheetId="10">'1_07'!$GF$2:$GR$37</definedName>
    <definedName name="_xlnm.Print_Area" localSheetId="11">'1_08'!$GF$2:$GR$37</definedName>
    <definedName name="_xlnm.Print_Area" localSheetId="12">'1_09'!$GF$2:$GR$37</definedName>
    <definedName name="_xlnm.Print_Area" localSheetId="13">'1_10'!$GF$2:$GR$37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R33" i="8" l="1"/>
  <c r="GR18" i="41"/>
  <c r="GR19" i="41"/>
  <c r="GR20" i="41"/>
  <c r="GR21" i="7"/>
  <c r="GR22" i="7"/>
  <c r="GR23" i="7"/>
  <c r="GR24" i="7"/>
  <c r="GR25" i="7"/>
  <c r="GR26" i="41"/>
  <c r="GR27" i="7"/>
  <c r="GR28" i="7"/>
  <c r="GR29" i="7"/>
  <c r="GR30" i="7"/>
  <c r="GR7" i="41"/>
  <c r="GR8" i="41"/>
  <c r="GR9" i="41"/>
  <c r="GR10" i="41"/>
  <c r="GR11" i="41"/>
  <c r="GR12" i="41"/>
  <c r="GR13" i="41"/>
  <c r="GR14" i="41"/>
  <c r="GR15" i="41"/>
  <c r="GR16" i="41"/>
  <c r="GR17" i="41"/>
  <c r="GR31" i="41"/>
  <c r="GR32" i="41"/>
  <c r="GR33" i="35"/>
  <c r="GR33" i="37"/>
  <c r="GR7" i="7"/>
  <c r="GR8" i="7"/>
  <c r="GR9" i="7"/>
  <c r="GR10" i="7"/>
  <c r="GR11" i="7"/>
  <c r="GR12" i="7"/>
  <c r="GR13" i="7"/>
  <c r="GR14" i="7"/>
  <c r="GR15" i="7"/>
  <c r="GR16" i="7"/>
  <c r="GR17" i="7"/>
  <c r="GR18" i="7"/>
  <c r="GR19" i="7"/>
  <c r="GR20" i="7"/>
  <c r="GR31" i="7"/>
  <c r="GR32" i="7"/>
  <c r="GQ33" i="8"/>
  <c r="GQ13" i="41"/>
  <c r="GQ15" i="41"/>
  <c r="GQ18" i="41"/>
  <c r="GQ25" i="41"/>
  <c r="GQ27" i="41"/>
  <c r="GQ30" i="41"/>
  <c r="GQ10" i="7"/>
  <c r="GQ22" i="7"/>
  <c r="GQ11" i="7"/>
  <c r="GQ16" i="7"/>
  <c r="GQ23" i="7"/>
  <c r="GQ28" i="7"/>
  <c r="GQ7" i="41"/>
  <c r="GQ8" i="41"/>
  <c r="GQ19" i="41"/>
  <c r="GQ20" i="41"/>
  <c r="GQ29" i="7"/>
  <c r="GQ31" i="41"/>
  <c r="GQ32" i="41"/>
  <c r="GQ9" i="41"/>
  <c r="GQ10" i="41"/>
  <c r="GQ11" i="41"/>
  <c r="GQ12" i="41"/>
  <c r="GQ14" i="41"/>
  <c r="GQ16" i="41"/>
  <c r="GQ17" i="41"/>
  <c r="GQ21" i="41"/>
  <c r="GQ22" i="41"/>
  <c r="GQ23" i="41"/>
  <c r="GQ24" i="41"/>
  <c r="GQ26" i="41"/>
  <c r="GQ28" i="41"/>
  <c r="GQ33" i="35"/>
  <c r="GQ33" i="37"/>
  <c r="GQ7" i="7"/>
  <c r="GQ9" i="7"/>
  <c r="GQ12" i="7"/>
  <c r="GQ13" i="7"/>
  <c r="GQ14" i="7"/>
  <c r="GQ15" i="7"/>
  <c r="GQ17" i="7"/>
  <c r="GQ18" i="7"/>
  <c r="GQ19" i="7"/>
  <c r="GQ20" i="7"/>
  <c r="GQ21" i="7"/>
  <c r="GQ24" i="7"/>
  <c r="GQ25" i="7"/>
  <c r="GQ26" i="7"/>
  <c r="GQ27" i="7"/>
  <c r="GQ30" i="7"/>
  <c r="GQ31" i="7"/>
  <c r="GQ32" i="7"/>
  <c r="GR33" i="7" l="1"/>
  <c r="GR33" i="41"/>
  <c r="GR28" i="41"/>
  <c r="GR27" i="41"/>
  <c r="GR25" i="41"/>
  <c r="GR24" i="41"/>
  <c r="GR26" i="7"/>
  <c r="GR22" i="41"/>
  <c r="GR21" i="41"/>
  <c r="GR30" i="41"/>
  <c r="GR29" i="41"/>
  <c r="GR23" i="41"/>
  <c r="GQ33" i="7"/>
  <c r="GQ33" i="41"/>
  <c r="GQ29" i="41"/>
  <c r="GQ8" i="7"/>
  <c r="GP30" i="41"/>
  <c r="GP29" i="41"/>
  <c r="GP27" i="41"/>
  <c r="GP26" i="7"/>
  <c r="GP22" i="41"/>
  <c r="GP21" i="41"/>
  <c r="GP10" i="41"/>
  <c r="GP30" i="7"/>
  <c r="GP28" i="7"/>
  <c r="GP32" i="41"/>
  <c r="GP31" i="41"/>
  <c r="GP8" i="7"/>
  <c r="GP7" i="41"/>
  <c r="GP23" i="41"/>
  <c r="GP9" i="41"/>
  <c r="GP8" i="41"/>
  <c r="GP21" i="7"/>
  <c r="GP20" i="7"/>
  <c r="GP9" i="7"/>
  <c r="GP26" i="41" l="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33" i="7"/>
  <c r="GP12" i="41"/>
  <c r="GP10" i="7"/>
  <c r="GP13" i="41"/>
  <c r="GP11" i="7"/>
  <c r="GP14" i="41"/>
  <c r="GP15" i="41"/>
  <c r="GP17" i="41"/>
  <c r="GP19" i="41"/>
  <c r="GP16" i="7"/>
  <c r="GP18" i="7"/>
  <c r="GO9" i="41"/>
  <c r="GO13" i="41"/>
  <c r="GO15" i="41"/>
  <c r="GO18" i="41"/>
  <c r="GO25" i="41"/>
  <c r="GO7" i="41"/>
  <c r="GO11" i="41"/>
  <c r="GO16" i="41"/>
  <c r="GO26" i="41"/>
  <c r="GO29" i="7"/>
  <c r="GO31" i="41"/>
  <c r="GO10" i="41"/>
  <c r="GO17" i="41"/>
  <c r="GO19" i="41"/>
  <c r="GO21" i="41"/>
  <c r="GN13" i="41"/>
  <c r="GN17" i="41"/>
  <c r="GN18" i="41"/>
  <c r="GN25" i="41"/>
  <c r="GN29" i="41"/>
  <c r="GN8" i="41"/>
  <c r="GN11" i="41"/>
  <c r="GN15" i="41"/>
  <c r="GN16" i="41"/>
  <c r="GN20" i="41"/>
  <c r="GN26" i="41"/>
  <c r="GN27" i="41"/>
  <c r="GN32" i="41"/>
  <c r="GN9" i="41"/>
  <c r="GN10" i="41"/>
  <c r="GN19" i="41"/>
  <c r="GM17" i="41"/>
  <c r="GM24" i="41"/>
  <c r="GM25" i="41"/>
  <c r="GM10" i="7"/>
  <c r="GM15" i="41"/>
  <c r="GM16" i="41"/>
  <c r="GM20" i="41"/>
  <c r="GM26" i="41"/>
  <c r="GM27" i="41"/>
  <c r="GL9" i="41"/>
  <c r="GL25" i="41"/>
  <c r="GL32" i="41"/>
  <c r="GL9" i="7"/>
  <c r="GL10" i="7"/>
  <c r="GL10" i="41"/>
  <c r="GL17" i="41"/>
  <c r="GL29" i="41"/>
  <c r="GL21" i="41"/>
  <c r="GK8" i="41"/>
  <c r="GN31" i="41" l="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9" i="41"/>
  <c r="GJ15" i="41"/>
  <c r="GJ28" i="41"/>
  <c r="GJ33" i="35"/>
  <c r="GJ33" i="37"/>
  <c r="GH31" i="41"/>
  <c r="GE33" i="37"/>
  <c r="GD33" i="35"/>
  <c r="GC33" i="37"/>
  <c r="GB33" i="37"/>
  <c r="GA33" i="35"/>
  <c r="FY33" i="37"/>
  <c r="FU30"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L33" i="41" l="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<sst xmlns="http://schemas.openxmlformats.org/spreadsheetml/2006/main" count="11419" uniqueCount="230">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</sst>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R38"/>
  <sheetViews>
    <sheetView zoomScale="95" zoomScaleNormal="95" workbookViewId="0">
      <pane xSplit="2" ySplit="6" topLeftCell="FY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15"/>
  <cols>
    <col min="1" max="1" width="12.5703125" style="28" customWidth="1"/>
    <col min="2" max="2" width="28.7109375" style="28" customWidth="1"/>
    <col min="3" max="166" width="9.7109375" style="28" customWidth="1"/>
    <col min="167" max="200" width="10.85546875" style="28" customWidth="1"/>
    <col min="201" max="16384" width="11.42578125" style="28"/>
  </cols>
  <sheetData>
    <row r="1" spans="1:20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0"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0"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row>
    <row r="8" spans="1:20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row>
    <row r="9" spans="1:200"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row>
    <row r="10" spans="1:200"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row>
    <row r="11" spans="1:200"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row>
    <row r="12" spans="1:200"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row>
    <row r="13" spans="1:200"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row>
    <row r="14" spans="1:200"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row>
    <row r="15" spans="1:200"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row>
    <row r="16" spans="1:200"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row>
    <row r="17" spans="2:200"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row>
    <row r="18" spans="2:200"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row>
    <row r="19" spans="2:20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row>
    <row r="20" spans="2:200"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row>
    <row r="21" spans="2:200"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row>
    <row r="22" spans="2:200"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row>
    <row r="23" spans="2:200"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row>
    <row r="24" spans="2:20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row>
    <row r="25" spans="2:20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row>
    <row r="26" spans="2:20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row>
    <row r="27" spans="2:200"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row>
    <row r="28" spans="2:200"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row>
    <row r="29" spans="2:200"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row>
    <row r="30" spans="2:200"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row>
    <row r="31" spans="2:200"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row>
    <row r="32" spans="2:20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row>
    <row r="33" spans="2:200"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row>
    <row r="34" spans="2:200" s="14" customFormat="1" ht="2.1" customHeight="1"/>
    <row r="35" spans="2:20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0"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R39"/>
  <sheetViews>
    <sheetView zoomScale="95" zoomScaleNormal="95" workbookViewId="0">
      <pane xSplit="2" ySplit="6" topLeftCell="FY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9"/>
  <cols>
    <col min="1" max="1" width="12.5703125" style="14" customWidth="1"/>
    <col min="2" max="2" width="28.7109375" style="14" customWidth="1"/>
    <col min="3" max="166" width="9.7109375" style="14" customWidth="1"/>
    <col min="167" max="200" width="10.85546875" style="14" customWidth="1"/>
    <col min="201" max="16384" width="11.42578125" style="14"/>
  </cols>
  <sheetData>
    <row r="1" spans="1:200"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0"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0"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0"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row>
    <row r="8" spans="1:20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row>
    <row r="9" spans="1:200"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row>
    <row r="10" spans="1:200"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row>
    <row r="11" spans="1:200"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row>
    <row r="12" spans="1:200"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row>
    <row r="14" spans="1:200"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row>
    <row r="16" spans="1:200"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row>
    <row r="17" spans="2:200"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row>
    <row r="18" spans="2:200"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row>
    <row r="21" spans="2:200"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row>
    <row r="22" spans="2:200"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row>
    <row r="23" spans="2:200"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row>
    <row r="24" spans="2:20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row>
    <row r="25" spans="2:200"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row>
    <row r="26" spans="2:20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row>
    <row r="27" spans="2:200"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row>
    <row r="28" spans="2:200"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row>
    <row r="29" spans="2:200"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row>
    <row r="31" spans="2:200"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row>
    <row r="33" spans="2:200"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row>
    <row r="34" spans="2:200" ht="2.1" customHeight="1"/>
    <row r="35" spans="2:20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0" ht="27">
      <c r="B38" s="44" t="s">
        <v>100</v>
      </c>
    </row>
    <row r="39" spans="2:20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R39"/>
  <sheetViews>
    <sheetView zoomScale="95" zoomScaleNormal="95" workbookViewId="0">
      <pane xSplit="2" ySplit="6" topLeftCell="FW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9"/>
  <cols>
    <col min="1" max="1" width="12.5703125" style="14" customWidth="1"/>
    <col min="2" max="2" width="28.7109375" style="14" customWidth="1"/>
    <col min="3" max="166" width="9.7109375" style="14" customWidth="1"/>
    <col min="167" max="200" width="10.85546875" style="14" customWidth="1"/>
    <col min="201" max="16384" width="11.42578125" style="14"/>
  </cols>
  <sheetData>
    <row r="1" spans="1:20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0"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0"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c r="GM7" s="25">
        <v>613323.29398913961</v>
      </c>
      <c r="GN7" s="25">
        <v>619910.71120999986</v>
      </c>
      <c r="GO7" s="25">
        <v>620541.48848999967</v>
      </c>
      <c r="GP7" s="25">
        <v>611002.02535400004</v>
      </c>
      <c r="GQ7" s="25">
        <v>656045.54240100028</v>
      </c>
      <c r="GR7" s="25">
        <v>646211.71604599978</v>
      </c>
    </row>
    <row r="8" spans="1:20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204496.97636202353</v>
      </c>
      <c r="GO8" s="25">
        <v>206462.16754808824</v>
      </c>
      <c r="GP8" s="25">
        <v>188407.69389208566</v>
      </c>
      <c r="GQ8" s="25">
        <v>184617.50045194637</v>
      </c>
      <c r="GR8" s="25">
        <v>189661.62189646572</v>
      </c>
    </row>
    <row r="9" spans="1:200"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c r="GM9" s="25">
        <v>60718.672914524795</v>
      </c>
      <c r="GN9" s="25">
        <v>64125.49322500002</v>
      </c>
      <c r="GO9" s="25">
        <v>71832.247583261546</v>
      </c>
      <c r="GP9" s="25">
        <v>88639.92352007619</v>
      </c>
      <c r="GQ9" s="25">
        <v>92966.665643702727</v>
      </c>
      <c r="GR9" s="25">
        <v>97486.550378789849</v>
      </c>
    </row>
    <row r="10" spans="1:200"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c r="GM10" s="25">
        <v>2596201.2199102314</v>
      </c>
      <c r="GN10" s="25">
        <v>2668829.9471358065</v>
      </c>
      <c r="GO10" s="25">
        <v>2705298.9513402237</v>
      </c>
      <c r="GP10" s="25">
        <v>2684012.0996839916</v>
      </c>
      <c r="GQ10" s="25">
        <v>2710442.5953086438</v>
      </c>
      <c r="GR10" s="25">
        <v>2785770.1609863257</v>
      </c>
    </row>
    <row r="11" spans="1:200"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c r="GM11" s="25">
        <v>2328973.0379246264</v>
      </c>
      <c r="GN11" s="25">
        <v>2300946.3892192091</v>
      </c>
      <c r="GO11" s="25">
        <v>2267978.3386975965</v>
      </c>
      <c r="GP11" s="25">
        <v>2267953.2578664497</v>
      </c>
      <c r="GQ11" s="25">
        <v>2468175.3510230016</v>
      </c>
      <c r="GR11" s="25">
        <v>2628261.7483716123</v>
      </c>
    </row>
    <row r="12" spans="1:200"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c r="GM13" s="25">
        <v>2700422.7306377483</v>
      </c>
      <c r="GN13" s="25">
        <v>2575200.0735590626</v>
      </c>
      <c r="GO13" s="25">
        <v>2631333.2949127192</v>
      </c>
      <c r="GP13" s="25">
        <v>2737788.4760877909</v>
      </c>
      <c r="GQ13" s="25">
        <v>2632991.5854047635</v>
      </c>
      <c r="GR13" s="25">
        <v>2542622.8775937599</v>
      </c>
    </row>
    <row r="14" spans="1:200"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row>
    <row r="16" spans="1:200"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c r="GM16" s="25">
        <v>160809.81924021081</v>
      </c>
      <c r="GN16" s="25">
        <v>161967.92945213197</v>
      </c>
      <c r="GO16" s="25">
        <v>166239.30959569023</v>
      </c>
      <c r="GP16" s="25">
        <v>165658.57696863665</v>
      </c>
      <c r="GQ16" s="25">
        <v>167938.86343121156</v>
      </c>
      <c r="GR16" s="25">
        <v>213919.2974081127</v>
      </c>
    </row>
    <row r="17" spans="2:200"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c r="GM17" s="25">
        <v>1764676.8158669998</v>
      </c>
      <c r="GN17" s="25">
        <v>1777960.4897829997</v>
      </c>
      <c r="GO17" s="25">
        <v>1801680.6176740001</v>
      </c>
      <c r="GP17" s="25">
        <v>1772696.3858170002</v>
      </c>
      <c r="GQ17" s="25">
        <v>1804595.5836133612</v>
      </c>
      <c r="GR17" s="25">
        <v>1801986.9591979994</v>
      </c>
    </row>
    <row r="18" spans="2:200"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row>
    <row r="21" spans="2:200"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c r="GM21" s="25">
        <v>1443415.4035499985</v>
      </c>
      <c r="GN21" s="25">
        <v>1451580.7004587909</v>
      </c>
      <c r="GO21" s="25">
        <v>1546247.6572107556</v>
      </c>
      <c r="GP21" s="25">
        <v>1530786.6336905647</v>
      </c>
      <c r="GQ21" s="25">
        <v>1634270.6416340524</v>
      </c>
      <c r="GR21" s="25">
        <v>1637421.6956420098</v>
      </c>
    </row>
    <row r="22" spans="2:200"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c r="GM22" s="25">
        <v>257455.04056130015</v>
      </c>
      <c r="GN22" s="25">
        <v>269095.70533500024</v>
      </c>
      <c r="GO22" s="25">
        <v>278144.98136968748</v>
      </c>
      <c r="GP22" s="25">
        <v>282196.01776451833</v>
      </c>
      <c r="GQ22" s="25">
        <v>287777.00385600002</v>
      </c>
      <c r="GR22" s="25">
        <v>281306.7466747174</v>
      </c>
    </row>
    <row r="23" spans="2:200"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row>
    <row r="24" spans="2:20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c r="GM24" s="25">
        <v>6671.9102139999977</v>
      </c>
      <c r="GN24" s="25">
        <v>6649.0084270000034</v>
      </c>
      <c r="GO24" s="25">
        <v>6562.140064999995</v>
      </c>
      <c r="GP24" s="25">
        <v>6591.9419849999922</v>
      </c>
      <c r="GQ24" s="25">
        <v>6623.2423159999926</v>
      </c>
      <c r="GR24" s="25">
        <v>6583.0268330000081</v>
      </c>
    </row>
    <row r="25" spans="2:200"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row>
    <row r="26" spans="2:20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row>
    <row r="27" spans="2:200"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c r="GM27" s="25">
        <v>40985.430785762139</v>
      </c>
      <c r="GN27" s="25">
        <v>38567.475354798938</v>
      </c>
      <c r="GO27" s="25">
        <v>42252.237126036809</v>
      </c>
      <c r="GP27" s="25">
        <v>42671.252001097724</v>
      </c>
      <c r="GQ27" s="25">
        <v>44165.345755594753</v>
      </c>
      <c r="GR27" s="25">
        <v>43846.514810941648</v>
      </c>
    </row>
    <row r="28" spans="2:20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row>
    <row r="29" spans="2:200"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c r="GM30" s="25">
        <v>663933.14590577816</v>
      </c>
      <c r="GN30" s="25">
        <v>672603.72410977411</v>
      </c>
      <c r="GO30" s="25">
        <v>716095.04315689043</v>
      </c>
      <c r="GP30" s="25">
        <v>738658.98441110202</v>
      </c>
      <c r="GQ30" s="25">
        <v>749053.41403443541</v>
      </c>
      <c r="GR30" s="25">
        <v>811455.00213040982</v>
      </c>
    </row>
    <row r="31" spans="2:200"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row>
    <row r="33" spans="2:200"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GN33" si="8">SUM(GL7:GL32)</f>
        <v>13469592.638498187</v>
      </c>
      <c r="GM33" s="68">
        <f t="shared" si="8"/>
        <v>12828427.363573622</v>
      </c>
      <c r="GN33" s="68">
        <f t="shared" si="8"/>
        <v>12811940.671255598</v>
      </c>
      <c r="GO33" s="68">
        <f t="shared" ref="GO33:GP33" si="9">SUM(GO7:GO32)</f>
        <v>13060674.561285952</v>
      </c>
      <c r="GP33" s="68">
        <f t="shared" si="9"/>
        <v>13117069.383200314</v>
      </c>
      <c r="GQ33" s="68">
        <f t="shared" ref="GQ33:GR33" si="10">SUM(GQ7:GQ32)</f>
        <v>13439669.478063712</v>
      </c>
      <c r="GR33" s="68">
        <f t="shared" si="10"/>
        <v>13686540.082975145</v>
      </c>
    </row>
    <row r="34" spans="2:200" ht="2.1" customHeight="1"/>
    <row r="35" spans="2:20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0" ht="27">
      <c r="B38" s="44" t="s">
        <v>100</v>
      </c>
    </row>
    <row r="39" spans="2:20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R39"/>
  <sheetViews>
    <sheetView zoomScale="95" zoomScaleNormal="95" workbookViewId="0">
      <pane xSplit="2" ySplit="6" topLeftCell="FV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9"/>
  <cols>
    <col min="1" max="1" width="12.5703125" style="14" customWidth="1"/>
    <col min="2" max="2" width="28.7109375" style="14" customWidth="1"/>
    <col min="3" max="166" width="9.7109375" style="14" customWidth="1"/>
    <col min="167" max="200" width="10.85546875" style="14" customWidth="1"/>
    <col min="201" max="16384" width="11.42578125" style="14"/>
  </cols>
  <sheetData>
    <row r="1" spans="1:20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0"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0"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c r="GM7" s="25">
        <v>1020.3152917719212</v>
      </c>
      <c r="GN7" s="25">
        <v>1006.5239742315265</v>
      </c>
      <c r="GO7" s="25">
        <v>1012.618178371913</v>
      </c>
      <c r="GP7" s="25">
        <v>1005.7173106133824</v>
      </c>
      <c r="GQ7" s="25">
        <v>1011.1464948222509</v>
      </c>
      <c r="GR7" s="25">
        <v>1022.143617307867</v>
      </c>
    </row>
    <row r="8" spans="1:20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c r="GM8" s="25">
        <v>478.11769115647718</v>
      </c>
      <c r="GN8" s="25">
        <v>465.36738185759901</v>
      </c>
      <c r="GO8" s="25">
        <v>426.76120924896685</v>
      </c>
      <c r="GP8" s="25">
        <v>391.33184637459993</v>
      </c>
      <c r="GQ8" s="25">
        <v>472.38704722623697</v>
      </c>
      <c r="GR8" s="25">
        <v>522.33456070672412</v>
      </c>
    </row>
    <row r="9" spans="1:200"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c r="GM9" s="25">
        <v>565.35705612977927</v>
      </c>
      <c r="GN9" s="25">
        <v>542.71974988216573</v>
      </c>
      <c r="GO9" s="25">
        <v>565.13585336427855</v>
      </c>
      <c r="GP9" s="25">
        <v>544.16584686738304</v>
      </c>
      <c r="GQ9" s="25">
        <v>570.52919911717458</v>
      </c>
      <c r="GR9" s="25">
        <v>589.01932094973142</v>
      </c>
    </row>
    <row r="10" spans="1:200"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c r="GM10" s="25">
        <v>3996.4358404391742</v>
      </c>
      <c r="GN10" s="25">
        <v>4037.1039809006415</v>
      </c>
      <c r="GO10" s="25">
        <v>4084.2652091461555</v>
      </c>
      <c r="GP10" s="25">
        <v>4110.507558507662</v>
      </c>
      <c r="GQ10" s="25">
        <v>4110.2525897558244</v>
      </c>
      <c r="GR10" s="25">
        <v>4091.2402442158891</v>
      </c>
    </row>
    <row r="11" spans="1:200"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c r="GM11" s="25">
        <v>4539.6187807507558</v>
      </c>
      <c r="GN11" s="25">
        <v>4448.3972268039861</v>
      </c>
      <c r="GO11" s="25">
        <v>4509.3570982807069</v>
      </c>
      <c r="GP11" s="25">
        <v>4622.4869974650819</v>
      </c>
      <c r="GQ11" s="25">
        <v>4674.0083485872974</v>
      </c>
      <c r="GR11" s="25">
        <v>4654.7249046071611</v>
      </c>
    </row>
    <row r="12" spans="1:200"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c r="GM13" s="49">
        <v>2983.2728150805224</v>
      </c>
      <c r="GN13" s="49">
        <v>2865.1203343341595</v>
      </c>
      <c r="GO13" s="49">
        <v>2808.445406754005</v>
      </c>
      <c r="GP13" s="49">
        <v>2896.7986461350965</v>
      </c>
      <c r="GQ13" s="49">
        <v>2871.0907979333056</v>
      </c>
      <c r="GR13" s="49">
        <v>3099.3801756844191</v>
      </c>
    </row>
    <row r="14" spans="1:200"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row>
    <row r="16" spans="1:200"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c r="GM16" s="25">
        <v>291.20153419788568</v>
      </c>
      <c r="GN16" s="25">
        <v>290.73372790275351</v>
      </c>
      <c r="GO16" s="25">
        <v>280.65174035505612</v>
      </c>
      <c r="GP16" s="25">
        <v>283.42841469553423</v>
      </c>
      <c r="GQ16" s="25">
        <v>293.54274556292609</v>
      </c>
      <c r="GR16" s="25">
        <v>280.69879685077501</v>
      </c>
    </row>
    <row r="17" spans="2:200"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c r="GM17" s="25">
        <v>3132.0933511987218</v>
      </c>
      <c r="GN17" s="25">
        <v>3102.3756575674097</v>
      </c>
      <c r="GO17" s="25">
        <v>3069.72364143814</v>
      </c>
      <c r="GP17" s="25">
        <v>3175.5886150463107</v>
      </c>
      <c r="GQ17" s="25">
        <v>3121.6765078188309</v>
      </c>
      <c r="GR17" s="25">
        <v>3169.1782057164264</v>
      </c>
    </row>
    <row r="18" spans="2:200"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row>
    <row r="21" spans="2:200"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c r="GM21" s="25">
        <v>4325.8166806478239</v>
      </c>
      <c r="GN21" s="25">
        <v>4151.6226322060011</v>
      </c>
      <c r="GO21" s="25">
        <v>4193.7061961868112</v>
      </c>
      <c r="GP21" s="25">
        <v>4232.3136694569848</v>
      </c>
      <c r="GQ21" s="25">
        <v>4243.2461510761923</v>
      </c>
      <c r="GR21" s="25">
        <v>4086.7531078241655</v>
      </c>
    </row>
    <row r="22" spans="2:200"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c r="GM22" s="25">
        <v>738.14088620612017</v>
      </c>
      <c r="GN22" s="25">
        <v>736.33584718881036</v>
      </c>
      <c r="GO22" s="25">
        <v>739.57621979987391</v>
      </c>
      <c r="GP22" s="25">
        <v>746.46836531124825</v>
      </c>
      <c r="GQ22" s="25">
        <v>739.23568950163815</v>
      </c>
      <c r="GR22" s="25">
        <v>727.90737581843962</v>
      </c>
    </row>
    <row r="23" spans="2:200"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row>
    <row r="24" spans="2:20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c r="GM24" s="25">
        <v>126.45586065554436</v>
      </c>
      <c r="GN24" s="25">
        <v>125.31335150532038</v>
      </c>
      <c r="GO24" s="25">
        <v>124.89549303019199</v>
      </c>
      <c r="GP24" s="25">
        <v>120.82571235878848</v>
      </c>
      <c r="GQ24" s="25">
        <v>108.88120110418966</v>
      </c>
      <c r="GR24" s="25">
        <v>98.594198980164464</v>
      </c>
    </row>
    <row r="25" spans="2:20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row>
    <row r="26" spans="2:20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row>
    <row r="27" spans="2:200"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c r="GM27" s="25">
        <v>133.96356694079302</v>
      </c>
      <c r="GN27" s="25">
        <v>135.08608801252817</v>
      </c>
      <c r="GO27" s="25">
        <v>99.729870287465133</v>
      </c>
      <c r="GP27" s="25">
        <v>100.86699912358789</v>
      </c>
      <c r="GQ27" s="25">
        <v>139.69433505946395</v>
      </c>
      <c r="GR27" s="25">
        <v>148.89820997248827</v>
      </c>
    </row>
    <row r="28" spans="2:200"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row>
    <row r="29" spans="2:200"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c r="GM30" s="25">
        <v>5668.2165758068322</v>
      </c>
      <c r="GN30" s="25">
        <v>5571.717980660891</v>
      </c>
      <c r="GO30" s="25">
        <v>5565.4686537816324</v>
      </c>
      <c r="GP30" s="25">
        <v>5594.1103638509148</v>
      </c>
      <c r="GQ30" s="25">
        <v>5339.197921635503</v>
      </c>
      <c r="GR30" s="25">
        <v>5304.8003418035296</v>
      </c>
    </row>
    <row r="31" spans="2:200"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row>
    <row r="33" spans="2:200"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c r="GM33" s="26">
        <v>27999.005930982359</v>
      </c>
      <c r="GN33" s="26">
        <v>27478.417933053792</v>
      </c>
      <c r="GO33" s="26">
        <v>27480.334770045192</v>
      </c>
      <c r="GP33" s="26">
        <v>27824.610345806574</v>
      </c>
      <c r="GQ33" s="26">
        <v>27694.889029200833</v>
      </c>
      <c r="GR33" s="26">
        <v>27795.673060437777</v>
      </c>
    </row>
    <row r="34" spans="2:200" ht="2.1" customHeight="1"/>
    <row r="35" spans="2:20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0" ht="27">
      <c r="B38" s="44" t="s">
        <v>100</v>
      </c>
    </row>
    <row r="39" spans="2:20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R40"/>
  <sheetViews>
    <sheetView zoomScale="95" zoomScaleNormal="95" workbookViewId="0">
      <pane xSplit="2" ySplit="6" topLeftCell="FV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0" width="10.85546875" style="14" customWidth="1"/>
    <col min="201" max="16384" width="11.42578125" style="14"/>
  </cols>
  <sheetData>
    <row r="1" spans="1:20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0"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0"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c r="GM7" s="25">
        <v>106.44564673821161</v>
      </c>
      <c r="GN7" s="25">
        <v>102.47398639141404</v>
      </c>
      <c r="GO7" s="25">
        <v>119.41975492273897</v>
      </c>
      <c r="GP7" s="25">
        <v>120.24337919077598</v>
      </c>
      <c r="GQ7" s="25">
        <v>159.51886944854701</v>
      </c>
      <c r="GR7" s="25">
        <v>145.27689482183592</v>
      </c>
    </row>
    <row r="8" spans="1:20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c r="GM8" s="25">
        <v>19.928649583660075</v>
      </c>
      <c r="GN8" s="25">
        <v>27.985569321230024</v>
      </c>
      <c r="GO8" s="25">
        <v>41.305188552201557</v>
      </c>
      <c r="GP8" s="25">
        <v>42.046332947494051</v>
      </c>
      <c r="GQ8" s="25">
        <v>33.926119252680905</v>
      </c>
      <c r="GR8" s="25">
        <v>34.328177464165563</v>
      </c>
    </row>
    <row r="9" spans="1:200"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c r="GM9" s="25">
        <v>20.287765123919975</v>
      </c>
      <c r="GN9" s="25">
        <v>16.924524140217699</v>
      </c>
      <c r="GO9" s="25">
        <v>25.897820012356167</v>
      </c>
      <c r="GP9" s="25">
        <v>38.812856442131157</v>
      </c>
      <c r="GQ9" s="25">
        <v>42.836899974983403</v>
      </c>
      <c r="GR9" s="25">
        <v>47.300066741192417</v>
      </c>
    </row>
    <row r="10" spans="1:200"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c r="GM10" s="25">
        <v>1197.2531144734075</v>
      </c>
      <c r="GN10" s="25">
        <v>1122.2091756416544</v>
      </c>
      <c r="GO10" s="25">
        <v>1162.251006628572</v>
      </c>
      <c r="GP10" s="25">
        <v>1216.1646932472909</v>
      </c>
      <c r="GQ10" s="25">
        <v>1222.8120917542847</v>
      </c>
      <c r="GR10" s="25">
        <v>1198.7827581312895</v>
      </c>
    </row>
    <row r="11" spans="1:200"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c r="GM11" s="25">
        <v>1705.6428499671624</v>
      </c>
      <c r="GN11" s="25">
        <v>1782.0156992417703</v>
      </c>
      <c r="GO11" s="25">
        <v>1910.4950739493918</v>
      </c>
      <c r="GP11" s="25">
        <v>1898.0843401226659</v>
      </c>
      <c r="GQ11" s="25">
        <v>1821.5249412922913</v>
      </c>
      <c r="GR11" s="25">
        <v>1804.0374867401722</v>
      </c>
    </row>
    <row r="12" spans="1:200"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c r="GM13" s="49">
        <v>646.32713810526002</v>
      </c>
      <c r="GN13" s="49">
        <v>687.67079774731155</v>
      </c>
      <c r="GO13" s="49">
        <v>665.69499144351539</v>
      </c>
      <c r="GP13" s="49">
        <v>777.74280704119155</v>
      </c>
      <c r="GQ13" s="49">
        <v>874.88721072570308</v>
      </c>
      <c r="GR13" s="49">
        <v>971.54433784079561</v>
      </c>
    </row>
    <row r="14" spans="1:200"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row>
    <row r="16" spans="1:200"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c r="GM16" s="25">
        <v>15.922801333593373</v>
      </c>
      <c r="GN16" s="25">
        <v>42.114351024666668</v>
      </c>
      <c r="GO16" s="25">
        <v>46.337714047832598</v>
      </c>
      <c r="GP16" s="25">
        <v>40.140506225348481</v>
      </c>
      <c r="GQ16" s="25">
        <v>27.723958916607792</v>
      </c>
      <c r="GR16" s="25">
        <v>26.292921104738983</v>
      </c>
    </row>
    <row r="17" spans="2:200"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c r="GM17" s="25">
        <v>764.48554827589908</v>
      </c>
      <c r="GN17" s="25">
        <v>746.94770626919319</v>
      </c>
      <c r="GO17" s="25">
        <v>752.97472327001753</v>
      </c>
      <c r="GP17" s="25">
        <v>778.01939427099887</v>
      </c>
      <c r="GQ17" s="25">
        <v>803.92343330694291</v>
      </c>
      <c r="GR17" s="25">
        <v>852.82150569764099</v>
      </c>
    </row>
    <row r="18" spans="2:200"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row>
    <row r="21" spans="2:200"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c r="GM21" s="25">
        <v>1061.0996329980931</v>
      </c>
      <c r="GN21" s="25">
        <v>1049.4732944298646</v>
      </c>
      <c r="GO21" s="25">
        <v>1045.4705939058656</v>
      </c>
      <c r="GP21" s="25">
        <v>1081.3523213861888</v>
      </c>
      <c r="GQ21" s="25">
        <v>1164.5156543097464</v>
      </c>
      <c r="GR21" s="25">
        <v>1202.6078006191608</v>
      </c>
    </row>
    <row r="22" spans="2:200"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c r="GM22" s="25">
        <v>118.36530597934924</v>
      </c>
      <c r="GN22" s="25">
        <v>113.49354707760715</v>
      </c>
      <c r="GO22" s="25">
        <v>108.47378901271658</v>
      </c>
      <c r="GP22" s="25">
        <v>102.83322665742742</v>
      </c>
      <c r="GQ22" s="25">
        <v>111.98613414532198</v>
      </c>
      <c r="GR22" s="25">
        <v>116.58745417292333</v>
      </c>
    </row>
    <row r="23" spans="2:200"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row>
    <row r="24" spans="2:20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c r="GM24" s="25">
        <v>34.154464111251684</v>
      </c>
      <c r="GN24" s="25">
        <v>19.002022576235213</v>
      </c>
      <c r="GO24" s="25">
        <v>19.170554643824186</v>
      </c>
      <c r="GP24" s="25">
        <v>25.265018791462673</v>
      </c>
      <c r="GQ24" s="25">
        <v>24.941141063882473</v>
      </c>
      <c r="GR24" s="25">
        <v>24.79890057309203</v>
      </c>
    </row>
    <row r="25" spans="2:20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row>
    <row r="26" spans="2:20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row>
    <row r="27" spans="2:200"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c r="GM27" s="25">
        <v>39.235296517742661</v>
      </c>
      <c r="GN27" s="25">
        <v>39.401880154052847</v>
      </c>
      <c r="GO27" s="25">
        <v>39.989038056519057</v>
      </c>
      <c r="GP27" s="25">
        <v>40.280244336599765</v>
      </c>
      <c r="GQ27" s="25">
        <v>41.877843729669635</v>
      </c>
      <c r="GR27" s="25">
        <v>40.295548657386149</v>
      </c>
    </row>
    <row r="28" spans="2:20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row>
    <row r="29" spans="2:200"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c r="GM30" s="25">
        <v>865.34471308110335</v>
      </c>
      <c r="GN30" s="25">
        <v>855.33405226968841</v>
      </c>
      <c r="GO30" s="25">
        <v>812.58002453033407</v>
      </c>
      <c r="GP30" s="25">
        <v>866.85026949502753</v>
      </c>
      <c r="GQ30" s="25">
        <v>859.2776964651938</v>
      </c>
      <c r="GR30" s="25">
        <v>793.97140971500278</v>
      </c>
    </row>
    <row r="31" spans="2:200"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row>
    <row r="33" spans="2:200"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GN33" si="8">SUM(GL7:GL32)</f>
        <v>6577.0409858305147</v>
      </c>
      <c r="GM33" s="26">
        <f t="shared" si="8"/>
        <v>6594.4929262886535</v>
      </c>
      <c r="GN33" s="26">
        <f t="shared" si="8"/>
        <v>6605.0466062849064</v>
      </c>
      <c r="GO33" s="26">
        <f t="shared" ref="GO33:GP33" si="9">SUM(GO7:GO32)</f>
        <v>6750.0602729758857</v>
      </c>
      <c r="GP33" s="26">
        <f t="shared" si="9"/>
        <v>7027.8353901546025</v>
      </c>
      <c r="GQ33" s="26">
        <f t="shared" ref="GQ33:GR33" si="10">SUM(GQ7:GQ32)</f>
        <v>7189.7519943858542</v>
      </c>
      <c r="GR33" s="26">
        <f t="shared" si="10"/>
        <v>7258.6452622793968</v>
      </c>
    </row>
    <row r="34" spans="2:200" ht="2.1" customHeight="1"/>
    <row r="35" spans="2:20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0" ht="27">
      <c r="B38" s="44" t="s">
        <v>100</v>
      </c>
    </row>
    <row r="40" spans="2:20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R40"/>
  <sheetViews>
    <sheetView tabSelected="1" zoomScaleNormal="100" workbookViewId="0">
      <pane xSplit="2" ySplit="6" topLeftCell="GA7" activePane="bottomRight" state="frozenSplit"/>
      <selection activeCell="GA45" sqref="GA45"/>
      <selection pane="topRight" activeCell="GA45" sqref="GA45"/>
      <selection pane="bottomLeft" activeCell="GA45" sqref="GA45"/>
      <selection pane="bottomRight" activeCell="GE39" sqref="GE39"/>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16384" width="11.42578125" style="2"/>
  </cols>
  <sheetData>
    <row r="1" spans="1:200">
      <c r="A1" s="23"/>
      <c r="B1" s="4"/>
    </row>
    <row r="2" spans="1:200"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0"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0"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row>
    <row r="8" spans="1:20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row>
    <row r="9" spans="1:200"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row>
    <row r="10" spans="1:200"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row>
    <row r="11" spans="1:200"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row>
    <row r="12" spans="1:200"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row>
    <row r="13" spans="1:200"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row>
    <row r="14" spans="1:200"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row>
    <row r="15" spans="1:200"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row>
    <row r="16" spans="1:200"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row>
    <row r="17" spans="2:200"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row>
    <row r="18" spans="2:200"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row>
    <row r="19" spans="2:200"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row>
    <row r="20" spans="2:200"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row>
    <row r="21" spans="2:200"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row>
    <row r="22" spans="2:200"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row>
    <row r="23" spans="2:200"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row>
    <row r="24" spans="2:20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row>
    <row r="25" spans="2:200"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row>
    <row r="26" spans="2:20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row>
    <row r="27" spans="2:200"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row>
    <row r="28" spans="2:200"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row>
    <row r="29" spans="2:200"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row>
    <row r="30" spans="2:200"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row>
    <row r="31" spans="2:200"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row>
    <row r="32" spans="2:200"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row>
    <row r="33" spans="2:200"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row>
    <row r="34" spans="2:200" s="14" customFormat="1" ht="4.5" customHeight="1">
      <c r="DJ34" s="14">
        <v>149268994.252615</v>
      </c>
    </row>
    <row r="35" spans="2:200" s="14" customFormat="1" ht="9">
      <c r="B35" s="51"/>
      <c r="N35" s="17"/>
      <c r="Z35" s="17"/>
      <c r="AL35" s="17"/>
      <c r="AX35" s="17"/>
      <c r="BJ35" s="17"/>
      <c r="BV35" s="17"/>
      <c r="EZ35" s="77"/>
      <c r="FA35" s="77"/>
    </row>
    <row r="36" spans="2:200"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0" ht="27">
      <c r="B38" s="44" t="s">
        <v>100</v>
      </c>
    </row>
    <row r="40" spans="2:20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R39"/>
  <sheetViews>
    <sheetView zoomScaleNormal="100" workbookViewId="0">
      <pane xSplit="2" ySplit="6" topLeftCell="FY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0" width="10.85546875" style="14" customWidth="1"/>
    <col min="201" max="16384" width="11.42578125" style="14"/>
  </cols>
  <sheetData>
    <row r="1" spans="1:200">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0"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0"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row>
    <row r="8" spans="1:20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row>
    <row r="9" spans="1:200"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row>
    <row r="10" spans="1:200"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row>
    <row r="11" spans="1:200"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row>
    <row r="12" spans="1:200"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row>
    <row r="13" spans="1:200"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row>
    <row r="14" spans="1:200"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row>
    <row r="15" spans="1:200"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row>
    <row r="16" spans="1:200"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row>
    <row r="17" spans="2:200"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row>
    <row r="18" spans="2:200"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row>
    <row r="19" spans="2:200"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row>
    <row r="20" spans="2:200"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row>
    <row r="21" spans="2:200"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row>
    <row r="22" spans="2:200"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row>
    <row r="23" spans="2:200"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row>
    <row r="24" spans="2:200"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row>
    <row r="25" spans="2:200"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row>
    <row r="26" spans="2:200"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row>
    <row r="27" spans="2:200"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row>
    <row r="28" spans="2:200"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row>
    <row r="29" spans="2:200"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row>
    <row r="30" spans="2:200"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row>
    <row r="31" spans="2:200"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row>
    <row r="32" spans="2:200"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row>
    <row r="33" spans="2:200"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row>
    <row r="34" spans="2:200" ht="2.1" customHeight="1">
      <c r="BP34" s="14"/>
      <c r="BQ34" s="14"/>
      <c r="BR34" s="14"/>
      <c r="BS34" s="14"/>
      <c r="BT34" s="14"/>
      <c r="BU34" s="14"/>
      <c r="BV34" s="14"/>
    </row>
    <row r="35" spans="2:200"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0" ht="27">
      <c r="B38" s="44" t="s">
        <v>100</v>
      </c>
    </row>
    <row r="39" spans="2:200"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R39"/>
  <sheetViews>
    <sheetView zoomScaleNormal="100" workbookViewId="0">
      <pane xSplit="2" ySplit="6" topLeftCell="GC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15"/>
  <cols>
    <col min="1" max="1" width="12.5703125" style="24" customWidth="1"/>
    <col min="2" max="2" width="28.7109375" style="24" customWidth="1"/>
    <col min="3" max="166" width="9.7109375" style="24" customWidth="1"/>
    <col min="167" max="200" width="10.85546875" style="24" customWidth="1"/>
    <col min="201" max="16384" width="11.42578125" style="24"/>
  </cols>
  <sheetData>
    <row r="1" spans="1:20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0"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0"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0">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row>
    <row r="8" spans="1:20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row>
    <row r="9" spans="1:200"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row>
    <row r="10" spans="1:200"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row>
    <row r="11" spans="1:200"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row>
    <row r="12" spans="1:200"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row>
    <row r="14" spans="1:200"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row>
    <row r="16" spans="1:200"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row>
    <row r="17" spans="2:200"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row>
    <row r="18" spans="2:200"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row>
    <row r="21" spans="2:200"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row>
    <row r="22" spans="2:200"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row>
    <row r="23" spans="2:200"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row>
    <row r="24" spans="2:20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row>
    <row r="25" spans="2:20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row>
    <row r="26" spans="2:20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row>
    <row r="27" spans="2:200"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row>
    <row r="28" spans="2:20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row>
    <row r="29" spans="2:20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row>
    <row r="31" spans="2:20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row>
    <row r="33" spans="2:200"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row>
    <row r="34" spans="2:200"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row>
    <row r="35" spans="2:20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0" ht="27">
      <c r="B38" s="44" t="s">
        <v>100</v>
      </c>
    </row>
    <row r="39" spans="2:200">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R39"/>
  <sheetViews>
    <sheetView zoomScale="95" zoomScaleNormal="95" workbookViewId="0">
      <pane xSplit="2" ySplit="6" topLeftCell="FY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15"/>
  <cols>
    <col min="1" max="1" width="12.5703125" style="28" customWidth="1"/>
    <col min="2" max="2" width="28.7109375" style="28" customWidth="1"/>
    <col min="3" max="166" width="9.7109375" style="28" customWidth="1"/>
    <col min="167" max="200" width="10.85546875" style="28" customWidth="1"/>
    <col min="201" max="16384" width="11.42578125" style="28"/>
  </cols>
  <sheetData>
    <row r="1" spans="1:20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0"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0"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0"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row>
    <row r="8" spans="1:20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row>
    <row r="9" spans="1:200"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row>
    <row r="10" spans="1:200"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row>
    <row r="11" spans="1:200"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row>
    <row r="12" spans="1:200"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row>
    <row r="14" spans="1:200"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row>
    <row r="16" spans="1:200"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row>
    <row r="17" spans="2:200"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row>
    <row r="18" spans="2:200"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row>
    <row r="21" spans="2:200"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row>
    <row r="22" spans="2:200"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row>
    <row r="23" spans="2:200"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row>
    <row r="24" spans="2:20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row>
    <row r="25" spans="2:20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row>
    <row r="26" spans="2:20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row>
    <row r="27" spans="2:200"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row>
    <row r="28" spans="2:20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row>
    <row r="29" spans="2:20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row>
    <row r="31" spans="2:20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row>
    <row r="33" spans="2:200"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row>
    <row r="34" spans="2:200" s="14" customFormat="1" ht="2.1" customHeight="1"/>
    <row r="35" spans="2:20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0" ht="27">
      <c r="B38" s="44" t="s">
        <v>100</v>
      </c>
    </row>
    <row r="39" spans="2:20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R39"/>
  <sheetViews>
    <sheetView zoomScale="95" zoomScaleNormal="95" workbookViewId="0">
      <pane xSplit="2" ySplit="6" topLeftCell="FY7" activePane="bottomRight" state="frozenSplit"/>
      <selection activeCell="GA45" sqref="GA45"/>
      <selection pane="topRight" activeCell="GA45" sqref="GA45"/>
      <selection pane="bottomLeft" activeCell="GA45" sqref="GA45"/>
      <selection pane="bottomRight" activeCell="GA45" sqref="GA45"/>
    </sheetView>
  </sheetViews>
  <sheetFormatPr baseColWidth="10" defaultColWidth="11.42578125" defaultRowHeight="15"/>
  <cols>
    <col min="1" max="1" width="12.5703125" style="28" customWidth="1"/>
    <col min="2" max="2" width="28.7109375" style="28" customWidth="1"/>
    <col min="3" max="166" width="9.7109375" style="28" customWidth="1"/>
    <col min="167" max="200" width="10.85546875" style="28" customWidth="1"/>
    <col min="201" max="16384" width="11.42578125" style="28"/>
  </cols>
  <sheetData>
    <row r="1" spans="1:20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0"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0"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row>
    <row r="7" spans="1:200"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row>
    <row r="8" spans="1:20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row>
    <row r="9" spans="1:200"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row>
    <row r="10" spans="1:200"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row>
    <row r="11" spans="1:200"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row>
    <row r="12" spans="1:200"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row>
    <row r="13" spans="1:200"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row>
    <row r="14" spans="1:200"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row>
    <row r="15" spans="1:200"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row>
    <row r="16" spans="1:200"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row>
    <row r="17" spans="2:200"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row>
    <row r="18" spans="2:200"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row>
    <row r="19" spans="2:20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row>
    <row r="20" spans="2:200"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row>
    <row r="21" spans="2:200"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row>
    <row r="22" spans="2:200"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row>
    <row r="23" spans="2:200"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row>
    <row r="24" spans="2:20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row>
    <row r="25" spans="2:20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row>
    <row r="26" spans="2:20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row>
    <row r="27" spans="2:200"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row>
    <row r="28" spans="2:20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row>
    <row r="29" spans="2:200"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row>
    <row r="30" spans="2:200"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row>
    <row r="31" spans="2:200"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row>
    <row r="32" spans="2:20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row>
    <row r="33" spans="2:200"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row>
    <row r="34" spans="2:200" s="14" customFormat="1" ht="2.1" customHeight="1"/>
    <row r="35" spans="2:20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0" ht="27">
      <c r="B38" s="44" t="s">
        <v>100</v>
      </c>
    </row>
    <row r="39" spans="2:20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2022-03-22T00:09:39Z</cp:lastPrinted>
  <dcterms:created xsi:type="dcterms:W3CDTF">2013-04-29T13:45:37Z</dcterms:created>
  <dcterms:modified xsi:type="dcterms:W3CDTF">2024-08-21T13:46:36Z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