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766CB7B5-35E3-4B2E-A173-FB52613AC4B9}" xr6:coauthVersionLast="47" xr6:coauthVersionMax="47" xr10:uidLastSave="{00000000-0000-0000-0000-000000000000}"/>
  <bookViews>
    <workbookView xWindow="-120" yWindow="-120" windowWidth="29040" windowHeight="15840" tabRatio="784" firstSheet="1"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'1_01'!$GE$2:$GQ$37</definedName>
    <definedName name="_xlnm.Print_Area" localSheetId="5">'1_02'!$GE$2:$GQ$37</definedName>
    <definedName name="_xlnm.Print_Area" localSheetId="6">'1_03'!$GE$2:$GQ$37</definedName>
    <definedName name="_xlnm.Print_Area" localSheetId="7">'1_04'!$GE$2:$GQ$37</definedName>
    <definedName name="_xlnm.Print_Area" localSheetId="8">'1_05'!$GE$2:$GQ$37</definedName>
    <definedName name="_xlnm.Print_Area" localSheetId="9">'1_06'!$GE$2:$GQ$37</definedName>
    <definedName name="_xlnm.Print_Area" localSheetId="10">'1_07'!$GE$2:$GQ$37</definedName>
    <definedName name="_xlnm.Print_Area" localSheetId="11">'1_08'!$GE$2:$GQ$37</definedName>
    <definedName name="_xlnm.Print_Area" localSheetId="12">'1_09'!$GE$2:$GQ$37</definedName>
    <definedName name="_xlnm.Print_Area" localSheetId="13">'1_10'!$GE$2:$GQ$37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Q33" i="8" l="1"/>
  <c r="GQ13" i="41"/>
  <c r="GQ15" i="41"/>
  <c r="GQ18" i="41"/>
  <c r="GQ25" i="41"/>
  <c r="GQ27" i="41"/>
  <c r="GQ30" i="41"/>
  <c r="GQ10" i="7"/>
  <c r="GQ22" i="7"/>
  <c r="GQ11" i="7"/>
  <c r="GQ16" i="7"/>
  <c r="GQ23" i="7"/>
  <c r="GQ28" i="7"/>
  <c r="GQ7" i="41"/>
  <c r="GQ8" i="41"/>
  <c r="GQ19" i="41"/>
  <c r="GQ20" i="41"/>
  <c r="GQ29" i="7"/>
  <c r="GQ31" i="41"/>
  <c r="GQ32" i="41"/>
  <c r="GQ9" i="41"/>
  <c r="GQ10" i="41"/>
  <c r="GQ11" i="41"/>
  <c r="GQ12" i="41"/>
  <c r="GQ14" i="41"/>
  <c r="GQ16" i="41"/>
  <c r="GQ17" i="41"/>
  <c r="GQ21" i="41"/>
  <c r="GQ22" i="41"/>
  <c r="GQ23" i="41"/>
  <c r="GQ24" i="41"/>
  <c r="GQ26" i="41"/>
  <c r="GQ28" i="41"/>
  <c r="GQ33" i="35"/>
  <c r="GQ33" i="37"/>
  <c r="GQ7" i="7"/>
  <c r="GQ9" i="7"/>
  <c r="GQ12" i="7"/>
  <c r="GQ13" i="7"/>
  <c r="GQ14" i="7"/>
  <c r="GQ15" i="7"/>
  <c r="GQ17" i="7"/>
  <c r="GQ18" i="7"/>
  <c r="GQ19" i="7"/>
  <c r="GQ20" i="7"/>
  <c r="GQ21" i="7"/>
  <c r="GQ24" i="7"/>
  <c r="GQ25" i="7"/>
  <c r="GQ26" i="7"/>
  <c r="GQ27" i="7"/>
  <c r="GQ30" i="7"/>
  <c r="GQ31" i="7"/>
  <c r="GQ32" i="7"/>
  <c r="GQ33" i="7" l="1"/>
  <c r="GQ33" i="41"/>
  <c r="GQ29" i="41"/>
  <c r="GQ8" i="7"/>
  <c r="GP30" i="41"/>
  <c r="GP29" i="41"/>
  <c r="GP27" i="41"/>
  <c r="GP26" i="7"/>
  <c r="GP22" i="41"/>
  <c r="GP21" i="41"/>
  <c r="GP10" i="41"/>
  <c r="GP30" i="7"/>
  <c r="GP28" i="7"/>
  <c r="GP32" i="41"/>
  <c r="GP31" i="41"/>
  <c r="GP8" i="7"/>
  <c r="GP7" i="41"/>
  <c r="GP23" i="41"/>
  <c r="GP9" i="41"/>
  <c r="GP8" i="41"/>
  <c r="GP21" i="7"/>
  <c r="GP20" i="7"/>
  <c r="GP9" i="7"/>
  <c r="GP26" i="41" l="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33" i="7"/>
  <c r="GP12" i="41"/>
  <c r="GP10" i="7"/>
  <c r="GP13" i="41"/>
  <c r="GP11" i="7"/>
  <c r="GP14" i="41"/>
  <c r="GP15" i="41"/>
  <c r="GP17" i="41"/>
  <c r="GP19" i="41"/>
  <c r="GP16" i="7"/>
  <c r="GP18" i="7"/>
  <c r="GO9" i="41"/>
  <c r="GO13" i="41"/>
  <c r="GO15" i="41"/>
  <c r="GO18" i="41"/>
  <c r="GO25" i="41"/>
  <c r="GO7" i="41"/>
  <c r="GO11" i="41"/>
  <c r="GO16" i="41"/>
  <c r="GO26" i="41"/>
  <c r="GO29" i="7"/>
  <c r="GO31" i="41"/>
  <c r="GO10" i="41"/>
  <c r="GO17" i="41"/>
  <c r="GO19" i="41"/>
  <c r="GO21" i="41"/>
  <c r="GN13" i="41"/>
  <c r="GN17" i="41"/>
  <c r="GN18" i="41"/>
  <c r="GN25" i="41"/>
  <c r="GN29" i="41"/>
  <c r="GN8" i="41"/>
  <c r="GN11" i="41"/>
  <c r="GN15" i="41"/>
  <c r="GN16" i="41"/>
  <c r="GN20" i="41"/>
  <c r="GN26" i="41"/>
  <c r="GN27" i="41"/>
  <c r="GN32" i="41"/>
  <c r="GN9" i="41"/>
  <c r="GN10" i="41"/>
  <c r="GN19" i="41"/>
  <c r="GM17" i="41"/>
  <c r="GM24" i="41"/>
  <c r="GM25" i="41"/>
  <c r="GM10" i="7"/>
  <c r="GM15" i="41"/>
  <c r="GM16" i="41"/>
  <c r="GM20" i="41"/>
  <c r="GM26" i="41"/>
  <c r="GM27" i="41"/>
  <c r="GL9" i="41"/>
  <c r="GL25" i="41"/>
  <c r="GL32" i="41"/>
  <c r="GL9" i="7"/>
  <c r="GL10" i="7"/>
  <c r="GL10" i="41"/>
  <c r="GL17" i="41"/>
  <c r="GL29" i="41"/>
  <c r="GL21" i="41"/>
  <c r="GK8" i="41"/>
  <c r="GN31" i="41" l="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9" i="41"/>
  <c r="GJ15" i="41"/>
  <c r="GJ28" i="41"/>
  <c r="GJ33" i="35"/>
  <c r="GJ33" i="37"/>
  <c r="GH31" i="41"/>
  <c r="GE33" i="37"/>
  <c r="GD33" i="35"/>
  <c r="GC33" i="37"/>
  <c r="GB33" i="37"/>
  <c r="GA33" i="35"/>
  <c r="FY33" i="37"/>
  <c r="FU30" i="41"/>
  <c r="FU9"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L33" i="41" l="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<sst xmlns="http://schemas.openxmlformats.org/spreadsheetml/2006/main" count="11346" uniqueCount="230">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</sst>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256905</xdr:colOff>
      <xdr:row>3</xdr:row>
      <xdr:rowOff>20052</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27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278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254900</xdr:colOff>
      <xdr:row>3</xdr:row>
      <xdr:rowOff>25566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1774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256906</xdr:colOff>
      <xdr:row>3</xdr:row>
      <xdr:rowOff>20052</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97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Q38"/>
  <sheetViews>
    <sheetView zoomScale="95" zoomScaleNormal="95" workbookViewId="0">
      <pane xSplit="2" ySplit="6" topLeftCell="FY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14.25"/>
  <cols>
    <col min="1" max="1" width="12.5703125" style="28" customWidth="1"/>
    <col min="2" max="2" width="28.7109375" style="28" customWidth="1"/>
    <col min="3" max="166" width="9.7109375" style="28" customWidth="1"/>
    <col min="167" max="199" width="10.85546875" style="28" customWidth="1"/>
    <col min="200" max="16384" width="11.42578125" style="28"/>
  </cols>
  <sheetData>
    <row r="1" spans="1:19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9"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9"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9"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row>
    <row r="8" spans="1:19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row>
    <row r="9" spans="1:199"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row>
    <row r="10" spans="1:199"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row>
    <row r="11" spans="1:199"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row>
    <row r="12" spans="1:199"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row>
    <row r="13" spans="1:199"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row>
    <row r="14" spans="1:199"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row>
    <row r="15" spans="1:199"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row>
    <row r="16" spans="1:199"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row>
    <row r="17" spans="2:199"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row>
    <row r="18" spans="2:199"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row>
    <row r="19" spans="2:19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row>
    <row r="20" spans="2:199"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row>
    <row r="21" spans="2:199"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row>
    <row r="22" spans="2:199"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row>
    <row r="23" spans="2:199"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row>
    <row r="24" spans="2:19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row>
    <row r="25" spans="2:19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row>
    <row r="26" spans="2:19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row>
    <row r="27" spans="2:199"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row>
    <row r="28" spans="2:199"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row>
    <row r="29" spans="2:199"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row>
    <row r="30" spans="2:199"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row>
    <row r="31" spans="2:199"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row>
    <row r="32" spans="2:19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row>
    <row r="33" spans="2:199"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row>
    <row r="34" spans="2:199" s="14" customFormat="1" ht="2.1" customHeight="1"/>
    <row r="35" spans="2:19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99"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Q39"/>
  <sheetViews>
    <sheetView zoomScale="95" zoomScaleNormal="95" workbookViewId="0">
      <pane xSplit="2" ySplit="6" topLeftCell="FY7" activePane="bottomRight" state="frozenSplit"/>
      <selection activeCell="GI40" sqref="GI40"/>
      <selection pane="topRight" activeCell="GI40" sqref="GI40"/>
      <selection pane="bottomLeft" activeCell="GI40" sqref="GI40"/>
      <selection pane="bottomRight" activeCell="GF39" sqref="GF39"/>
    </sheetView>
  </sheetViews>
  <sheetFormatPr baseColWidth="10" defaultColWidth="11.42578125" defaultRowHeight="9"/>
  <cols>
    <col min="1" max="1" width="12.5703125" style="14" customWidth="1"/>
    <col min="2" max="2" width="28.7109375" style="14" customWidth="1"/>
    <col min="3" max="166" width="9.7109375" style="14" customWidth="1"/>
    <col min="167" max="199" width="10.85546875" style="14" customWidth="1"/>
    <col min="200" max="16384" width="11.42578125" style="14"/>
  </cols>
  <sheetData>
    <row r="1" spans="1:199"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9"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9"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9"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row>
    <row r="8" spans="1:19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row>
    <row r="9" spans="1:199"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row>
    <row r="10" spans="1:199"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row>
    <row r="11" spans="1:199"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row>
    <row r="12" spans="1:199"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row>
    <row r="13" spans="1:199"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row>
    <row r="14" spans="1:199"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row>
    <row r="15" spans="1:199"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row>
    <row r="16" spans="1:199"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row>
    <row r="17" spans="2:199"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row>
    <row r="18" spans="2:199"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row>
    <row r="19" spans="2:19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row>
    <row r="20" spans="2:199"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row>
    <row r="21" spans="2:199"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row>
    <row r="22" spans="2:199"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row>
    <row r="23" spans="2:199"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row>
    <row r="24" spans="2:19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row>
    <row r="25" spans="2:199"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row>
    <row r="26" spans="2:19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row>
    <row r="27" spans="2:199"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row>
    <row r="28" spans="2:199"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row>
    <row r="29" spans="2:199"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row>
    <row r="30" spans="2:199"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row>
    <row r="31" spans="2:199"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row>
    <row r="32" spans="2:19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row>
    <row r="33" spans="2:199"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row>
    <row r="34" spans="2:199" ht="2.1" customHeight="1"/>
    <row r="35" spans="2:19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9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9" ht="27">
      <c r="B38" s="44" t="s">
        <v>100</v>
      </c>
    </row>
    <row r="39" spans="2:19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Q39"/>
  <sheetViews>
    <sheetView zoomScale="95" zoomScaleNormal="95" workbookViewId="0">
      <pane xSplit="2" ySplit="6" topLeftCell="FW7" activePane="bottomRight" state="frozenSplit"/>
      <selection activeCell="GI40" sqref="GI40"/>
      <selection pane="topRight" activeCell="GI40" sqref="GI40"/>
      <selection pane="bottomLeft" activeCell="GI40" sqref="GI40"/>
      <selection pane="bottomRight" activeCell="GE40" sqref="GE40"/>
    </sheetView>
  </sheetViews>
  <sheetFormatPr baseColWidth="10" defaultColWidth="11.42578125" defaultRowHeight="9"/>
  <cols>
    <col min="1" max="1" width="12.5703125" style="14" customWidth="1"/>
    <col min="2" max="2" width="28.7109375" style="14" customWidth="1"/>
    <col min="3" max="166" width="9.7109375" style="14" customWidth="1"/>
    <col min="167" max="199" width="10.85546875" style="14" customWidth="1"/>
    <col min="200" max="16384" width="11.42578125" style="14"/>
  </cols>
  <sheetData>
    <row r="1" spans="1:19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9"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9"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c r="FY7" s="25">
        <v>627506.18483415956</v>
      </c>
      <c r="FZ7" s="25">
        <v>639975.71333000006</v>
      </c>
      <c r="GA7" s="25">
        <v>604607.73945999995</v>
      </c>
      <c r="GB7" s="25">
        <v>600014.34060299967</v>
      </c>
      <c r="GC7" s="25">
        <v>629843.37359199999</v>
      </c>
      <c r="GD7" s="25">
        <v>610276.11019600008</v>
      </c>
      <c r="GE7" s="25">
        <v>585403.73609799973</v>
      </c>
      <c r="GF7" s="25">
        <v>594534.72391308413</v>
      </c>
      <c r="GG7" s="25">
        <v>598093.36711299978</v>
      </c>
      <c r="GH7" s="25">
        <v>567337.39734799974</v>
      </c>
      <c r="GI7" s="25">
        <v>555059.27406962286</v>
      </c>
      <c r="GJ7" s="25">
        <v>560632.84479499992</v>
      </c>
      <c r="GK7" s="25">
        <v>583430.65889400011</v>
      </c>
      <c r="GL7" s="25">
        <v>643788.04552199959</v>
      </c>
      <c r="GM7" s="25">
        <v>613323.29398913961</v>
      </c>
      <c r="GN7" s="25">
        <v>619910.71120999986</v>
      </c>
      <c r="GO7" s="25">
        <v>620541.48848999967</v>
      </c>
      <c r="GP7" s="25">
        <v>611002.02535400004</v>
      </c>
      <c r="GQ7" s="25">
        <v>656045.54240100028</v>
      </c>
    </row>
    <row r="8" spans="1:19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312443.01069956017</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204496.97636202353</v>
      </c>
      <c r="GO8" s="25">
        <v>206462.16754808824</v>
      </c>
      <c r="GP8" s="25">
        <v>188407.69389208566</v>
      </c>
      <c r="GQ8" s="25">
        <v>184617.50045194637</v>
      </c>
    </row>
    <row r="9" spans="1:199"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68701.479906000022</v>
      </c>
      <c r="FS9" s="25">
        <v>78121.109513999967</v>
      </c>
      <c r="FT9" s="25">
        <v>77039.885488999978</v>
      </c>
      <c r="FU9" s="25">
        <v>70278.667185720056</v>
      </c>
      <c r="FV9" s="25">
        <v>70623.798293999978</v>
      </c>
      <c r="FW9" s="25">
        <v>66865.468115999975</v>
      </c>
      <c r="FX9" s="25">
        <v>68353.256695648903</v>
      </c>
      <c r="FY9" s="25">
        <v>91214.632420173395</v>
      </c>
      <c r="FZ9" s="25">
        <v>77526.410633793974</v>
      </c>
      <c r="GA9" s="25">
        <v>78390.787306570332</v>
      </c>
      <c r="GB9" s="25">
        <v>79706.214081090162</v>
      </c>
      <c r="GC9" s="25">
        <v>83613.465697125197</v>
      </c>
      <c r="GD9" s="25">
        <v>88573.338453157514</v>
      </c>
      <c r="GE9" s="25">
        <v>82929.989629749034</v>
      </c>
      <c r="GF9" s="25">
        <v>88061.044551401617</v>
      </c>
      <c r="GG9" s="25">
        <v>83877.07645194589</v>
      </c>
      <c r="GH9" s="25">
        <v>74765.060779979525</v>
      </c>
      <c r="GI9" s="25">
        <v>81196.508160066936</v>
      </c>
      <c r="GJ9" s="25">
        <v>83718.873810901685</v>
      </c>
      <c r="GK9" s="25">
        <v>85781.243557864815</v>
      </c>
      <c r="GL9" s="25">
        <v>63072.785296241862</v>
      </c>
      <c r="GM9" s="25">
        <v>60718.672914524795</v>
      </c>
      <c r="GN9" s="25">
        <v>64125.49322500002</v>
      </c>
      <c r="GO9" s="25">
        <v>71832.247583261546</v>
      </c>
      <c r="GP9" s="25">
        <v>88639.92352007619</v>
      </c>
      <c r="GQ9" s="25">
        <v>92966.665643702727</v>
      </c>
    </row>
    <row r="10" spans="1:199"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c r="FY10" s="25">
        <v>2449274.1238695462</v>
      </c>
      <c r="FZ10" s="25">
        <v>2655566.0508229327</v>
      </c>
      <c r="GA10" s="25">
        <v>2477992.7310814634</v>
      </c>
      <c r="GB10" s="25">
        <v>2463150.7153577874</v>
      </c>
      <c r="GC10" s="25">
        <v>2464335.2785693095</v>
      </c>
      <c r="GD10" s="25">
        <v>2493668.4132112525</v>
      </c>
      <c r="GE10" s="25">
        <v>2467181.0361741637</v>
      </c>
      <c r="GF10" s="25">
        <v>2444325.6489060228</v>
      </c>
      <c r="GG10" s="25">
        <v>2437630.3765336787</v>
      </c>
      <c r="GH10" s="25">
        <v>2388646.5094147213</v>
      </c>
      <c r="GI10" s="25">
        <v>2470527.329833983</v>
      </c>
      <c r="GJ10" s="25">
        <v>2440411.9465302601</v>
      </c>
      <c r="GK10" s="25">
        <v>2510745.932334723</v>
      </c>
      <c r="GL10" s="25">
        <v>2614780.7379031614</v>
      </c>
      <c r="GM10" s="25">
        <v>2596201.2199102314</v>
      </c>
      <c r="GN10" s="25">
        <v>2668829.9471358065</v>
      </c>
      <c r="GO10" s="25">
        <v>2705298.9513402237</v>
      </c>
      <c r="GP10" s="25">
        <v>2684012.0996839916</v>
      </c>
      <c r="GQ10" s="25">
        <v>2710442.5953086438</v>
      </c>
    </row>
    <row r="11" spans="1:199"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c r="FY11" s="25">
        <v>2366893.5934930011</v>
      </c>
      <c r="FZ11" s="25">
        <v>2325999.4048901447</v>
      </c>
      <c r="GA11" s="25">
        <v>2302562.6607349277</v>
      </c>
      <c r="GB11" s="25">
        <v>2332103.7573580765</v>
      </c>
      <c r="GC11" s="25">
        <v>2398646.5566730388</v>
      </c>
      <c r="GD11" s="25">
        <v>2508901.5290870001</v>
      </c>
      <c r="GE11" s="25">
        <v>2382349.7111639977</v>
      </c>
      <c r="GF11" s="25">
        <v>2333737.9732160023</v>
      </c>
      <c r="GG11" s="25">
        <v>2281739.928582259</v>
      </c>
      <c r="GH11" s="25">
        <v>2322059.7122413665</v>
      </c>
      <c r="GI11" s="25">
        <v>2296954.3816530006</v>
      </c>
      <c r="GJ11" s="25">
        <v>2337950.6458171969</v>
      </c>
      <c r="GK11" s="25">
        <v>2510865.6318104547</v>
      </c>
      <c r="GL11" s="25">
        <v>2419122.5383003145</v>
      </c>
      <c r="GM11" s="25">
        <v>2328973.0379246264</v>
      </c>
      <c r="GN11" s="25">
        <v>2300946.3892192091</v>
      </c>
      <c r="GO11" s="25">
        <v>2267978.3386975965</v>
      </c>
      <c r="GP11" s="25">
        <v>2267953.2578664497</v>
      </c>
      <c r="GQ11" s="25">
        <v>2468175.3510230016</v>
      </c>
    </row>
    <row r="12" spans="1:199"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row>
    <row r="13" spans="1:199"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c r="FY13" s="25">
        <v>3624171.8560648495</v>
      </c>
      <c r="FZ13" s="25">
        <v>3827768.843941235</v>
      </c>
      <c r="GA13" s="25">
        <v>3728289.4574213051</v>
      </c>
      <c r="GB13" s="25">
        <v>3766032.9562011505</v>
      </c>
      <c r="GC13" s="25">
        <v>3745495.2449480314</v>
      </c>
      <c r="GD13" s="25">
        <v>3765457.8426993322</v>
      </c>
      <c r="GE13" s="25">
        <v>3727358.0423959484</v>
      </c>
      <c r="GF13" s="25">
        <v>3572705.2041099812</v>
      </c>
      <c r="GG13" s="25">
        <v>3575275.1722272472</v>
      </c>
      <c r="GH13" s="25">
        <v>4032524.6010011202</v>
      </c>
      <c r="GI13" s="25">
        <v>4110794.9884404805</v>
      </c>
      <c r="GJ13" s="25">
        <v>4434923.9309303584</v>
      </c>
      <c r="GK13" s="25">
        <v>4333512.7585456613</v>
      </c>
      <c r="GL13" s="25">
        <v>3021234.860081119</v>
      </c>
      <c r="GM13" s="25">
        <v>2700422.7306377483</v>
      </c>
      <c r="GN13" s="25">
        <v>2575200.0735590626</v>
      </c>
      <c r="GO13" s="25">
        <v>2631333.2949127192</v>
      </c>
      <c r="GP13" s="25">
        <v>2737788.4760877909</v>
      </c>
      <c r="GQ13" s="25">
        <v>2632991.5854047635</v>
      </c>
    </row>
    <row r="14" spans="1:199"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row>
    <row r="15" spans="1:199"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row>
    <row r="16" spans="1:199"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c r="FY16" s="25">
        <v>208264.53780035977</v>
      </c>
      <c r="FZ16" s="25">
        <v>210613.70248779247</v>
      </c>
      <c r="GA16" s="25">
        <v>214859.84147620763</v>
      </c>
      <c r="GB16" s="25">
        <v>205563.72685456634</v>
      </c>
      <c r="GC16" s="25">
        <v>190746.64741165983</v>
      </c>
      <c r="GD16" s="25">
        <v>191114.14078619459</v>
      </c>
      <c r="GE16" s="25">
        <v>200489.75003199314</v>
      </c>
      <c r="GF16" s="25">
        <v>282576.68701123528</v>
      </c>
      <c r="GG16" s="25">
        <v>283178.72960047837</v>
      </c>
      <c r="GH16" s="25">
        <v>283413.72860817768</v>
      </c>
      <c r="GI16" s="25">
        <v>284470.47394009889</v>
      </c>
      <c r="GJ16" s="25">
        <v>275205.63398016372</v>
      </c>
      <c r="GK16" s="25">
        <v>173936.1515791881</v>
      </c>
      <c r="GL16" s="25">
        <v>162841.02034246273</v>
      </c>
      <c r="GM16" s="25">
        <v>160809.81924021081</v>
      </c>
      <c r="GN16" s="25">
        <v>161967.92945213197</v>
      </c>
      <c r="GO16" s="25">
        <v>166239.30959569023</v>
      </c>
      <c r="GP16" s="25">
        <v>165658.57696863665</v>
      </c>
      <c r="GQ16" s="25">
        <v>167938.86343121156</v>
      </c>
    </row>
    <row r="17" spans="2:199"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c r="FY17" s="25">
        <v>1600589.1121413349</v>
      </c>
      <c r="FZ17" s="25">
        <v>1778632.1173363884</v>
      </c>
      <c r="GA17" s="25">
        <v>1684529.6407948092</v>
      </c>
      <c r="GB17" s="25">
        <v>1604812.018206923</v>
      </c>
      <c r="GC17" s="25">
        <v>1581659.8751654807</v>
      </c>
      <c r="GD17" s="25">
        <v>1638783.2115249834</v>
      </c>
      <c r="GE17" s="25">
        <v>1603673.7299227957</v>
      </c>
      <c r="GF17" s="25">
        <v>1574892.0070725647</v>
      </c>
      <c r="GG17" s="25">
        <v>1530587.3568532113</v>
      </c>
      <c r="GH17" s="25">
        <v>1533186.5273095141</v>
      </c>
      <c r="GI17" s="25">
        <v>1599998.0199530355</v>
      </c>
      <c r="GJ17" s="25">
        <v>1576068.1463797586</v>
      </c>
      <c r="GK17" s="25">
        <v>1665173.0797168855</v>
      </c>
      <c r="GL17" s="25">
        <v>1665569.6946308841</v>
      </c>
      <c r="GM17" s="25">
        <v>1764676.8158669998</v>
      </c>
      <c r="GN17" s="25">
        <v>1777960.4897829997</v>
      </c>
      <c r="GO17" s="25">
        <v>1801680.6176740001</v>
      </c>
      <c r="GP17" s="25">
        <v>1772696.3858170002</v>
      </c>
      <c r="GQ17" s="25">
        <v>1804595.5836133612</v>
      </c>
    </row>
    <row r="18" spans="2:199"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row>
    <row r="19" spans="2:19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row>
    <row r="20" spans="2:199"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row>
    <row r="21" spans="2:199"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c r="FY21" s="25">
        <v>1989738.5748171748</v>
      </c>
      <c r="FZ21" s="25">
        <v>1997907.3696921419</v>
      </c>
      <c r="GA21" s="25">
        <v>1834738.6071318914</v>
      </c>
      <c r="GB21" s="25">
        <v>1772581.7141166786</v>
      </c>
      <c r="GC21" s="25">
        <v>1720735.7386545471</v>
      </c>
      <c r="GD21" s="25">
        <v>1683127.7085376477</v>
      </c>
      <c r="GE21" s="25">
        <v>1545143.2053626284</v>
      </c>
      <c r="GF21" s="25">
        <v>1553923.7729994296</v>
      </c>
      <c r="GG21" s="25">
        <v>1541219.9166829397</v>
      </c>
      <c r="GH21" s="25">
        <v>1545999.2416454896</v>
      </c>
      <c r="GI21" s="25">
        <v>1594387.8210154371</v>
      </c>
      <c r="GJ21" s="25">
        <v>1593750.8893485414</v>
      </c>
      <c r="GK21" s="25">
        <v>1659058.2324294229</v>
      </c>
      <c r="GL21" s="25">
        <v>1603476.2120407312</v>
      </c>
      <c r="GM21" s="25">
        <v>1443415.4035499985</v>
      </c>
      <c r="GN21" s="25">
        <v>1451580.7004587909</v>
      </c>
      <c r="GO21" s="25">
        <v>1546247.6572107556</v>
      </c>
      <c r="GP21" s="25">
        <v>1530786.6336905647</v>
      </c>
      <c r="GQ21" s="25">
        <v>1634270.6416340524</v>
      </c>
    </row>
    <row r="22" spans="2:199"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c r="FY22" s="25">
        <v>223768.08551500845</v>
      </c>
      <c r="FZ22" s="25">
        <v>244145.10954447195</v>
      </c>
      <c r="GA22" s="25">
        <v>249536.69189972989</v>
      </c>
      <c r="GB22" s="25">
        <v>273442.36999604973</v>
      </c>
      <c r="GC22" s="25">
        <v>291424.96570219629</v>
      </c>
      <c r="GD22" s="25">
        <v>294084.68998203496</v>
      </c>
      <c r="GE22" s="25">
        <v>296971.74280142592</v>
      </c>
      <c r="GF22" s="25">
        <v>304215.20712737343</v>
      </c>
      <c r="GG22" s="25">
        <v>305953.27926748269</v>
      </c>
      <c r="GH22" s="25">
        <v>295581.65293300018</v>
      </c>
      <c r="GI22" s="25">
        <v>297144.67756900017</v>
      </c>
      <c r="GJ22" s="25">
        <v>284141.71759599994</v>
      </c>
      <c r="GK22" s="25">
        <v>261305.62481135959</v>
      </c>
      <c r="GL22" s="25">
        <v>259635.72446232554</v>
      </c>
      <c r="GM22" s="25">
        <v>257455.04056130015</v>
      </c>
      <c r="GN22" s="25">
        <v>269095.70533500024</v>
      </c>
      <c r="GO22" s="25">
        <v>278144.98136968748</v>
      </c>
      <c r="GP22" s="25">
        <v>282196.01776451833</v>
      </c>
      <c r="GQ22" s="25">
        <v>287777.00385600002</v>
      </c>
    </row>
    <row r="23" spans="2:199"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row>
    <row r="24" spans="2:19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c r="FY24" s="25">
        <v>13319.340360999997</v>
      </c>
      <c r="FZ24" s="25">
        <v>12554.938583999989</v>
      </c>
      <c r="GA24" s="25">
        <v>12035.730641999995</v>
      </c>
      <c r="GB24" s="25">
        <v>9983.3100369999902</v>
      </c>
      <c r="GC24" s="25">
        <v>9232.1639990000021</v>
      </c>
      <c r="GD24" s="25">
        <v>9223.3877239999947</v>
      </c>
      <c r="GE24" s="25">
        <v>9058.6011640000052</v>
      </c>
      <c r="GF24" s="25">
        <v>7451.446544000004</v>
      </c>
      <c r="GG24" s="25">
        <v>7415.9741559999966</v>
      </c>
      <c r="GH24" s="25">
        <v>7355.1404230000016</v>
      </c>
      <c r="GI24" s="25">
        <v>7316.924914999996</v>
      </c>
      <c r="GJ24" s="25">
        <v>6960.6087749999997</v>
      </c>
      <c r="GK24" s="25">
        <v>6949.5605809999961</v>
      </c>
      <c r="GL24" s="25">
        <v>6715.8825839999945</v>
      </c>
      <c r="GM24" s="25">
        <v>6671.9102139999977</v>
      </c>
      <c r="GN24" s="25">
        <v>6649.0084270000034</v>
      </c>
      <c r="GO24" s="25">
        <v>6562.140064999995</v>
      </c>
      <c r="GP24" s="25">
        <v>6591.9419849999922</v>
      </c>
      <c r="GQ24" s="25">
        <v>6623.2423159999926</v>
      </c>
    </row>
    <row r="25" spans="2:199"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row>
    <row r="26" spans="2:19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row>
    <row r="27" spans="2:199"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c r="FY27" s="25">
        <v>26779.021952363062</v>
      </c>
      <c r="FZ27" s="25">
        <v>28818.049085363145</v>
      </c>
      <c r="GA27" s="25">
        <v>31133.949898341612</v>
      </c>
      <c r="GB27" s="25">
        <v>35825.933601545483</v>
      </c>
      <c r="GC27" s="25">
        <v>39895.152944131842</v>
      </c>
      <c r="GD27" s="25">
        <v>39109.473026302992</v>
      </c>
      <c r="GE27" s="25">
        <v>42116.027661094209</v>
      </c>
      <c r="GF27" s="25">
        <v>44192.896767459359</v>
      </c>
      <c r="GG27" s="25">
        <v>46408.294559160247</v>
      </c>
      <c r="GH27" s="25">
        <v>45841.730811163761</v>
      </c>
      <c r="GI27" s="25">
        <v>44988.542337039406</v>
      </c>
      <c r="GJ27" s="25">
        <v>40277.760015845699</v>
      </c>
      <c r="GK27" s="25">
        <v>38771.183556808486</v>
      </c>
      <c r="GL27" s="25">
        <v>37927.804792262119</v>
      </c>
      <c r="GM27" s="25">
        <v>40985.430785762139</v>
      </c>
      <c r="GN27" s="25">
        <v>38567.475354798938</v>
      </c>
      <c r="GO27" s="25">
        <v>42252.237126036809</v>
      </c>
      <c r="GP27" s="25">
        <v>42671.252001097724</v>
      </c>
      <c r="GQ27" s="25">
        <v>44165.345755594753</v>
      </c>
    </row>
    <row r="28" spans="2:199"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row>
    <row r="29" spans="2:199"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row>
    <row r="30" spans="2:199"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c r="FY30" s="25">
        <v>944870.40222369321</v>
      </c>
      <c r="FZ30" s="25">
        <v>991516.55545322469</v>
      </c>
      <c r="GA30" s="25">
        <v>933733.40954916761</v>
      </c>
      <c r="GB30" s="25">
        <v>946676.52103980526</v>
      </c>
      <c r="GC30" s="25">
        <v>938288.4121800001</v>
      </c>
      <c r="GD30" s="25">
        <v>947314.06864754972</v>
      </c>
      <c r="GE30" s="25">
        <v>852122.57696175587</v>
      </c>
      <c r="GF30" s="25">
        <v>855057.995312438</v>
      </c>
      <c r="GG30" s="25">
        <v>838757.59092477895</v>
      </c>
      <c r="GH30" s="25">
        <v>872294.4258662361</v>
      </c>
      <c r="GI30" s="25">
        <v>878149.8351140992</v>
      </c>
      <c r="GJ30" s="25">
        <v>850540.62408982997</v>
      </c>
      <c r="GK30" s="25">
        <v>885644.77468195732</v>
      </c>
      <c r="GL30" s="25">
        <v>720418.12033066619</v>
      </c>
      <c r="GM30" s="25">
        <v>663933.14590577816</v>
      </c>
      <c r="GN30" s="25">
        <v>672603.72410977411</v>
      </c>
      <c r="GO30" s="25">
        <v>716095.04315689043</v>
      </c>
      <c r="GP30" s="25">
        <v>738658.98441110202</v>
      </c>
      <c r="GQ30" s="25">
        <v>749053.41403443541</v>
      </c>
    </row>
    <row r="31" spans="2:199"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row>
    <row r="32" spans="2:19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row>
    <row r="33" spans="2:199"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12774868.496802866</v>
      </c>
      <c r="FR33" s="68">
        <f t="shared" si="0"/>
        <v>13062015.378220722</v>
      </c>
      <c r="FS33" s="68">
        <f t="shared" si="0"/>
        <v>13151550.272972805</v>
      </c>
      <c r="FT33" s="68">
        <f t="shared" si="0"/>
        <v>13845257.653882287</v>
      </c>
      <c r="FU33" s="68">
        <f t="shared" ref="FU33:FW33" si="1">SUM(FU7:FU32)</f>
        <v>14117920.158496451</v>
      </c>
      <c r="FV33" s="68">
        <f t="shared" ref="FV33:FY33" si="2">SUM(FV7:FV32)</f>
        <v>13869232.603294119</v>
      </c>
      <c r="FW33" s="68">
        <f t="shared" si="1"/>
        <v>13939493.306946056</v>
      </c>
      <c r="FX33" s="68">
        <f t="shared" si="2"/>
        <v>14166078.884518772</v>
      </c>
      <c r="FY33" s="68">
        <f t="shared" si="2"/>
        <v>14478842.958118226</v>
      </c>
      <c r="FZ33" s="68">
        <f t="shared" ref="FZ33:GA33" si="3">SUM(FZ7:FZ32)</f>
        <v>15116420.617377682</v>
      </c>
      <c r="GA33" s="68">
        <f t="shared" si="3"/>
        <v>14437733.709825784</v>
      </c>
      <c r="GB33" s="68">
        <f t="shared" ref="GB33:GD33" si="4">SUM(GB7:GB32)</f>
        <v>14342796.758769296</v>
      </c>
      <c r="GC33" s="68">
        <f t="shared" si="4"/>
        <v>14381651.965222413</v>
      </c>
      <c r="GD33" s="68">
        <f t="shared" si="4"/>
        <v>14548540.74283568</v>
      </c>
      <c r="GE33" s="68">
        <f t="shared" ref="GE33:GF33" si="5">SUM(GE7:GE32)</f>
        <v>14086155.340442946</v>
      </c>
      <c r="GF33" s="68">
        <f t="shared" si="5"/>
        <v>13906801.083444431</v>
      </c>
      <c r="GG33" s="68">
        <f t="shared" ref="GG33:GI33" si="6">SUM(GG7:GG32)</f>
        <v>13810273.146121833</v>
      </c>
      <c r="GH33" s="68">
        <f t="shared" si="6"/>
        <v>14232002.833914302</v>
      </c>
      <c r="GI33" s="68">
        <f t="shared" si="6"/>
        <v>14484169.506075956</v>
      </c>
      <c r="GJ33" s="68">
        <f t="shared" ref="GJ33:GK33" si="7">SUM(GJ7:GJ32)</f>
        <v>14750410.612754636</v>
      </c>
      <c r="GK33" s="68">
        <f t="shared" si="7"/>
        <v>15003001.233921044</v>
      </c>
      <c r="GL33" s="68">
        <f t="shared" ref="GL33:GN33" si="8">SUM(GL7:GL32)</f>
        <v>13469592.638498187</v>
      </c>
      <c r="GM33" s="68">
        <f t="shared" si="8"/>
        <v>12828427.363573622</v>
      </c>
      <c r="GN33" s="68">
        <f t="shared" si="8"/>
        <v>12811940.671255598</v>
      </c>
      <c r="GO33" s="68">
        <f t="shared" ref="GO33:GP33" si="9">SUM(GO7:GO32)</f>
        <v>13060674.561285952</v>
      </c>
      <c r="GP33" s="68">
        <f t="shared" si="9"/>
        <v>13117069.383200314</v>
      </c>
      <c r="GQ33" s="68">
        <f t="shared" ref="GQ33" si="10">SUM(GQ7:GQ32)</f>
        <v>13439669.478063712</v>
      </c>
    </row>
    <row r="34" spans="2:199" ht="2.1" customHeight="1"/>
    <row r="35" spans="2:19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99" ht="27">
      <c r="B38" s="44" t="s">
        <v>100</v>
      </c>
    </row>
    <row r="39" spans="2:19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Q39"/>
  <sheetViews>
    <sheetView zoomScale="95" zoomScaleNormal="95" workbookViewId="0">
      <pane xSplit="2" ySplit="6" topLeftCell="FV7" activePane="bottomRight" state="frozenSplit"/>
      <selection activeCell="GI40" sqref="GI40"/>
      <selection pane="topRight" activeCell="GI40" sqref="GI40"/>
      <selection pane="bottomLeft" activeCell="GI40" sqref="GI40"/>
      <selection pane="bottomRight" activeCell="GF39" sqref="GF39"/>
    </sheetView>
  </sheetViews>
  <sheetFormatPr baseColWidth="10" defaultColWidth="11.42578125" defaultRowHeight="9"/>
  <cols>
    <col min="1" max="1" width="12.5703125" style="14" customWidth="1"/>
    <col min="2" max="2" width="28.7109375" style="14" customWidth="1"/>
    <col min="3" max="166" width="9.7109375" style="14" customWidth="1"/>
    <col min="167" max="199" width="10.85546875" style="14" customWidth="1"/>
    <col min="200" max="16384" width="11.42578125" style="14"/>
  </cols>
  <sheetData>
    <row r="1" spans="1:19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9"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9"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9"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c r="FY7" s="25">
        <v>1101.8922755382575</v>
      </c>
      <c r="FZ7" s="25">
        <v>1081.6875803678838</v>
      </c>
      <c r="GA7" s="25">
        <v>1116.0375326221358</v>
      </c>
      <c r="GB7" s="25">
        <v>1096.0093249097733</v>
      </c>
      <c r="GC7" s="25">
        <v>1138.4420999227182</v>
      </c>
      <c r="GD7" s="25">
        <v>1151.3910867167324</v>
      </c>
      <c r="GE7" s="25">
        <v>1139.9851831492399</v>
      </c>
      <c r="GF7" s="25">
        <v>1092.3798728023621</v>
      </c>
      <c r="GG7" s="25">
        <v>1096.1518571910033</v>
      </c>
      <c r="GH7" s="25">
        <v>1070.6887349898152</v>
      </c>
      <c r="GI7" s="25">
        <v>1041.3703664968461</v>
      </c>
      <c r="GJ7" s="25">
        <v>991.79403378191319</v>
      </c>
      <c r="GK7" s="25">
        <v>979.17630951305512</v>
      </c>
      <c r="GL7" s="25">
        <v>998.89235716546636</v>
      </c>
      <c r="GM7" s="25">
        <v>1020.3152917719212</v>
      </c>
      <c r="GN7" s="25">
        <v>1006.5239742315265</v>
      </c>
      <c r="GO7" s="25">
        <v>1012.618178371913</v>
      </c>
      <c r="GP7" s="25">
        <v>1005.7173106133824</v>
      </c>
      <c r="GQ7" s="25">
        <v>1011.1464948222509</v>
      </c>
    </row>
    <row r="8" spans="1:19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c r="FY8" s="25">
        <v>442.5493275356078</v>
      </c>
      <c r="FZ8" s="25">
        <v>480.41952908866676</v>
      </c>
      <c r="GA8" s="25">
        <v>478.98140303565037</v>
      </c>
      <c r="GB8" s="25">
        <v>482.30389490038976</v>
      </c>
      <c r="GC8" s="25">
        <v>455.19988513403939</v>
      </c>
      <c r="GD8" s="25">
        <v>386.68732130337696</v>
      </c>
      <c r="GE8" s="25">
        <v>393.06376364902849</v>
      </c>
      <c r="GF8" s="25">
        <v>334.65680868091886</v>
      </c>
      <c r="GG8" s="25">
        <v>306.03144790176844</v>
      </c>
      <c r="GH8" s="25">
        <v>384.6491954835991</v>
      </c>
      <c r="GI8" s="25">
        <v>392.5123898262097</v>
      </c>
      <c r="GJ8" s="25">
        <v>427.12256878103443</v>
      </c>
      <c r="GK8" s="25">
        <v>456.03698381536191</v>
      </c>
      <c r="GL8" s="25">
        <v>454.54756134141235</v>
      </c>
      <c r="GM8" s="25">
        <v>478.11769115647718</v>
      </c>
      <c r="GN8" s="25">
        <v>465.36738185759901</v>
      </c>
      <c r="GO8" s="25">
        <v>426.76120924896685</v>
      </c>
      <c r="GP8" s="25">
        <v>391.33184637459993</v>
      </c>
      <c r="GQ8" s="25">
        <v>472.38704722623697</v>
      </c>
    </row>
    <row r="9" spans="1:199"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c r="FY9" s="25">
        <v>500.59709349011808</v>
      </c>
      <c r="FZ9" s="25">
        <v>599.62027400030252</v>
      </c>
      <c r="GA9" s="25">
        <v>589.30900548514876</v>
      </c>
      <c r="GB9" s="25">
        <v>559.16695035729754</v>
      </c>
      <c r="GC9" s="25">
        <v>571.25266159732428</v>
      </c>
      <c r="GD9" s="25">
        <v>577.37599362532899</v>
      </c>
      <c r="GE9" s="25">
        <v>575.61931490658503</v>
      </c>
      <c r="GF9" s="25">
        <v>500.03912455897739</v>
      </c>
      <c r="GG9" s="25">
        <v>500.9014095127078</v>
      </c>
      <c r="GH9" s="25">
        <v>513.06804160052445</v>
      </c>
      <c r="GI9" s="25">
        <v>507.93221117948036</v>
      </c>
      <c r="GJ9" s="25">
        <v>511.14318879245951</v>
      </c>
      <c r="GK9" s="25">
        <v>526.03906975549057</v>
      </c>
      <c r="GL9" s="25">
        <v>554.03616283702047</v>
      </c>
      <c r="GM9" s="25">
        <v>565.35705612977927</v>
      </c>
      <c r="GN9" s="25">
        <v>542.71974988216573</v>
      </c>
      <c r="GO9" s="25">
        <v>565.13585336427855</v>
      </c>
      <c r="GP9" s="25">
        <v>544.16584686738304</v>
      </c>
      <c r="GQ9" s="25">
        <v>570.52919911717458</v>
      </c>
    </row>
    <row r="10" spans="1:199"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c r="FY10" s="25">
        <v>4209.2104829203936</v>
      </c>
      <c r="FZ10" s="25">
        <v>4463.2562725587832</v>
      </c>
      <c r="GA10" s="25">
        <v>4451.6150024211156</v>
      </c>
      <c r="GB10" s="25">
        <v>4475.1524343174051</v>
      </c>
      <c r="GC10" s="25">
        <v>4866.3470108409765</v>
      </c>
      <c r="GD10" s="25">
        <v>4623.0063668080484</v>
      </c>
      <c r="GE10" s="25">
        <v>4529.4902513931384</v>
      </c>
      <c r="GF10" s="25">
        <v>4122.5857107004031</v>
      </c>
      <c r="GG10" s="25">
        <v>4402.7269726746717</v>
      </c>
      <c r="GH10" s="25">
        <v>4392.4451118540883</v>
      </c>
      <c r="GI10" s="25">
        <v>4086.8049387653828</v>
      </c>
      <c r="GJ10" s="25">
        <v>4172.3080601210613</v>
      </c>
      <c r="GK10" s="25">
        <v>4167.3752210310422</v>
      </c>
      <c r="GL10" s="25">
        <v>4043.3619267536374</v>
      </c>
      <c r="GM10" s="25">
        <v>3996.4358404391742</v>
      </c>
      <c r="GN10" s="25">
        <v>4037.1039809006415</v>
      </c>
      <c r="GO10" s="25">
        <v>4084.2652091461555</v>
      </c>
      <c r="GP10" s="25">
        <v>4110.507558507662</v>
      </c>
      <c r="GQ10" s="25">
        <v>4110.2525897558244</v>
      </c>
    </row>
    <row r="11" spans="1:199"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c r="FY11" s="25">
        <v>3634.0618265507342</v>
      </c>
      <c r="FZ11" s="25">
        <v>3752.4696738769767</v>
      </c>
      <c r="GA11" s="25">
        <v>3789.7663013179163</v>
      </c>
      <c r="GB11" s="25">
        <v>4021.4102800238197</v>
      </c>
      <c r="GC11" s="25">
        <v>4101.2374198753359</v>
      </c>
      <c r="GD11" s="25">
        <v>4547.0483991542023</v>
      </c>
      <c r="GE11" s="25">
        <v>4689.4905625904912</v>
      </c>
      <c r="GF11" s="25">
        <v>5073.1208290165441</v>
      </c>
      <c r="GG11" s="25">
        <v>4846.0161957358905</v>
      </c>
      <c r="GH11" s="25">
        <v>4741.5852528283112</v>
      </c>
      <c r="GI11" s="25">
        <v>4457.7221013232765</v>
      </c>
      <c r="GJ11" s="25">
        <v>4587.9437999736347</v>
      </c>
      <c r="GK11" s="25">
        <v>4602.7510102643273</v>
      </c>
      <c r="GL11" s="25">
        <v>4343.1930231033584</v>
      </c>
      <c r="GM11" s="25">
        <v>4539.6187807507558</v>
      </c>
      <c r="GN11" s="25">
        <v>4448.3972268039861</v>
      </c>
      <c r="GO11" s="25">
        <v>4509.3570982807069</v>
      </c>
      <c r="GP11" s="25">
        <v>4622.4869974650819</v>
      </c>
      <c r="GQ11" s="25">
        <v>4674.0083485872974</v>
      </c>
    </row>
    <row r="12" spans="1:199"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row>
    <row r="13" spans="1:199"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c r="FY13" s="49">
        <v>2557.9052080843544</v>
      </c>
      <c r="FZ13" s="49">
        <v>2503.3075734081044</v>
      </c>
      <c r="GA13" s="49">
        <v>2636.636842559572</v>
      </c>
      <c r="GB13" s="49">
        <v>3044.0321034502667</v>
      </c>
      <c r="GC13" s="49">
        <v>2905.7152502001718</v>
      </c>
      <c r="GD13" s="49">
        <v>3144.0868413991843</v>
      </c>
      <c r="GE13" s="49">
        <v>3601.4322883598275</v>
      </c>
      <c r="GF13" s="49">
        <v>3233.7431712587831</v>
      </c>
      <c r="GG13" s="49">
        <v>3361.8106622704868</v>
      </c>
      <c r="GH13" s="49">
        <v>3653.3473905984406</v>
      </c>
      <c r="GI13" s="49">
        <v>3304.733371356579</v>
      </c>
      <c r="GJ13" s="49">
        <v>3183.7908417003559</v>
      </c>
      <c r="GK13" s="49">
        <v>3158.5607396481</v>
      </c>
      <c r="GL13" s="49">
        <v>2771.248709974112</v>
      </c>
      <c r="GM13" s="49">
        <v>2983.2728150805224</v>
      </c>
      <c r="GN13" s="49">
        <v>2865.1203343341595</v>
      </c>
      <c r="GO13" s="49">
        <v>2808.445406754005</v>
      </c>
      <c r="GP13" s="49">
        <v>2896.7986461350965</v>
      </c>
      <c r="GQ13" s="49">
        <v>2871.0907979333056</v>
      </c>
    </row>
    <row r="14" spans="1:199"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row>
    <row r="15" spans="1:199"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row>
    <row r="16" spans="1:199"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c r="FY16" s="25">
        <v>237.80466938611019</v>
      </c>
      <c r="FZ16" s="25">
        <v>243.90298049121009</v>
      </c>
      <c r="GA16" s="25">
        <v>243.40368750447325</v>
      </c>
      <c r="GB16" s="25">
        <v>254.5682316094028</v>
      </c>
      <c r="GC16" s="25">
        <v>283.08293397227987</v>
      </c>
      <c r="GD16" s="25">
        <v>281.15315311061494</v>
      </c>
      <c r="GE16" s="25">
        <v>298.07038361569266</v>
      </c>
      <c r="GF16" s="25">
        <v>277.13599270444013</v>
      </c>
      <c r="GG16" s="25">
        <v>290.38187228449942</v>
      </c>
      <c r="GH16" s="25">
        <v>278.79162301514833</v>
      </c>
      <c r="GI16" s="25">
        <v>268.21585064399454</v>
      </c>
      <c r="GJ16" s="25">
        <v>287.97335198510353</v>
      </c>
      <c r="GK16" s="25">
        <v>296.99628007973638</v>
      </c>
      <c r="GL16" s="25">
        <v>279.72293419776389</v>
      </c>
      <c r="GM16" s="25">
        <v>291.20153419788568</v>
      </c>
      <c r="GN16" s="25">
        <v>290.73372790275351</v>
      </c>
      <c r="GO16" s="25">
        <v>280.65174035505612</v>
      </c>
      <c r="GP16" s="25">
        <v>283.42841469553423</v>
      </c>
      <c r="GQ16" s="25">
        <v>293.54274556292609</v>
      </c>
    </row>
    <row r="17" spans="2:199"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c r="FY17" s="25">
        <v>3474.0571508247763</v>
      </c>
      <c r="FZ17" s="25">
        <v>3580.382024729206</v>
      </c>
      <c r="GA17" s="25">
        <v>3590.9363678739342</v>
      </c>
      <c r="GB17" s="25">
        <v>3700.0063594834223</v>
      </c>
      <c r="GC17" s="25">
        <v>3736.6913110487503</v>
      </c>
      <c r="GD17" s="25">
        <v>3879.4612489215456</v>
      </c>
      <c r="GE17" s="25">
        <v>3842.4074518483962</v>
      </c>
      <c r="GF17" s="25">
        <v>3311.0504230228726</v>
      </c>
      <c r="GG17" s="25">
        <v>3474.9167687149688</v>
      </c>
      <c r="GH17" s="25">
        <v>3346.7658353023808</v>
      </c>
      <c r="GI17" s="25">
        <v>3174.2284695238409</v>
      </c>
      <c r="GJ17" s="25">
        <v>3122.5874601704968</v>
      </c>
      <c r="GK17" s="25">
        <v>3121.7809014725876</v>
      </c>
      <c r="GL17" s="25">
        <v>3032.6392364564372</v>
      </c>
      <c r="GM17" s="25">
        <v>3132.0933511987218</v>
      </c>
      <c r="GN17" s="25">
        <v>3102.3756575674097</v>
      </c>
      <c r="GO17" s="25">
        <v>3069.72364143814</v>
      </c>
      <c r="GP17" s="25">
        <v>3175.5886150463107</v>
      </c>
      <c r="GQ17" s="25">
        <v>3121.6765078188309</v>
      </c>
    </row>
    <row r="18" spans="2:199"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row>
    <row r="19" spans="2:19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row>
    <row r="20" spans="2:199"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row>
    <row r="21" spans="2:199"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c r="FY21" s="25">
        <v>4311.5082600651431</v>
      </c>
      <c r="FZ21" s="25">
        <v>4212.9719381054319</v>
      </c>
      <c r="GA21" s="25">
        <v>4259.9113937547045</v>
      </c>
      <c r="GB21" s="25">
        <v>4445.82002685506</v>
      </c>
      <c r="GC21" s="25">
        <v>4649.8971403904625</v>
      </c>
      <c r="GD21" s="25">
        <v>4553.0389122503466</v>
      </c>
      <c r="GE21" s="25">
        <v>4468.4287165696442</v>
      </c>
      <c r="GF21" s="25">
        <v>4350.9116448260829</v>
      </c>
      <c r="GG21" s="25">
        <v>4211.7605334424525</v>
      </c>
      <c r="GH21" s="25">
        <v>4144.6984795041089</v>
      </c>
      <c r="GI21" s="25">
        <v>4241.6399321589251</v>
      </c>
      <c r="GJ21" s="25">
        <v>4345.537538276134</v>
      </c>
      <c r="GK21" s="25">
        <v>4426.4604572223634</v>
      </c>
      <c r="GL21" s="25">
        <v>4327.0163178704252</v>
      </c>
      <c r="GM21" s="25">
        <v>4325.8166806478239</v>
      </c>
      <c r="GN21" s="25">
        <v>4151.6226322060011</v>
      </c>
      <c r="GO21" s="25">
        <v>4193.7061961868112</v>
      </c>
      <c r="GP21" s="25">
        <v>4232.3136694569848</v>
      </c>
      <c r="GQ21" s="25">
        <v>4243.2461510761923</v>
      </c>
    </row>
    <row r="22" spans="2:199"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c r="FY22" s="25">
        <v>900.36480077177873</v>
      </c>
      <c r="FZ22" s="25">
        <v>910.33602614978304</v>
      </c>
      <c r="GA22" s="25">
        <v>926.50725257228191</v>
      </c>
      <c r="GB22" s="25">
        <v>933.86399439271452</v>
      </c>
      <c r="GC22" s="25">
        <v>954.83628330841725</v>
      </c>
      <c r="GD22" s="25">
        <v>931.04661932361125</v>
      </c>
      <c r="GE22" s="25">
        <v>919.4837648854392</v>
      </c>
      <c r="GF22" s="25">
        <v>905.59890492599789</v>
      </c>
      <c r="GG22" s="25">
        <v>888.33323879131228</v>
      </c>
      <c r="GH22" s="25">
        <v>772.27321338882246</v>
      </c>
      <c r="GI22" s="25">
        <v>774.47400833884694</v>
      </c>
      <c r="GJ22" s="25">
        <v>744.01944774245283</v>
      </c>
      <c r="GK22" s="25">
        <v>744.23244028645172</v>
      </c>
      <c r="GL22" s="25">
        <v>689.4171021015386</v>
      </c>
      <c r="GM22" s="25">
        <v>738.14088620612017</v>
      </c>
      <c r="GN22" s="25">
        <v>736.33584718881036</v>
      </c>
      <c r="GO22" s="25">
        <v>739.57621979987391</v>
      </c>
      <c r="GP22" s="25">
        <v>746.46836531124825</v>
      </c>
      <c r="GQ22" s="25">
        <v>739.23568950163815</v>
      </c>
    </row>
    <row r="23" spans="2:199"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row>
    <row r="24" spans="2:19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c r="FY24" s="25">
        <v>121.59565581097493</v>
      </c>
      <c r="FZ24" s="25">
        <v>126.81018810368698</v>
      </c>
      <c r="GA24" s="25">
        <v>130.5865264866666</v>
      </c>
      <c r="GB24" s="25">
        <v>129.16123990784851</v>
      </c>
      <c r="GC24" s="25">
        <v>127.91010710611666</v>
      </c>
      <c r="GD24" s="25">
        <v>121.19106308179788</v>
      </c>
      <c r="GE24" s="25">
        <v>124.56744106525362</v>
      </c>
      <c r="GF24" s="25">
        <v>103.71363806871979</v>
      </c>
      <c r="GG24" s="25">
        <v>109.71867300082141</v>
      </c>
      <c r="GH24" s="25">
        <v>114.28754295263515</v>
      </c>
      <c r="GI24" s="25">
        <v>124.38593232543778</v>
      </c>
      <c r="GJ24" s="25">
        <v>123.31009111372325</v>
      </c>
      <c r="GK24" s="25">
        <v>125.25119155163274</v>
      </c>
      <c r="GL24" s="25">
        <v>124.77535675058502</v>
      </c>
      <c r="GM24" s="25">
        <v>126.45586065554436</v>
      </c>
      <c r="GN24" s="25">
        <v>125.31335150532038</v>
      </c>
      <c r="GO24" s="25">
        <v>124.89549303019199</v>
      </c>
      <c r="GP24" s="25">
        <v>120.82571235878848</v>
      </c>
      <c r="GQ24" s="25">
        <v>108.88120110418966</v>
      </c>
    </row>
    <row r="25" spans="2:199"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row>
    <row r="26" spans="2:19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row>
    <row r="27" spans="2:199"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c r="FY27" s="25">
        <v>133.00106213205257</v>
      </c>
      <c r="FZ27" s="25">
        <v>121.40462221498295</v>
      </c>
      <c r="GA27" s="25">
        <v>109.14016887100955</v>
      </c>
      <c r="GB27" s="25">
        <v>113.27337376690245</v>
      </c>
      <c r="GC27" s="25">
        <v>104.06111897456037</v>
      </c>
      <c r="GD27" s="25">
        <v>146.76368907199262</v>
      </c>
      <c r="GE27" s="25">
        <v>145.06762797472447</v>
      </c>
      <c r="GF27" s="25">
        <v>147.07796048985895</v>
      </c>
      <c r="GG27" s="25">
        <v>138.01902665370119</v>
      </c>
      <c r="GH27" s="25">
        <v>153.38251719697502</v>
      </c>
      <c r="GI27" s="25">
        <v>148.53045670349786</v>
      </c>
      <c r="GJ27" s="25">
        <v>134.50358074438637</v>
      </c>
      <c r="GK27" s="25">
        <v>144.87152148618441</v>
      </c>
      <c r="GL27" s="25">
        <v>133.22223443064019</v>
      </c>
      <c r="GM27" s="25">
        <v>133.96356694079302</v>
      </c>
      <c r="GN27" s="25">
        <v>135.08608801252817</v>
      </c>
      <c r="GO27" s="25">
        <v>99.729870287465133</v>
      </c>
      <c r="GP27" s="25">
        <v>100.86699912358789</v>
      </c>
      <c r="GQ27" s="25">
        <v>139.69433505946395</v>
      </c>
    </row>
    <row r="28" spans="2:199"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row>
    <row r="29" spans="2:199"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row>
    <row r="30" spans="2:199"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c r="FY30" s="25">
        <v>6180.3689352986648</v>
      </c>
      <c r="FZ30" s="25">
        <v>6178.9649744342705</v>
      </c>
      <c r="GA30" s="25">
        <v>6091.7824526734703</v>
      </c>
      <c r="GB30" s="25">
        <v>6139.5081289976415</v>
      </c>
      <c r="GC30" s="25">
        <v>6618.0403081969289</v>
      </c>
      <c r="GD30" s="25">
        <v>6767.7331789086966</v>
      </c>
      <c r="GE30" s="25">
        <v>6800.0330428191155</v>
      </c>
      <c r="GF30" s="25">
        <v>6434.7678856705033</v>
      </c>
      <c r="GG30" s="25">
        <v>6650.8089205667757</v>
      </c>
      <c r="GH30" s="25">
        <v>6390.4416973004609</v>
      </c>
      <c r="GI30" s="25">
        <v>6309.1679591085531</v>
      </c>
      <c r="GJ30" s="25">
        <v>6044.9048043030725</v>
      </c>
      <c r="GK30" s="25">
        <v>5827.5937048994074</v>
      </c>
      <c r="GL30" s="25">
        <v>5487.3486576730456</v>
      </c>
      <c r="GM30" s="25">
        <v>5668.2165758068322</v>
      </c>
      <c r="GN30" s="25">
        <v>5571.717980660891</v>
      </c>
      <c r="GO30" s="25">
        <v>5565.4686537816324</v>
      </c>
      <c r="GP30" s="25">
        <v>5594.1103638509148</v>
      </c>
      <c r="GQ30" s="25">
        <v>5339.197921635503</v>
      </c>
    </row>
    <row r="31" spans="2:199"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row>
    <row r="32" spans="2:19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row>
    <row r="33" spans="2:199"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c r="FY33" s="26">
        <v>27804.916748408967</v>
      </c>
      <c r="FZ33" s="26">
        <v>28255.533657529286</v>
      </c>
      <c r="GA33" s="26">
        <v>28414.613937178077</v>
      </c>
      <c r="GB33" s="26">
        <v>29394.276342971942</v>
      </c>
      <c r="GC33" s="26">
        <v>30512.713530568079</v>
      </c>
      <c r="GD33" s="26">
        <v>31109.983873675475</v>
      </c>
      <c r="GE33" s="26">
        <v>31527.13979282658</v>
      </c>
      <c r="GF33" s="26">
        <v>29886.781966726467</v>
      </c>
      <c r="GG33" s="26">
        <v>30277.57757874106</v>
      </c>
      <c r="GH33" s="26">
        <v>29956.424636015312</v>
      </c>
      <c r="GI33" s="26">
        <v>28831.717987750872</v>
      </c>
      <c r="GJ33" s="26">
        <v>28676.93876748583</v>
      </c>
      <c r="GK33" s="26">
        <v>28577.12583102574</v>
      </c>
      <c r="GL33" s="26">
        <v>27239.421580655442</v>
      </c>
      <c r="GM33" s="26">
        <v>27999.005930982359</v>
      </c>
      <c r="GN33" s="26">
        <v>27478.417933053792</v>
      </c>
      <c r="GO33" s="26">
        <v>27480.334770045192</v>
      </c>
      <c r="GP33" s="26">
        <v>27824.610345806574</v>
      </c>
      <c r="GQ33" s="26">
        <v>27694.889029200833</v>
      </c>
    </row>
    <row r="34" spans="2:199" ht="2.1" customHeight="1"/>
    <row r="35" spans="2:19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99" ht="27">
      <c r="B38" s="44" t="s">
        <v>100</v>
      </c>
    </row>
    <row r="39" spans="2:19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Q40"/>
  <sheetViews>
    <sheetView zoomScale="95" zoomScaleNormal="95" workbookViewId="0">
      <pane xSplit="2" ySplit="6" topLeftCell="FV7" activePane="bottomRight" state="frozenSplit"/>
      <selection activeCell="GI40" sqref="GI40"/>
      <selection pane="topRight" activeCell="GI40" sqref="GI40"/>
      <selection pane="bottomLeft" activeCell="GI40" sqref="GI40"/>
      <selection pane="bottomRight" activeCell="GG41" sqref="GG41"/>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99" width="10.85546875" style="14" customWidth="1"/>
    <col min="200" max="16384" width="11.42578125" style="14"/>
  </cols>
  <sheetData>
    <row r="1" spans="1:19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9"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9"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99"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c r="FY7" s="25">
        <v>131.39321042159699</v>
      </c>
      <c r="FZ7" s="25">
        <v>111.45802230224197</v>
      </c>
      <c r="GA7" s="25">
        <v>95.533811252884462</v>
      </c>
      <c r="GB7" s="25">
        <v>134.78132201891191</v>
      </c>
      <c r="GC7" s="25">
        <v>107.81909081107798</v>
      </c>
      <c r="GD7" s="25">
        <v>117.82022475767502</v>
      </c>
      <c r="GE7" s="25">
        <v>122.07019765654189</v>
      </c>
      <c r="GF7" s="25">
        <v>138.30672921078869</v>
      </c>
      <c r="GG7" s="25">
        <v>118.13392768046995</v>
      </c>
      <c r="GH7" s="25">
        <v>106.79189765868303</v>
      </c>
      <c r="GI7" s="25">
        <v>113.50521092626833</v>
      </c>
      <c r="GJ7" s="25">
        <v>95.212613182756996</v>
      </c>
      <c r="GK7" s="25">
        <v>104.74264186850404</v>
      </c>
      <c r="GL7" s="25">
        <v>126.37653483308696</v>
      </c>
      <c r="GM7" s="25">
        <v>106.44564673821161</v>
      </c>
      <c r="GN7" s="25">
        <v>102.47398639141404</v>
      </c>
      <c r="GO7" s="25">
        <v>119.41975492273897</v>
      </c>
      <c r="GP7" s="25">
        <v>120.24337919077598</v>
      </c>
      <c r="GQ7" s="25">
        <v>159.51886944854701</v>
      </c>
    </row>
    <row r="8" spans="1:19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2.350663124258332</v>
      </c>
      <c r="FQ8" s="25">
        <v>2.4804301907542432</v>
      </c>
      <c r="FR8" s="25">
        <v>2.4518326570737297</v>
      </c>
      <c r="FS8" s="25">
        <v>2.4273654973262921</v>
      </c>
      <c r="FT8" s="25">
        <v>2.3557882291520982</v>
      </c>
      <c r="FU8" s="25">
        <v>2.3495480272452443</v>
      </c>
      <c r="FV8" s="25">
        <v>37.916321762511743</v>
      </c>
      <c r="FW8" s="25">
        <v>2.3850471991699038</v>
      </c>
      <c r="FX8" s="25">
        <v>2.3469446454001863</v>
      </c>
      <c r="FY8" s="25">
        <v>51.723769972882664</v>
      </c>
      <c r="FZ8" s="25">
        <v>52.275036175038821</v>
      </c>
      <c r="GA8" s="25">
        <v>51.750422522588821</v>
      </c>
      <c r="GB8" s="25">
        <v>45.667165613272743</v>
      </c>
      <c r="GC8" s="25">
        <v>2.4413659328416175</v>
      </c>
      <c r="GD8" s="25">
        <v>9.749848542031156</v>
      </c>
      <c r="GE8" s="25">
        <v>2.4752731542251571</v>
      </c>
      <c r="GF8" s="25">
        <v>2.6975844490468948</v>
      </c>
      <c r="GG8" s="25">
        <v>2.8533141710309664</v>
      </c>
      <c r="GH8" s="25">
        <v>2.0818142345834465</v>
      </c>
      <c r="GI8" s="25">
        <v>2.0674145294712529</v>
      </c>
      <c r="GJ8" s="25">
        <v>1.798123461155599</v>
      </c>
      <c r="GK8" s="25">
        <v>1.8341120460470233</v>
      </c>
      <c r="GL8" s="25">
        <v>15.092867393913551</v>
      </c>
      <c r="GM8" s="25">
        <v>19.928649583660075</v>
      </c>
      <c r="GN8" s="25">
        <v>27.985569321230024</v>
      </c>
      <c r="GO8" s="25">
        <v>41.305188552201557</v>
      </c>
      <c r="GP8" s="25">
        <v>42.046332947494051</v>
      </c>
      <c r="GQ8" s="25">
        <v>33.926119252680905</v>
      </c>
    </row>
    <row r="9" spans="1:199"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39.172864221672206</v>
      </c>
      <c r="FS9" s="25">
        <v>44.819266734441989</v>
      </c>
      <c r="FT9" s="25">
        <v>33.934509339434996</v>
      </c>
      <c r="FU9" s="25">
        <v>29.979274522481354</v>
      </c>
      <c r="FV9" s="25">
        <v>33.301554385507494</v>
      </c>
      <c r="FW9" s="25">
        <v>34.461963479296095</v>
      </c>
      <c r="FX9" s="25">
        <v>17.127302051784998</v>
      </c>
      <c r="FY9" s="25">
        <v>21.122460633572494</v>
      </c>
      <c r="FZ9" s="25">
        <v>23.409698976400541</v>
      </c>
      <c r="GA9" s="25">
        <v>26.927652033552153</v>
      </c>
      <c r="GB9" s="25">
        <v>28.231594010045033</v>
      </c>
      <c r="GC9" s="25">
        <v>25.269147585104641</v>
      </c>
      <c r="GD9" s="25">
        <v>24.852142254765383</v>
      </c>
      <c r="GE9" s="25">
        <v>14.803605574111218</v>
      </c>
      <c r="GF9" s="25">
        <v>27.466096542331179</v>
      </c>
      <c r="GG9" s="25">
        <v>38.943970231027869</v>
      </c>
      <c r="GH9" s="25">
        <v>25.560387509096579</v>
      </c>
      <c r="GI9" s="25">
        <v>15.632249028420743</v>
      </c>
      <c r="GJ9" s="25">
        <v>12.78357861657766</v>
      </c>
      <c r="GK9" s="25">
        <v>15.448472280247033</v>
      </c>
      <c r="GL9" s="25">
        <v>17.310140602717802</v>
      </c>
      <c r="GM9" s="25">
        <v>20.287765123919975</v>
      </c>
      <c r="GN9" s="25">
        <v>16.924524140217699</v>
      </c>
      <c r="GO9" s="25">
        <v>25.897820012356167</v>
      </c>
      <c r="GP9" s="25">
        <v>38.812856442131157</v>
      </c>
      <c r="GQ9" s="25">
        <v>42.836899974983403</v>
      </c>
    </row>
    <row r="10" spans="1:199"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c r="FY10" s="25">
        <v>1268.3574473417837</v>
      </c>
      <c r="FZ10" s="25">
        <v>1230.7565849287005</v>
      </c>
      <c r="GA10" s="25">
        <v>1217.9630117496165</v>
      </c>
      <c r="GB10" s="25">
        <v>1201.8210949331267</v>
      </c>
      <c r="GC10" s="25">
        <v>1205.4989914884843</v>
      </c>
      <c r="GD10" s="25">
        <v>1189.6494433000425</v>
      </c>
      <c r="GE10" s="25">
        <v>1230.6945408125434</v>
      </c>
      <c r="GF10" s="25">
        <v>1173.0527496984819</v>
      </c>
      <c r="GG10" s="25">
        <v>1220.7895323351388</v>
      </c>
      <c r="GH10" s="25">
        <v>1151.0352295828691</v>
      </c>
      <c r="GI10" s="25">
        <v>1033.0305713334403</v>
      </c>
      <c r="GJ10" s="25">
        <v>1208.7882116499761</v>
      </c>
      <c r="GK10" s="25">
        <v>1200.2024281534777</v>
      </c>
      <c r="GL10" s="25">
        <v>1109.2902629306668</v>
      </c>
      <c r="GM10" s="25">
        <v>1197.2531144734075</v>
      </c>
      <c r="GN10" s="25">
        <v>1122.2091756416544</v>
      </c>
      <c r="GO10" s="25">
        <v>1162.251006628572</v>
      </c>
      <c r="GP10" s="25">
        <v>1216.1646932472909</v>
      </c>
      <c r="GQ10" s="25">
        <v>1222.8120917542847</v>
      </c>
    </row>
    <row r="11" spans="1:199"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c r="FY11" s="25">
        <v>1537.7281519896203</v>
      </c>
      <c r="FZ11" s="25">
        <v>1545.9071304194892</v>
      </c>
      <c r="GA11" s="25">
        <v>1583.3721971606453</v>
      </c>
      <c r="GB11" s="25">
        <v>1570.2843256399151</v>
      </c>
      <c r="GC11" s="25">
        <v>1534.4124848210622</v>
      </c>
      <c r="GD11" s="25">
        <v>1604.2716669066006</v>
      </c>
      <c r="GE11" s="25">
        <v>1699.547956086278</v>
      </c>
      <c r="GF11" s="25">
        <v>1774.2814952284816</v>
      </c>
      <c r="GG11" s="25">
        <v>1914.2701346247352</v>
      </c>
      <c r="GH11" s="25">
        <v>1879.1095129646146</v>
      </c>
      <c r="GI11" s="25">
        <v>1961.6530952549504</v>
      </c>
      <c r="GJ11" s="25">
        <v>1926.483881561501</v>
      </c>
      <c r="GK11" s="25">
        <v>1876.1030560787976</v>
      </c>
      <c r="GL11" s="25">
        <v>1918.258010500555</v>
      </c>
      <c r="GM11" s="25">
        <v>1705.6428499671624</v>
      </c>
      <c r="GN11" s="25">
        <v>1782.0156992417703</v>
      </c>
      <c r="GO11" s="25">
        <v>1910.4950739493918</v>
      </c>
      <c r="GP11" s="25">
        <v>1898.0843401226659</v>
      </c>
      <c r="GQ11" s="25">
        <v>1821.5249412922913</v>
      </c>
    </row>
    <row r="12" spans="1:199"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row>
    <row r="13" spans="1:199"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c r="FY13" s="49">
        <v>916.47728379060459</v>
      </c>
      <c r="FZ13" s="49">
        <v>832.05018415116206</v>
      </c>
      <c r="GA13" s="49">
        <v>775.50616745399589</v>
      </c>
      <c r="GB13" s="49">
        <v>755.25080874578828</v>
      </c>
      <c r="GC13" s="49">
        <v>801.51940645108311</v>
      </c>
      <c r="GD13" s="49">
        <v>807.15908239251905</v>
      </c>
      <c r="GE13" s="49">
        <v>830.81698676275789</v>
      </c>
      <c r="GF13" s="49">
        <v>869.38583615266259</v>
      </c>
      <c r="GG13" s="49">
        <v>749.33486645457242</v>
      </c>
      <c r="GH13" s="49">
        <v>768.56676750003498</v>
      </c>
      <c r="GI13" s="49">
        <v>741.29416709068812</v>
      </c>
      <c r="GJ13" s="49">
        <v>918.16933099885932</v>
      </c>
      <c r="GK13" s="49">
        <v>949.77061212331262</v>
      </c>
      <c r="GL13" s="49">
        <v>615.3680289432175</v>
      </c>
      <c r="GM13" s="49">
        <v>646.32713810526002</v>
      </c>
      <c r="GN13" s="49">
        <v>687.67079774731155</v>
      </c>
      <c r="GO13" s="49">
        <v>665.69499144351539</v>
      </c>
      <c r="GP13" s="49">
        <v>777.74280704119155</v>
      </c>
      <c r="GQ13" s="49">
        <v>874.88721072570308</v>
      </c>
    </row>
    <row r="14" spans="1:199"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row>
    <row r="15" spans="1:199"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row>
    <row r="16" spans="1:199"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c r="FY16" s="25">
        <v>19.147656951131964</v>
      </c>
      <c r="FZ16" s="25">
        <v>17.380541667005058</v>
      </c>
      <c r="GA16" s="25">
        <v>16.923419289697751</v>
      </c>
      <c r="GB16" s="25">
        <v>16.070398042001887</v>
      </c>
      <c r="GC16" s="25">
        <v>18.065809117139004</v>
      </c>
      <c r="GD16" s="25">
        <v>17.60371297489478</v>
      </c>
      <c r="GE16" s="25">
        <v>16.450349039737869</v>
      </c>
      <c r="GF16" s="25">
        <v>18.698260392391386</v>
      </c>
      <c r="GG16" s="25">
        <v>18.239461061946329</v>
      </c>
      <c r="GH16" s="25">
        <v>18.956967683760986</v>
      </c>
      <c r="GI16" s="25">
        <v>21.691419885427543</v>
      </c>
      <c r="GJ16" s="25">
        <v>18.832451220323765</v>
      </c>
      <c r="GK16" s="25">
        <v>16.758691505325629</v>
      </c>
      <c r="GL16" s="25">
        <v>16.273950949634624</v>
      </c>
      <c r="GM16" s="25">
        <v>15.922801333593373</v>
      </c>
      <c r="GN16" s="25">
        <v>42.114351024666668</v>
      </c>
      <c r="GO16" s="25">
        <v>46.337714047832598</v>
      </c>
      <c r="GP16" s="25">
        <v>40.140506225348481</v>
      </c>
      <c r="GQ16" s="25">
        <v>27.723958916607792</v>
      </c>
    </row>
    <row r="17" spans="2:199"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c r="FY17" s="25">
        <v>624.25660218578457</v>
      </c>
      <c r="FZ17" s="25">
        <v>675.29658520507201</v>
      </c>
      <c r="GA17" s="25">
        <v>682.50801776619414</v>
      </c>
      <c r="GB17" s="25">
        <v>658.07633544232374</v>
      </c>
      <c r="GC17" s="25">
        <v>636.08949211919014</v>
      </c>
      <c r="GD17" s="25">
        <v>772.49558771349734</v>
      </c>
      <c r="GE17" s="25">
        <v>778.12457433664747</v>
      </c>
      <c r="GF17" s="25">
        <v>789.9442923798216</v>
      </c>
      <c r="GG17" s="25">
        <v>803.00464552907408</v>
      </c>
      <c r="GH17" s="25">
        <v>723.9818791113363</v>
      </c>
      <c r="GI17" s="25">
        <v>696.96002763658907</v>
      </c>
      <c r="GJ17" s="25">
        <v>697.82352407307792</v>
      </c>
      <c r="GK17" s="25">
        <v>725.72160263650198</v>
      </c>
      <c r="GL17" s="25">
        <v>678.90977838446747</v>
      </c>
      <c r="GM17" s="25">
        <v>764.48554827589908</v>
      </c>
      <c r="GN17" s="25">
        <v>746.94770626919319</v>
      </c>
      <c r="GO17" s="25">
        <v>752.97472327001753</v>
      </c>
      <c r="GP17" s="25">
        <v>778.01939427099887</v>
      </c>
      <c r="GQ17" s="25">
        <v>803.92343330694291</v>
      </c>
    </row>
    <row r="18" spans="2:199"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row>
    <row r="19" spans="2:19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row>
    <row r="20" spans="2:199"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row>
    <row r="21" spans="2:199"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c r="FY21" s="25">
        <v>892.18645026589968</v>
      </c>
      <c r="FZ21" s="25">
        <v>1081.9012457235615</v>
      </c>
      <c r="GA21" s="25">
        <v>814.05623984366218</v>
      </c>
      <c r="GB21" s="25">
        <v>738.50481131962079</v>
      </c>
      <c r="GC21" s="25">
        <v>1038.4674996204992</v>
      </c>
      <c r="GD21" s="25">
        <v>1035.5560348989563</v>
      </c>
      <c r="GE21" s="25">
        <v>1003.9100676672035</v>
      </c>
      <c r="GF21" s="25">
        <v>986.70636318155471</v>
      </c>
      <c r="GG21" s="25">
        <v>990.82534988652458</v>
      </c>
      <c r="GH21" s="25">
        <v>966.77137272425171</v>
      </c>
      <c r="GI21" s="25">
        <v>962.95859181395042</v>
      </c>
      <c r="GJ21" s="25">
        <v>1028.3004013572295</v>
      </c>
      <c r="GK21" s="25">
        <v>1114.0360928174787</v>
      </c>
      <c r="GL21" s="25">
        <v>1065.2470789815268</v>
      </c>
      <c r="GM21" s="25">
        <v>1061.0996329980931</v>
      </c>
      <c r="GN21" s="25">
        <v>1049.4732944298646</v>
      </c>
      <c r="GO21" s="25">
        <v>1045.4705939058656</v>
      </c>
      <c r="GP21" s="25">
        <v>1081.3523213861888</v>
      </c>
      <c r="GQ21" s="25">
        <v>1164.5156543097464</v>
      </c>
    </row>
    <row r="22" spans="2:199"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c r="FY22" s="25">
        <v>132.2840597427311</v>
      </c>
      <c r="FZ22" s="25">
        <v>135.79123650978818</v>
      </c>
      <c r="GA22" s="25">
        <v>140.68288429022562</v>
      </c>
      <c r="GB22" s="25">
        <v>139.16352835396549</v>
      </c>
      <c r="GC22" s="25">
        <v>143.34404216515955</v>
      </c>
      <c r="GD22" s="25">
        <v>152.95680425514283</v>
      </c>
      <c r="GE22" s="25">
        <v>146.004982341436</v>
      </c>
      <c r="GF22" s="25">
        <v>152.82311555990751</v>
      </c>
      <c r="GG22" s="25">
        <v>145.22553749216917</v>
      </c>
      <c r="GH22" s="25">
        <v>124.5261752475941</v>
      </c>
      <c r="GI22" s="25">
        <v>125.70684390962005</v>
      </c>
      <c r="GJ22" s="25">
        <v>129.12520636397599</v>
      </c>
      <c r="GK22" s="25">
        <v>137.49203441066578</v>
      </c>
      <c r="GL22" s="25">
        <v>141.73095049760281</v>
      </c>
      <c r="GM22" s="25">
        <v>118.36530597934924</v>
      </c>
      <c r="GN22" s="25">
        <v>113.49354707760715</v>
      </c>
      <c r="GO22" s="25">
        <v>108.47378901271658</v>
      </c>
      <c r="GP22" s="25">
        <v>102.83322665742742</v>
      </c>
      <c r="GQ22" s="25">
        <v>111.98613414532198</v>
      </c>
    </row>
    <row r="23" spans="2:199"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row>
    <row r="24" spans="2:19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c r="FY24" s="25">
        <v>54.223595880534397</v>
      </c>
      <c r="FZ24" s="25">
        <v>48.110038537073464</v>
      </c>
      <c r="GA24" s="25">
        <v>48.047510517417976</v>
      </c>
      <c r="GB24" s="25">
        <v>48.317861419084757</v>
      </c>
      <c r="GC24" s="25">
        <v>48.430863763746004</v>
      </c>
      <c r="GD24" s="25">
        <v>48.503163119222563</v>
      </c>
      <c r="GE24" s="25">
        <v>45.994123879891525</v>
      </c>
      <c r="GF24" s="25">
        <v>45.533645941097319</v>
      </c>
      <c r="GG24" s="25">
        <v>40.517200378092383</v>
      </c>
      <c r="GH24" s="25">
        <v>40.347123176699206</v>
      </c>
      <c r="GI24" s="25">
        <v>39.912352803140585</v>
      </c>
      <c r="GJ24" s="25">
        <v>36.939521480203894</v>
      </c>
      <c r="GK24" s="25">
        <v>37.467048210540881</v>
      </c>
      <c r="GL24" s="25">
        <v>33.900572986355265</v>
      </c>
      <c r="GM24" s="25">
        <v>34.154464111251684</v>
      </c>
      <c r="GN24" s="25">
        <v>19.002022576235213</v>
      </c>
      <c r="GO24" s="25">
        <v>19.170554643824186</v>
      </c>
      <c r="GP24" s="25">
        <v>25.265018791462673</v>
      </c>
      <c r="GQ24" s="25">
        <v>24.941141063882473</v>
      </c>
    </row>
    <row r="25" spans="2:199"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row>
    <row r="26" spans="2:19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row>
    <row r="27" spans="2:199"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c r="FY27" s="25">
        <v>12.012138919771376</v>
      </c>
      <c r="FZ27" s="25">
        <v>12.564272571158984</v>
      </c>
      <c r="GA27" s="25">
        <v>11.818207862653338</v>
      </c>
      <c r="GB27" s="25">
        <v>12.097627547344347</v>
      </c>
      <c r="GC27" s="25">
        <v>11.777360568423655</v>
      </c>
      <c r="GD27" s="25">
        <v>10.301350757471853</v>
      </c>
      <c r="GE27" s="25">
        <v>11.30061571249818</v>
      </c>
      <c r="GF27" s="25">
        <v>11.894692718817767</v>
      </c>
      <c r="GG27" s="25">
        <v>13.305034734779367</v>
      </c>
      <c r="GH27" s="25">
        <v>17.341569092079606</v>
      </c>
      <c r="GI27" s="25">
        <v>16.597830323938727</v>
      </c>
      <c r="GJ27" s="25">
        <v>17.506954697625233</v>
      </c>
      <c r="GK27" s="25">
        <v>24.225466497121097</v>
      </c>
      <c r="GL27" s="25">
        <v>23.600618201356426</v>
      </c>
      <c r="GM27" s="25">
        <v>39.235296517742661</v>
      </c>
      <c r="GN27" s="25">
        <v>39.401880154052847</v>
      </c>
      <c r="GO27" s="25">
        <v>39.989038056519057</v>
      </c>
      <c r="GP27" s="25">
        <v>40.280244336599765</v>
      </c>
      <c r="GQ27" s="25">
        <v>41.877843729669635</v>
      </c>
    </row>
    <row r="28" spans="2:199"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row>
    <row r="29" spans="2:199"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row>
    <row r="30" spans="2:199"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c r="FY30" s="25">
        <v>776.42078266678459</v>
      </c>
      <c r="FZ30" s="25">
        <v>795.83701934913529</v>
      </c>
      <c r="GA30" s="25">
        <v>782.91651943782779</v>
      </c>
      <c r="GB30" s="25">
        <v>753.39390101919389</v>
      </c>
      <c r="GC30" s="25">
        <v>779.29958400141868</v>
      </c>
      <c r="GD30" s="25">
        <v>779.17989018032506</v>
      </c>
      <c r="GE30" s="25">
        <v>829.33643758395419</v>
      </c>
      <c r="GF30" s="25">
        <v>830.49628505202827</v>
      </c>
      <c r="GG30" s="25">
        <v>811.54829584245886</v>
      </c>
      <c r="GH30" s="25">
        <v>790.49916055906431</v>
      </c>
      <c r="GI30" s="25">
        <v>793.6856551606686</v>
      </c>
      <c r="GJ30" s="25">
        <v>834.21001355755391</v>
      </c>
      <c r="GK30" s="25">
        <v>837.15426262881408</v>
      </c>
      <c r="GL30" s="25">
        <v>815.68219062541266</v>
      </c>
      <c r="GM30" s="25">
        <v>865.34471308110335</v>
      </c>
      <c r="GN30" s="25">
        <v>855.33405226968841</v>
      </c>
      <c r="GO30" s="25">
        <v>812.58002453033407</v>
      </c>
      <c r="GP30" s="25">
        <v>866.85026949502753</v>
      </c>
      <c r="GQ30" s="25">
        <v>859.2776964651938</v>
      </c>
    </row>
    <row r="31" spans="2:199"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row>
    <row r="32" spans="2:19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row>
    <row r="33" spans="2:199"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6534.5380347897189</v>
      </c>
      <c r="FQ33" s="26">
        <f t="shared" si="0"/>
        <v>6550.9959490791334</v>
      </c>
      <c r="FR33" s="26">
        <f t="shared" si="0"/>
        <v>6538.0279604862098</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c r="FY33" s="26">
        <f t="shared" ref="FY33:GA33" si="3">SUM(FY7:FY32)</f>
        <v>6437.3336107626974</v>
      </c>
      <c r="FZ33" s="26">
        <f t="shared" si="3"/>
        <v>6562.737596515828</v>
      </c>
      <c r="GA33" s="26">
        <f t="shared" si="3"/>
        <v>6248.0060611809622</v>
      </c>
      <c r="GB33" s="26">
        <f t="shared" ref="GB33:GD33" si="4">SUM(GB7:GB32)</f>
        <v>6101.6607741045937</v>
      </c>
      <c r="GC33" s="26">
        <f t="shared" si="4"/>
        <v>6352.4351384452293</v>
      </c>
      <c r="GD33" s="26">
        <f t="shared" si="4"/>
        <v>6570.0989520531439</v>
      </c>
      <c r="GE33" s="26">
        <f t="shared" ref="GE33:GF33" si="5">SUM(GE7:GE32)</f>
        <v>6731.5297106078269</v>
      </c>
      <c r="GF33" s="26">
        <f t="shared" si="5"/>
        <v>6821.2871465074113</v>
      </c>
      <c r="GG33" s="26">
        <f t="shared" ref="GG33:GI33" si="6">SUM(GG7:GG32)</f>
        <v>6866.9912704220196</v>
      </c>
      <c r="GH33" s="26">
        <f t="shared" si="6"/>
        <v>6615.5698570446675</v>
      </c>
      <c r="GI33" s="26">
        <f t="shared" si="6"/>
        <v>6524.6954296965741</v>
      </c>
      <c r="GJ33" s="26">
        <f t="shared" ref="GJ33:GK33" si="7">SUM(GJ7:GJ32)</f>
        <v>6925.9738122208164</v>
      </c>
      <c r="GK33" s="26">
        <f t="shared" si="7"/>
        <v>7040.9565212568341</v>
      </c>
      <c r="GL33" s="26">
        <f t="shared" ref="GL33:GN33" si="8">SUM(GL7:GL32)</f>
        <v>6577.0409858305147</v>
      </c>
      <c r="GM33" s="26">
        <f t="shared" si="8"/>
        <v>6594.4929262886535</v>
      </c>
      <c r="GN33" s="26">
        <f t="shared" si="8"/>
        <v>6605.0466062849064</v>
      </c>
      <c r="GO33" s="26">
        <f t="shared" ref="GO33:GP33" si="9">SUM(GO7:GO32)</f>
        <v>6750.0602729758857</v>
      </c>
      <c r="GP33" s="26">
        <f t="shared" si="9"/>
        <v>7027.8353901546025</v>
      </c>
      <c r="GQ33" s="26">
        <f t="shared" ref="GQ33" si="10">SUM(GQ7:GQ32)</f>
        <v>7189.7519943858542</v>
      </c>
    </row>
    <row r="34" spans="2:199" ht="2.1" customHeight="1"/>
    <row r="35" spans="2:19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9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99" ht="27">
      <c r="B38" s="44" t="s">
        <v>100</v>
      </c>
    </row>
    <row r="40" spans="2:199">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Q40"/>
  <sheetViews>
    <sheetView tabSelected="1" zoomScaleNormal="100" workbookViewId="0">
      <pane xSplit="2" ySplit="6" topLeftCell="GA7" activePane="bottomRight" state="frozenSplit"/>
      <selection activeCell="GE43" sqref="GE43"/>
      <selection pane="topRight" activeCell="GE43" sqref="GE43"/>
      <selection pane="bottomLeft" activeCell="GE43" sqref="GE43"/>
      <selection pane="bottomRight" activeCell="GS29" sqref="GS29"/>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16384" width="11.42578125" style="2"/>
  </cols>
  <sheetData>
    <row r="1" spans="1:199">
      <c r="A1" s="23"/>
      <c r="B1" s="4"/>
    </row>
    <row r="2" spans="1:199"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99"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9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99"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9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row>
    <row r="8" spans="1:19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row>
    <row r="9" spans="1:199"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row>
    <row r="10" spans="1:199"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row>
    <row r="11" spans="1:199"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row>
    <row r="12" spans="1:199"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row>
    <row r="13" spans="1:199"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row>
    <row r="14" spans="1:199"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row>
    <row r="15" spans="1:199"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row>
    <row r="16" spans="1:199"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row>
    <row r="17" spans="2:199"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row>
    <row r="18" spans="2:199"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row>
    <row r="19" spans="2:199"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row>
    <row r="20" spans="2:199"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row>
    <row r="21" spans="2:199"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row>
    <row r="22" spans="2:199"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row>
    <row r="23" spans="2:199"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row>
    <row r="24" spans="2:199"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row>
    <row r="25" spans="2:199"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row>
    <row r="26" spans="2:199"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row>
    <row r="27" spans="2:199"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row>
    <row r="28" spans="2:199"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row>
    <row r="29" spans="2:199"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row>
    <row r="30" spans="2:199"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row>
    <row r="31" spans="2:199"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row>
    <row r="32" spans="2:199"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row>
    <row r="33" spans="2:199"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row>
    <row r="34" spans="2:199" s="14" customFormat="1" ht="4.5" customHeight="1">
      <c r="DJ34" s="14">
        <v>149268994.252615</v>
      </c>
    </row>
    <row r="35" spans="2:199" s="14" customFormat="1" ht="9">
      <c r="B35" s="51"/>
      <c r="N35" s="17"/>
      <c r="Z35" s="17"/>
      <c r="AL35" s="17"/>
      <c r="AX35" s="17"/>
      <c r="BJ35" s="17"/>
      <c r="BV35" s="17"/>
      <c r="EZ35" s="77"/>
      <c r="FA35" s="77"/>
    </row>
    <row r="36" spans="2:199"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9">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9" ht="27">
      <c r="B38" s="44" t="s">
        <v>100</v>
      </c>
    </row>
    <row r="40" spans="2:199">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Q39"/>
  <sheetViews>
    <sheetView zoomScaleNormal="100" workbookViewId="0">
      <pane xSplit="2" ySplit="6" topLeftCell="FY7" activePane="bottomRight" state="frozenSplit"/>
      <selection activeCell="GI40" sqref="GI40"/>
      <selection pane="topRight" activeCell="GI40" sqref="GI40"/>
      <selection pane="bottomLeft" activeCell="GI40" sqref="GI40"/>
      <selection pane="bottomRight" activeCell="GK39" sqref="GK39"/>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99" width="10.85546875" style="14" customWidth="1"/>
    <col min="200" max="16384" width="11.42578125" style="14"/>
  </cols>
  <sheetData>
    <row r="1" spans="1:199">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99"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99"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9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9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9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row>
    <row r="8" spans="1:19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row>
    <row r="9" spans="1:199"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row>
    <row r="10" spans="1:199"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row>
    <row r="11" spans="1:199"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row>
    <row r="12" spans="1:199"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row>
    <row r="13" spans="1:199"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row>
    <row r="14" spans="1:199"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row>
    <row r="15" spans="1:199"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row>
    <row r="16" spans="1:199"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row>
    <row r="17" spans="2:199"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row>
    <row r="18" spans="2:199"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row>
    <row r="19" spans="2:199"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row>
    <row r="20" spans="2:199"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row>
    <row r="21" spans="2:199"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row>
    <row r="22" spans="2:199"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row>
    <row r="23" spans="2:199"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row>
    <row r="24" spans="2:199"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row>
    <row r="25" spans="2:199"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row>
    <row r="26" spans="2:199"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row>
    <row r="27" spans="2:199"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row>
    <row r="28" spans="2:199"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row>
    <row r="29" spans="2:199"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row>
    <row r="30" spans="2:199"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row>
    <row r="31" spans="2:199"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row>
    <row r="32" spans="2:199"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row>
    <row r="33" spans="2:199"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 si="10">SUM(GQ7:GQ32)</f>
        <v>123425891.31769101</v>
      </c>
    </row>
    <row r="34" spans="2:199" ht="2.1" customHeight="1">
      <c r="BP34" s="14"/>
      <c r="BQ34" s="14"/>
      <c r="BR34" s="14"/>
      <c r="BS34" s="14"/>
      <c r="BT34" s="14"/>
      <c r="BU34" s="14"/>
      <c r="BV34" s="14"/>
    </row>
    <row r="35" spans="2:199"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9"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9" ht="27">
      <c r="B38" s="44" t="s">
        <v>100</v>
      </c>
    </row>
    <row r="39" spans="2:199"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Q39"/>
  <sheetViews>
    <sheetView zoomScaleNormal="100" workbookViewId="0">
      <pane xSplit="2" ySplit="6" topLeftCell="GC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15"/>
  <cols>
    <col min="1" max="1" width="12.5703125" style="24" customWidth="1"/>
    <col min="2" max="2" width="28.7109375" style="24" customWidth="1"/>
    <col min="3" max="166" width="9.7109375" style="24" customWidth="1"/>
    <col min="167" max="199" width="10.85546875" style="24" customWidth="1"/>
    <col min="200" max="16384" width="11.42578125" style="24"/>
  </cols>
  <sheetData>
    <row r="1" spans="1:19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9"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9"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9">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row>
    <row r="8" spans="1:19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row>
    <row r="9" spans="1:199"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row>
    <row r="10" spans="1:199"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row>
    <row r="11" spans="1:199"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row>
    <row r="12" spans="1:199"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row>
    <row r="13" spans="1:199"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row>
    <row r="14" spans="1:199"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row>
    <row r="15" spans="1:199"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row>
    <row r="16" spans="1:199"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row>
    <row r="17" spans="2:199"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row>
    <row r="18" spans="2:199"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row>
    <row r="19" spans="2:19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row>
    <row r="20" spans="2:199"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row>
    <row r="21" spans="2:199"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row>
    <row r="22" spans="2:199"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row>
    <row r="23" spans="2:199"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row>
    <row r="24" spans="2:199"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row>
    <row r="25" spans="2:19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row>
    <row r="26" spans="2:199"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row>
    <row r="27" spans="2:199"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row>
    <row r="28" spans="2:19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row>
    <row r="29" spans="2:199"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row>
    <row r="30" spans="2:199"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row>
    <row r="31" spans="2:199"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row>
    <row r="32" spans="2:19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row>
    <row r="33" spans="2:199"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row>
    <row r="34" spans="2:199"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row>
    <row r="35" spans="2:19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9" ht="27">
      <c r="B38" s="44" t="s">
        <v>100</v>
      </c>
    </row>
    <row r="39" spans="2:19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Q39"/>
  <sheetViews>
    <sheetView zoomScale="95" zoomScaleNormal="95" workbookViewId="0">
      <pane xSplit="2" ySplit="6" topLeftCell="FY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14.25"/>
  <cols>
    <col min="1" max="1" width="12.5703125" style="28" customWidth="1"/>
    <col min="2" max="2" width="28.7109375" style="28" customWidth="1"/>
    <col min="3" max="166" width="9.7109375" style="28" customWidth="1"/>
    <col min="167" max="199" width="10.85546875" style="28" customWidth="1"/>
    <col min="200" max="16384" width="11.42578125" style="28"/>
  </cols>
  <sheetData>
    <row r="1" spans="1:19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9"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9"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9"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row>
    <row r="8" spans="1:19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row>
    <row r="9" spans="1:199"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row>
    <row r="10" spans="1:199"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row>
    <row r="11" spans="1:199"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row>
    <row r="12" spans="1:199"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row>
    <row r="13" spans="1:199"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row>
    <row r="14" spans="1:199"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row>
    <row r="15" spans="1:199"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row>
    <row r="16" spans="1:199"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row>
    <row r="17" spans="2:199"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row>
    <row r="18" spans="2:199"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row>
    <row r="19" spans="2:19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row>
    <row r="20" spans="2:199"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row>
    <row r="21" spans="2:199"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row>
    <row r="22" spans="2:199"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row>
    <row r="23" spans="2:199"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row>
    <row r="24" spans="2:19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row>
    <row r="25" spans="2:19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row>
    <row r="26" spans="2:19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row>
    <row r="27" spans="2:199"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row>
    <row r="28" spans="2:19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row>
    <row r="29" spans="2:199"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row>
    <row r="30" spans="2:199"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row>
    <row r="31" spans="2:199"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row>
    <row r="32" spans="2:19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row>
    <row r="33" spans="2:199"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row>
    <row r="34" spans="2:199" s="14" customFormat="1" ht="2.1" customHeight="1"/>
    <row r="35" spans="2:19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9" ht="27">
      <c r="B38" s="44" t="s">
        <v>100</v>
      </c>
    </row>
    <row r="39" spans="2:19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Q39"/>
  <sheetViews>
    <sheetView zoomScale="95" zoomScaleNormal="95" workbookViewId="0">
      <pane xSplit="2" ySplit="6" topLeftCell="FY7" activePane="bottomRight" state="frozenSplit"/>
      <selection activeCell="GI40" sqref="GI40"/>
      <selection pane="topRight" activeCell="GI40" sqref="GI40"/>
      <selection pane="bottomLeft" activeCell="GI40" sqref="GI40"/>
      <selection pane="bottomRight" activeCell="GI40" sqref="GI40"/>
    </sheetView>
  </sheetViews>
  <sheetFormatPr baseColWidth="10" defaultColWidth="11.42578125" defaultRowHeight="14.25"/>
  <cols>
    <col min="1" max="1" width="12.5703125" style="28" customWidth="1"/>
    <col min="2" max="2" width="28.7109375" style="28" customWidth="1"/>
    <col min="3" max="166" width="9.7109375" style="28" customWidth="1"/>
    <col min="167" max="199" width="10.85546875" style="28" customWidth="1"/>
    <col min="200" max="16384" width="11.42578125" style="28"/>
  </cols>
  <sheetData>
    <row r="1" spans="1:19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99"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99"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9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99"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9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row>
    <row r="7" spans="1:199"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row>
    <row r="8" spans="1:19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row>
    <row r="9" spans="1:199"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row>
    <row r="10" spans="1:199"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row>
    <row r="11" spans="1:199"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row>
    <row r="12" spans="1:199"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row>
    <row r="13" spans="1:199"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row>
    <row r="14" spans="1:199"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row>
    <row r="15" spans="1:199"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row>
    <row r="16" spans="1:199"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row>
    <row r="17" spans="2:199"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row>
    <row r="18" spans="2:199"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row>
    <row r="19" spans="2:19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row>
    <row r="20" spans="2:199"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row>
    <row r="21" spans="2:199"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row>
    <row r="22" spans="2:199"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row>
    <row r="23" spans="2:199"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row>
    <row r="24" spans="2:19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row>
    <row r="25" spans="2:19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row>
    <row r="26" spans="2:19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row>
    <row r="27" spans="2:199"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row>
    <row r="28" spans="2:19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row>
    <row r="29" spans="2:199"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row>
    <row r="30" spans="2:199"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row>
    <row r="31" spans="2:199"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row>
    <row r="32" spans="2:19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row>
    <row r="33" spans="2:199"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row>
    <row r="34" spans="2:199" s="14" customFormat="1" ht="2.1" customHeight="1"/>
    <row r="35" spans="2:19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9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9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99" ht="27">
      <c r="B38" s="44" t="s">
        <v>100</v>
      </c>
    </row>
    <row r="39" spans="2:19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2022-03-22T00:09:39Z</cp:lastPrinted>
  <dcterms:created xsi:type="dcterms:W3CDTF">2013-04-29T13:45:37Z</dcterms:created>
  <dcterms:modified xsi:type="dcterms:W3CDTF">2024-07-17T20:26:26Z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