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BD29925B-CCA6-4008-8914-631E81AD8DF8}" xr6:coauthVersionLast="47" xr6:coauthVersionMax="47" xr10:uidLastSave="{00000000-0000-0000-0000-000000000000}"/>
  <bookViews>
    <workbookView xWindow="-120" yWindow="-120" windowWidth="29040" windowHeight="1749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'2_01'!$GD$2:$GP$37</definedName>
    <definedName name="_xlnm.Print_Area" localSheetId="5">'2_02'!$GD$2:$GP$37</definedName>
    <definedName name="_xlnm.Print_Area" localSheetId="6">'2_03'!$GD$2:$GP$37</definedName>
    <definedName name="_xlnm.Print_Area" localSheetId="7">'2_04'!$GD$2:$GP$37</definedName>
    <definedName name="_xlnm.Print_Area" localSheetId="8">'2_05'!$GD$2:$GP$37</definedName>
    <definedName name="_xlnm.Print_Area" localSheetId="9">'2_06'!$GD$2:$GP$37</definedName>
    <definedName name="_xlnm.Print_Area" localSheetId="10">'2_07'!$GD$2:$GP$37</definedName>
    <definedName name="_xlnm.Print_Area" localSheetId="11">'2_08'!$GD$2:$GP$37</definedName>
    <definedName name="_xlnm.Print_Area" localSheetId="12">'2_09'!$GD$2:$GP$37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A33" i="35" l="1"/>
  <c r="FZ33" i="35"/>
  <c r="FX33" i="35"/>
  <c r="FT33" i="35"/>
  <c r="GA32" i="35"/>
  <c r="FX32" i="35"/>
  <c r="GJ31" i="35"/>
  <c r="GD31" i="35"/>
  <c r="GB31" i="35"/>
  <c r="GA31" i="35"/>
  <c r="GO30" i="35"/>
  <c r="GN30" i="35"/>
  <c r="GM30" i="35"/>
  <c r="GL30" i="35"/>
  <c r="GI30" i="35"/>
  <c r="FP30" i="35"/>
  <c r="FO30" i="35"/>
  <c r="GP29" i="35"/>
  <c r="GM29" i="35"/>
  <c r="GL29" i="35"/>
  <c r="FR29" i="35"/>
  <c r="GO28" i="35"/>
  <c r="FP28" i="35"/>
  <c r="GC27" i="35"/>
  <c r="GB27" i="35"/>
  <c r="GA27" i="35"/>
  <c r="FZ27" i="35"/>
  <c r="FT27" i="35"/>
  <c r="FS27" i="35"/>
  <c r="GD26" i="35"/>
  <c r="GA26" i="35"/>
  <c r="GN24" i="35"/>
  <c r="GM24" i="35"/>
  <c r="GL24" i="35"/>
  <c r="GL23" i="35"/>
  <c r="GK23" i="35"/>
  <c r="GJ23" i="35"/>
  <c r="FV23" i="35"/>
  <c r="FS23" i="35"/>
  <c r="GN22" i="35"/>
  <c r="FV22" i="35"/>
  <c r="FT22" i="35"/>
  <c r="FS22" i="35"/>
  <c r="FP22" i="35"/>
  <c r="FO22" i="35"/>
  <c r="GC21" i="35"/>
  <c r="FZ21" i="35"/>
  <c r="FT21" i="35"/>
  <c r="FW20" i="35"/>
  <c r="GL19" i="35"/>
  <c r="GB19" i="35"/>
  <c r="GM18" i="35"/>
  <c r="GL18" i="35"/>
  <c r="FO18" i="35"/>
  <c r="GP17" i="35"/>
  <c r="GL17" i="35"/>
  <c r="FU17" i="35"/>
  <c r="FT17" i="35"/>
  <c r="FS17" i="35"/>
  <c r="FR17" i="35"/>
  <c r="FP17" i="35"/>
  <c r="FO17" i="35"/>
  <c r="GP16" i="35"/>
  <c r="FY16" i="35"/>
  <c r="FX16" i="35"/>
  <c r="FW16" i="35"/>
  <c r="FT16" i="35"/>
  <c r="FS16" i="35"/>
  <c r="FR16" i="35"/>
  <c r="FQ16" i="35"/>
  <c r="FP16" i="35"/>
  <c r="FO16" i="35"/>
  <c r="GA15" i="35"/>
  <c r="FZ15" i="35"/>
  <c r="FS15" i="35"/>
  <c r="GD14" i="35"/>
  <c r="GA14" i="35"/>
  <c r="FX14" i="35"/>
  <c r="FW14" i="35"/>
  <c r="GK13" i="35"/>
  <c r="GH13" i="35"/>
  <c r="FQ12" i="35"/>
  <c r="FP12" i="35"/>
  <c r="GP11" i="35"/>
  <c r="GL11" i="35"/>
  <c r="GI11" i="35"/>
  <c r="FT11" i="35"/>
  <c r="FS11" i="35"/>
  <c r="FR11" i="35"/>
  <c r="GO10" i="35"/>
  <c r="FX10" i="35"/>
  <c r="FW10" i="35"/>
  <c r="FP10" i="35"/>
  <c r="FO10" i="35"/>
  <c r="GA9" i="35"/>
  <c r="FZ9" i="35"/>
  <c r="FW9" i="35"/>
  <c r="FS9" i="35"/>
  <c r="FW8" i="35"/>
  <c r="GB7" i="35"/>
  <c r="GA7" i="35"/>
  <c r="GP33" i="35"/>
  <c r="GO33" i="35"/>
  <c r="GN33" i="35"/>
  <c r="GM33" i="35"/>
  <c r="GL33" i="35"/>
  <c r="FO33" i="35"/>
  <c r="GP32" i="35"/>
  <c r="FT32" i="35"/>
  <c r="GP31" i="35"/>
  <c r="GO31" i="35"/>
  <c r="GN31" i="35"/>
  <c r="FV31" i="35"/>
  <c r="FR31" i="35"/>
  <c r="GA30" i="35"/>
  <c r="FZ30" i="35"/>
  <c r="FX30" i="35"/>
  <c r="FW30" i="35"/>
  <c r="FV30" i="35"/>
  <c r="FT30" i="35"/>
  <c r="FS30" i="35"/>
  <c r="GD29" i="35"/>
  <c r="FZ29" i="35"/>
  <c r="FY29" i="35"/>
  <c r="FX29" i="35"/>
  <c r="FW29" i="35"/>
  <c r="GI28" i="35"/>
  <c r="GD28" i="35"/>
  <c r="GC28" i="35"/>
  <c r="GB28" i="35"/>
  <c r="GA28" i="35"/>
  <c r="GP27" i="35"/>
  <c r="GL27" i="35"/>
  <c r="GI27" i="35"/>
  <c r="GP26" i="35"/>
  <c r="GM26" i="35"/>
  <c r="GL26" i="35"/>
  <c r="GK26" i="35"/>
  <c r="GJ26" i="35"/>
  <c r="FT26" i="35"/>
  <c r="FS26" i="35"/>
  <c r="FO26" i="35"/>
  <c r="GP25" i="35"/>
  <c r="GO25" i="35"/>
  <c r="GN25" i="35"/>
  <c r="GM25" i="35"/>
  <c r="FX25" i="35"/>
  <c r="FW25" i="35"/>
  <c r="FV25" i="35"/>
  <c r="FR25" i="35"/>
  <c r="FQ25" i="35"/>
  <c r="FP25" i="35"/>
  <c r="FO25" i="35"/>
  <c r="GB24" i="35"/>
  <c r="FZ24" i="35"/>
  <c r="FX24" i="35"/>
  <c r="FW24" i="35"/>
  <c r="FT24" i="35"/>
  <c r="GD23" i="35"/>
  <c r="GA23" i="35"/>
  <c r="FZ23" i="35"/>
  <c r="FY23" i="35"/>
  <c r="GL22" i="35"/>
  <c r="GJ22" i="35"/>
  <c r="GI22" i="35"/>
  <c r="GD22" i="35"/>
  <c r="GC22" i="35"/>
  <c r="GB22" i="35"/>
  <c r="GO21" i="35"/>
  <c r="GN21" i="35"/>
  <c r="GM21" i="35"/>
  <c r="GL21" i="35"/>
  <c r="GH21" i="35"/>
  <c r="GG21" i="35"/>
  <c r="GP20" i="35"/>
  <c r="GM20" i="35"/>
  <c r="GL20" i="35"/>
  <c r="FT20" i="35"/>
  <c r="FS20" i="35"/>
  <c r="FR20" i="35"/>
  <c r="FO20" i="35"/>
  <c r="GP19" i="35"/>
  <c r="GO19" i="35"/>
  <c r="FV19" i="35"/>
  <c r="FR19" i="35"/>
  <c r="FQ19" i="35"/>
  <c r="GB18" i="35"/>
  <c r="GA18" i="35"/>
  <c r="FV18" i="35"/>
  <c r="FU18" i="35"/>
  <c r="FT18" i="35"/>
  <c r="FS18" i="35"/>
  <c r="GD17" i="35"/>
  <c r="FZ17" i="35"/>
  <c r="FY17" i="35"/>
  <c r="FX17" i="35"/>
  <c r="FW17" i="35"/>
  <c r="GB16" i="35"/>
  <c r="GA16" i="35"/>
  <c r="GP15" i="35"/>
  <c r="GO15" i="35"/>
  <c r="GN15" i="35"/>
  <c r="GM15" i="35"/>
  <c r="GL15" i="35"/>
  <c r="GI15" i="35"/>
  <c r="GH15" i="35"/>
  <c r="GP14" i="35"/>
  <c r="GL14" i="35"/>
  <c r="GJ14" i="35"/>
  <c r="GI14" i="35"/>
  <c r="FU14" i="35"/>
  <c r="FT14" i="35"/>
  <c r="FS14" i="35"/>
  <c r="FR14" i="35"/>
  <c r="FO14" i="35"/>
  <c r="GP13" i="35"/>
  <c r="GO13" i="35"/>
  <c r="GN13" i="35"/>
  <c r="GM13" i="35"/>
  <c r="FZ13" i="35"/>
  <c r="FX13" i="35"/>
  <c r="FW13" i="35"/>
  <c r="FV13" i="35"/>
  <c r="FR13" i="35"/>
  <c r="FQ13" i="35"/>
  <c r="FP13" i="35"/>
  <c r="FO13" i="35"/>
  <c r="GB12" i="35"/>
  <c r="GA12" i="35"/>
  <c r="FZ12" i="35"/>
  <c r="FW12" i="35"/>
  <c r="FV12" i="35"/>
  <c r="FS12" i="35"/>
  <c r="GD11" i="35"/>
  <c r="FZ11" i="35"/>
  <c r="FY11" i="35"/>
  <c r="GL10" i="35"/>
  <c r="GK10" i="35"/>
  <c r="GC10" i="35"/>
  <c r="GA10" i="35"/>
  <c r="GM9" i="35"/>
  <c r="GL9" i="35"/>
  <c r="FP9" i="35"/>
  <c r="FO9" i="35"/>
  <c r="GP8" i="35"/>
  <c r="FT8" i="35"/>
  <c r="GP7" i="35"/>
  <c r="GO7" i="35"/>
  <c r="GN7" i="35"/>
  <c r="GM7" i="35"/>
  <c r="FX7" i="35"/>
  <c r="FW7" i="35"/>
  <c r="FS7" i="35"/>
  <c r="FR7" i="35"/>
  <c r="FQ7" i="35"/>
  <c r="FP7" i="35"/>
  <c r="FO7" i="35"/>
  <c r="GD33" i="7"/>
  <c r="GC33" i="7"/>
  <c r="GA33" i="8"/>
  <c r="FX33" i="8"/>
  <c r="FV33" i="8"/>
  <c r="FT33" i="7"/>
  <c r="GA32" i="8"/>
  <c r="FX32" i="8"/>
  <c r="GK31" i="8"/>
  <c r="GB31" i="8"/>
  <c r="GA31" i="7"/>
  <c r="GP30" i="8"/>
  <c r="GJ30" i="7"/>
  <c r="GI30" i="7"/>
  <c r="FR30" i="8"/>
  <c r="FQ30" i="8"/>
  <c r="GP29" i="7"/>
  <c r="GL29" i="8"/>
  <c r="GI29" i="8"/>
  <c r="FT29" i="7"/>
  <c r="FS29" i="8"/>
  <c r="FR29" i="8"/>
  <c r="FO29" i="8"/>
  <c r="GP28" i="7"/>
  <c r="GO28" i="8"/>
  <c r="GM28" i="8"/>
  <c r="FY28" i="7"/>
  <c r="FV28" i="8"/>
  <c r="FV27" i="8"/>
  <c r="FU27" i="7"/>
  <c r="GD26" i="8"/>
  <c r="FZ26" i="8"/>
  <c r="FW26" i="8"/>
  <c r="GK25" i="8"/>
  <c r="GJ25" i="7"/>
  <c r="GO24" i="8"/>
  <c r="GM24" i="8"/>
  <c r="GL24" i="8"/>
  <c r="FQ24" i="7"/>
  <c r="FO24" i="8"/>
  <c r="GP23" i="8"/>
  <c r="GM23" i="7"/>
  <c r="FV23" i="8"/>
  <c r="FS23" i="7"/>
  <c r="FO23" i="7"/>
  <c r="GO22" i="7"/>
  <c r="FX22" i="8"/>
  <c r="FV22" i="8"/>
  <c r="FT22" i="8"/>
  <c r="FQ22" i="8"/>
  <c r="GD21" i="8"/>
  <c r="GB21" i="8"/>
  <c r="GA21" i="7"/>
  <c r="FZ21" i="7"/>
  <c r="FW21" i="8"/>
  <c r="FT21" i="8"/>
  <c r="FS21" i="7"/>
  <c r="GD20" i="7"/>
  <c r="FX20" i="8"/>
  <c r="FW20" i="8"/>
  <c r="GK19" i="8"/>
  <c r="GO18" i="8"/>
  <c r="GN18" i="7"/>
  <c r="GL18" i="8"/>
  <c r="GI18" i="7"/>
  <c r="FR18" i="8"/>
  <c r="FQ18" i="8"/>
  <c r="FP18" i="7"/>
  <c r="FO18" i="8"/>
  <c r="GP17" i="8"/>
  <c r="GK17" i="7"/>
  <c r="GJ17" i="8"/>
  <c r="GO16" i="8"/>
  <c r="GN16" i="8"/>
  <c r="GM16" i="8"/>
  <c r="FY16" i="8"/>
  <c r="FW16" i="8"/>
  <c r="FV16" i="7"/>
  <c r="FT16" i="8"/>
  <c r="FP16" i="8"/>
  <c r="GA15" i="7"/>
  <c r="FW15" i="7"/>
  <c r="GD14" i="7"/>
  <c r="FZ14" i="8"/>
  <c r="FY14" i="7"/>
  <c r="GI13" i="8"/>
  <c r="GD13" i="7"/>
  <c r="GB13" i="8"/>
  <c r="GO12" i="7"/>
  <c r="GN12" i="7"/>
  <c r="GM12" i="8"/>
  <c r="GH12" i="8"/>
  <c r="FR12" i="7"/>
  <c r="FQ12" i="7"/>
  <c r="FP12" i="7"/>
  <c r="FO12" i="8"/>
  <c r="GP11" i="8"/>
  <c r="GN11" i="7"/>
  <c r="GM11" i="8"/>
  <c r="FR11" i="8"/>
  <c r="GO10" i="7"/>
  <c r="GN10" i="7"/>
  <c r="FX10" i="8"/>
  <c r="FW10" i="8"/>
  <c r="FS10" i="8"/>
  <c r="GA9" i="7"/>
  <c r="FZ9" i="7"/>
  <c r="FT9" i="7"/>
  <c r="FS9" i="7"/>
  <c r="GD8" i="8"/>
  <c r="FW8" i="8"/>
  <c r="GL7" i="7"/>
  <c r="GJ7" i="7"/>
  <c r="GP33" i="7"/>
  <c r="GN33" i="8"/>
  <c r="GL33" i="8"/>
  <c r="GH33" i="7"/>
  <c r="FR33" i="7"/>
  <c r="FQ33" i="7"/>
  <c r="GP32" i="8"/>
  <c r="GM32" i="7"/>
  <c r="GL32" i="8"/>
  <c r="GK32" i="8"/>
  <c r="FT32" i="7"/>
  <c r="FS32" i="7"/>
  <c r="FR32" i="8"/>
  <c r="GP31" i="8"/>
  <c r="GO31" i="8"/>
  <c r="GN31" i="8"/>
  <c r="GM31" i="8"/>
  <c r="FZ31" i="7"/>
  <c r="FY31" i="8"/>
  <c r="FW31" i="7"/>
  <c r="FR31" i="7"/>
  <c r="FO31" i="7"/>
  <c r="GD30" i="8"/>
  <c r="GB30" i="8"/>
  <c r="GA30" i="8"/>
  <c r="FZ30" i="8"/>
  <c r="FT30" i="7"/>
  <c r="FS30" i="7"/>
  <c r="GD29" i="8"/>
  <c r="GJ28" i="7"/>
  <c r="GI28" i="7"/>
  <c r="GH28" i="8"/>
  <c r="GD28" i="8"/>
  <c r="GC28" i="8"/>
  <c r="GB28" i="8"/>
  <c r="GM27" i="8"/>
  <c r="GI27" i="8"/>
  <c r="GH27" i="8"/>
  <c r="GF27" i="8"/>
  <c r="FO27" i="8"/>
  <c r="GP26" i="8"/>
  <c r="GL26" i="8"/>
  <c r="GJ26" i="7"/>
  <c r="GI26" i="7"/>
  <c r="FT26" i="8"/>
  <c r="FS26" i="8"/>
  <c r="GP25" i="8"/>
  <c r="GN25" i="8"/>
  <c r="GM25" i="8"/>
  <c r="FW25" i="8"/>
  <c r="FV25" i="8"/>
  <c r="FT25" i="8"/>
  <c r="FS25" i="8"/>
  <c r="FQ25" i="8"/>
  <c r="FO25" i="8"/>
  <c r="GC24" i="7"/>
  <c r="GA24" i="7"/>
  <c r="FW24" i="8"/>
  <c r="FV24" i="8"/>
  <c r="FU24" i="8"/>
  <c r="FT24" i="8"/>
  <c r="FS24" i="8"/>
  <c r="FZ23" i="7"/>
  <c r="FY23" i="8"/>
  <c r="FX23" i="7"/>
  <c r="FW23" i="8"/>
  <c r="GJ22" i="7"/>
  <c r="GC22" i="8"/>
  <c r="GB22" i="8"/>
  <c r="GP21" i="8"/>
  <c r="GO21" i="8"/>
  <c r="GG21" i="7"/>
  <c r="FP21" i="8"/>
  <c r="FO21" i="8"/>
  <c r="GP20" i="8"/>
  <c r="GO20" i="8"/>
  <c r="GN20" i="7"/>
  <c r="GM20" i="7"/>
  <c r="GL20" i="8"/>
  <c r="GJ20" i="7"/>
  <c r="FU20" i="7"/>
  <c r="FR20" i="8"/>
  <c r="FO20" i="7"/>
  <c r="GP19" i="7"/>
  <c r="GO19" i="8"/>
  <c r="GN19" i="8"/>
  <c r="GM19" i="8"/>
  <c r="FX19" i="7"/>
  <c r="FV19" i="8"/>
  <c r="FR19" i="7"/>
  <c r="GA18" i="8"/>
  <c r="FZ18" i="7"/>
  <c r="FW18" i="8"/>
  <c r="FU18" i="8"/>
  <c r="FT18" i="8"/>
  <c r="FS18" i="7"/>
  <c r="GA17" i="8"/>
  <c r="FY17" i="7"/>
  <c r="FX17" i="7"/>
  <c r="FW17" i="8"/>
  <c r="GK16" i="7"/>
  <c r="GD16" i="7"/>
  <c r="GA16" i="8"/>
  <c r="GO15" i="7"/>
  <c r="FR15" i="7"/>
  <c r="FQ15" i="7"/>
  <c r="FP15" i="8"/>
  <c r="FO15" i="8"/>
  <c r="GP14" i="7"/>
  <c r="GN14" i="8"/>
  <c r="GM14" i="7"/>
  <c r="GJ14" i="7"/>
  <c r="FR14" i="8"/>
  <c r="FO14" i="8"/>
  <c r="GP13" i="8"/>
  <c r="GO13" i="7"/>
  <c r="FW13" i="7"/>
  <c r="FV13" i="8"/>
  <c r="FT13" i="7"/>
  <c r="FS13" i="8"/>
  <c r="FR13" i="8"/>
  <c r="FO13" i="7"/>
  <c r="GD12" i="8"/>
  <c r="GC12" i="8"/>
  <c r="FZ12" i="7"/>
  <c r="FX12" i="8"/>
  <c r="FW12" i="7"/>
  <c r="FV12" i="8"/>
  <c r="FU12" i="8"/>
  <c r="GB11" i="7"/>
  <c r="GA11" i="8"/>
  <c r="FZ11" i="7"/>
  <c r="FY11" i="7"/>
  <c r="FW11" i="7"/>
  <c r="GJ10" i="7"/>
  <c r="GI10" i="8"/>
  <c r="GD10" i="8"/>
  <c r="GB10" i="7"/>
  <c r="GA10" i="7"/>
  <c r="GP9" i="8"/>
  <c r="GO9" i="7"/>
  <c r="GN9" i="8"/>
  <c r="GM9" i="8"/>
  <c r="GL9" i="8"/>
  <c r="GP8" i="8"/>
  <c r="GM8" i="8"/>
  <c r="GL8" i="8"/>
  <c r="GK8" i="7"/>
  <c r="FT8" i="7"/>
  <c r="FS8" i="8"/>
  <c r="GP7" i="8"/>
  <c r="FW7" i="7"/>
  <c r="FR7" i="7"/>
  <c r="FQ7" i="8"/>
  <c r="FO7" i="8"/>
  <c r="GP12" i="8"/>
  <c r="GP15" i="8"/>
  <c r="GP18" i="7"/>
  <c r="GP24" i="8"/>
  <c r="GP27" i="8"/>
  <c r="GP9" i="7"/>
  <c r="GP9" i="35"/>
  <c r="GP12" i="35"/>
  <c r="GP18" i="35"/>
  <c r="GP21" i="35"/>
  <c r="GP22" i="35"/>
  <c r="GP23" i="35"/>
  <c r="GP24" i="35"/>
  <c r="GP30" i="35"/>
  <c r="GP30" i="7"/>
  <c r="GO14" i="8"/>
  <c r="GO30" i="8"/>
  <c r="GO8" i="8"/>
  <c r="GO9" i="8"/>
  <c r="GO11" i="8"/>
  <c r="GO12" i="8"/>
  <c r="GO15" i="8"/>
  <c r="GO17" i="8"/>
  <c r="GO23" i="8"/>
  <c r="GO26" i="8"/>
  <c r="GO27" i="8"/>
  <c r="GO29" i="8"/>
  <c r="GO32" i="8"/>
  <c r="GO33" i="8"/>
  <c r="GO8" i="7"/>
  <c r="GO24" i="7"/>
  <c r="GO32" i="7"/>
  <c r="GO21" i="7"/>
  <c r="GO29" i="7"/>
  <c r="GO18" i="7"/>
  <c r="GO26" i="7"/>
  <c r="GO23" i="35"/>
  <c r="GO29" i="35"/>
  <c r="GO8" i="35"/>
  <c r="GO9" i="35"/>
  <c r="GO11" i="35"/>
  <c r="GO12" i="35"/>
  <c r="GO14" i="35"/>
  <c r="GO17" i="35"/>
  <c r="GO18" i="35"/>
  <c r="GO20" i="35"/>
  <c r="GO24" i="35"/>
  <c r="GO26" i="35"/>
  <c r="GO27" i="35"/>
  <c r="GO32" i="35"/>
  <c r="GO14" i="7"/>
  <c r="GO17" i="7"/>
  <c r="GO20" i="7"/>
  <c r="GO23" i="7"/>
  <c r="GO30" i="7"/>
  <c r="GO33" i="7"/>
  <c r="GC8" i="35"/>
  <c r="FV8" i="35"/>
  <c r="FU8" i="35"/>
  <c r="FY33" i="35"/>
  <c r="FQ33" i="35"/>
  <c r="FP33" i="35"/>
  <c r="FQ32" i="35"/>
  <c r="GL31" i="35"/>
  <c r="GK31" i="35"/>
  <c r="FU31" i="35"/>
  <c r="FT31" i="35"/>
  <c r="FS31" i="35"/>
  <c r="GK30" i="35"/>
  <c r="FQ29" i="35"/>
  <c r="FP29" i="35"/>
  <c r="FO29" i="35"/>
  <c r="GJ28" i="35"/>
  <c r="FY28" i="35"/>
  <c r="FT28" i="35"/>
  <c r="FS28" i="35"/>
  <c r="FR28" i="35"/>
  <c r="GD27" i="35"/>
  <c r="GC26" i="35"/>
  <c r="FV26" i="35"/>
  <c r="FU26" i="35"/>
  <c r="GC23" i="35"/>
  <c r="FX22" i="35"/>
  <c r="FY21" i="35"/>
  <c r="FX21" i="35"/>
  <c r="FP21" i="35"/>
  <c r="GB20" i="35"/>
  <c r="GA20" i="35"/>
  <c r="FZ20" i="35"/>
  <c r="FY20" i="35"/>
  <c r="FU19" i="35"/>
  <c r="GN18" i="35"/>
  <c r="GK18" i="35"/>
  <c r="GC18" i="35"/>
  <c r="FX18" i="35"/>
  <c r="FW18" i="35"/>
  <c r="GN17" i="35"/>
  <c r="FQ17" i="35"/>
  <c r="GG16" i="35"/>
  <c r="GJ15" i="35"/>
  <c r="GD15" i="35"/>
  <c r="GC15" i="35"/>
  <c r="FV15" i="35"/>
  <c r="FU15" i="35"/>
  <c r="GN14" i="35"/>
  <c r="FV14" i="35"/>
  <c r="GI12" i="35"/>
  <c r="FY12" i="35"/>
  <c r="FR12" i="35"/>
  <c r="GC11" i="35"/>
  <c r="GB11" i="35"/>
  <c r="GA11" i="35"/>
  <c r="FU10" i="35"/>
  <c r="GN9" i="35"/>
  <c r="FR9" i="35"/>
  <c r="FQ9" i="35"/>
  <c r="GB8" i="35"/>
  <c r="GA8" i="35"/>
  <c r="FQ8" i="35"/>
  <c r="GL7" i="35"/>
  <c r="GJ7" i="35"/>
  <c r="FV7" i="35"/>
  <c r="FU7" i="35"/>
  <c r="GK33" i="7"/>
  <c r="FU29" i="7"/>
  <c r="FX28" i="7"/>
  <c r="GB26" i="7"/>
  <c r="GK25" i="7"/>
  <c r="FX24" i="7"/>
  <c r="FP24" i="7"/>
  <c r="GK21" i="7"/>
  <c r="FP20" i="7"/>
  <c r="FY19" i="7"/>
  <c r="GJ18" i="7"/>
  <c r="GA14" i="7"/>
  <c r="GL13" i="7"/>
  <c r="GK13" i="7"/>
  <c r="FQ11" i="7"/>
  <c r="FT10" i="7"/>
  <c r="GK9" i="7"/>
  <c r="GD9" i="7"/>
  <c r="GC9" i="7"/>
  <c r="FO8" i="7"/>
  <c r="GD32" i="7"/>
  <c r="FV32" i="7"/>
  <c r="FU32" i="8"/>
  <c r="FY30" i="7"/>
  <c r="GB29" i="8"/>
  <c r="GA29" i="8"/>
  <c r="GL28" i="7"/>
  <c r="GK28" i="8"/>
  <c r="FU28" i="7"/>
  <c r="FX27" i="7"/>
  <c r="GH26" i="8"/>
  <c r="FQ26" i="8"/>
  <c r="GN23" i="8"/>
  <c r="FP23" i="8"/>
  <c r="FZ22" i="7"/>
  <c r="FY22" i="8"/>
  <c r="GC20" i="8"/>
  <c r="FY18" i="7"/>
  <c r="GB17" i="7"/>
  <c r="GL16" i="8"/>
  <c r="GN15" i="8"/>
  <c r="FX15" i="8"/>
  <c r="FP11" i="7"/>
  <c r="FV8" i="7"/>
  <c r="FU8" i="8"/>
  <c r="FX7" i="8"/>
  <c r="GM33" i="8"/>
  <c r="FY33" i="8"/>
  <c r="GL31" i="8"/>
  <c r="FU31" i="8"/>
  <c r="FS31" i="8"/>
  <c r="GN30" i="7"/>
  <c r="FX30" i="7"/>
  <c r="FW30" i="7"/>
  <c r="FO30" i="8"/>
  <c r="FQ29" i="8"/>
  <c r="FP29" i="8"/>
  <c r="GK27" i="8"/>
  <c r="FU26" i="8"/>
  <c r="FO26" i="7"/>
  <c r="GF25" i="8"/>
  <c r="FZ25" i="7"/>
  <c r="FY25" i="8"/>
  <c r="GC23" i="8"/>
  <c r="GL22" i="8"/>
  <c r="GK22" i="8"/>
  <c r="FY21" i="8"/>
  <c r="FX21" i="8"/>
  <c r="GH20" i="8"/>
  <c r="GG20" i="8"/>
  <c r="GB20" i="7"/>
  <c r="GK18" i="7"/>
  <c r="FX18" i="8"/>
  <c r="GN17" i="8"/>
  <c r="GM17" i="8"/>
  <c r="FQ17" i="7"/>
  <c r="FP17" i="8"/>
  <c r="FO17" i="7"/>
  <c r="FZ16" i="8"/>
  <c r="GK15" i="8"/>
  <c r="FU14" i="8"/>
  <c r="FP14" i="8"/>
  <c r="GG13" i="7"/>
  <c r="FZ13" i="7"/>
  <c r="FY13" i="7"/>
  <c r="GI12" i="8"/>
  <c r="GB12" i="7"/>
  <c r="GA12" i="8"/>
  <c r="FY12" i="7"/>
  <c r="GC11" i="8"/>
  <c r="FU11" i="8"/>
  <c r="GK10" i="7"/>
  <c r="FU10" i="7"/>
  <c r="FP10" i="7"/>
  <c r="FO10" i="7"/>
  <c r="FX9" i="7"/>
  <c r="FW9" i="8"/>
  <c r="GN8" i="8"/>
  <c r="GB8" i="7"/>
  <c r="GA8" i="8"/>
  <c r="FQ8" i="8"/>
  <c r="FU7" i="8"/>
  <c r="FT7" i="8"/>
  <c r="GN11" i="8"/>
  <c r="GN20" i="8"/>
  <c r="GN24" i="8"/>
  <c r="GN32" i="8"/>
  <c r="GN11" i="35"/>
  <c r="GN12" i="35"/>
  <c r="GN20" i="35"/>
  <c r="GN28" i="35"/>
  <c r="GN29" i="35"/>
  <c r="GN8" i="35"/>
  <c r="GN26" i="35"/>
  <c r="GN32" i="35"/>
  <c r="GM32" i="8"/>
  <c r="GM8" i="35"/>
  <c r="GM32" i="35"/>
  <c r="GM11" i="35"/>
  <c r="GM14" i="35"/>
  <c r="GM17" i="35"/>
  <c r="GM12" i="35"/>
  <c r="GL13" i="8"/>
  <c r="GL25" i="8"/>
  <c r="GL13" i="35"/>
  <c r="GL28" i="35"/>
  <c r="GL16" i="35"/>
  <c r="GL25" i="35"/>
  <c r="GK9" i="8"/>
  <c r="GK30" i="8"/>
  <c r="GK33" i="8"/>
  <c r="GK21" i="35"/>
  <c r="GK24" i="35"/>
  <c r="GJ10" i="35"/>
  <c r="GJ18" i="35"/>
  <c r="GJ21" i="35"/>
  <c r="GJ25" i="35"/>
  <c r="GJ30" i="35"/>
  <c r="GI30" i="8"/>
  <c r="GI19" i="35"/>
  <c r="GH23" i="35"/>
  <c r="GD33" i="35"/>
  <c r="GC33" i="35"/>
  <c r="GB33" i="35"/>
  <c r="FR33" i="35"/>
  <c r="GC32" i="35"/>
  <c r="GB32" i="35"/>
  <c r="FP32" i="35"/>
  <c r="FO32" i="35"/>
  <c r="FZ31" i="35"/>
  <c r="FY31" i="35"/>
  <c r="FX31" i="35"/>
  <c r="FY30" i="35"/>
  <c r="FR30" i="35"/>
  <c r="FV29" i="35"/>
  <c r="FU29" i="35"/>
  <c r="FX28" i="35"/>
  <c r="FU28" i="35"/>
  <c r="FY27" i="35"/>
  <c r="FR27" i="35"/>
  <c r="FQ27" i="35"/>
  <c r="GB26" i="35"/>
  <c r="FP26" i="35"/>
  <c r="FU25" i="35"/>
  <c r="FT25" i="35"/>
  <c r="GC24" i="35"/>
  <c r="FY24" i="35"/>
  <c r="FO24" i="35"/>
  <c r="FU23" i="35"/>
  <c r="FT23" i="35"/>
  <c r="FR23" i="35"/>
  <c r="FQ23" i="35"/>
  <c r="GD21" i="35"/>
  <c r="FQ20" i="35"/>
  <c r="FP20" i="35"/>
  <c r="FZ19" i="35"/>
  <c r="GD18" i="35"/>
  <c r="GC17" i="35"/>
  <c r="FV17" i="35"/>
  <c r="FZ16" i="35"/>
  <c r="GB15" i="35"/>
  <c r="FY15" i="35"/>
  <c r="FR15" i="35"/>
  <c r="FQ15" i="35"/>
  <c r="GB14" i="35"/>
  <c r="FQ14" i="35"/>
  <c r="FP14" i="35"/>
  <c r="GC13" i="35"/>
  <c r="FU13" i="35"/>
  <c r="FX12" i="35"/>
  <c r="FV11" i="35"/>
  <c r="FU11" i="35"/>
  <c r="FQ11" i="35"/>
  <c r="GB10" i="35"/>
  <c r="FZ10" i="35"/>
  <c r="FT10" i="35"/>
  <c r="FS10" i="35"/>
  <c r="GD9" i="35"/>
  <c r="GC9" i="35"/>
  <c r="FY9" i="35"/>
  <c r="FX9" i="35"/>
  <c r="FP8" i="35"/>
  <c r="FO8" i="35"/>
  <c r="FZ7" i="35"/>
  <c r="FY7" i="35"/>
  <c r="FT7" i="35"/>
  <c r="FP32" i="8"/>
  <c r="FO32" i="7"/>
  <c r="GC29" i="7"/>
  <c r="FV29" i="8"/>
  <c r="FR27" i="8"/>
  <c r="GC26" i="8"/>
  <c r="FU25" i="7"/>
  <c r="FZ24" i="8"/>
  <c r="FY24" i="7"/>
  <c r="FQ23" i="8"/>
  <c r="FV20" i="7"/>
  <c r="FZ19" i="8"/>
  <c r="GD18" i="8"/>
  <c r="GC17" i="8"/>
  <c r="FU17" i="8"/>
  <c r="FX16" i="8"/>
  <c r="GB15" i="8"/>
  <c r="FY15" i="8"/>
  <c r="GB14" i="8"/>
  <c r="FV14" i="7"/>
  <c r="FT14" i="8"/>
  <c r="FU13" i="8"/>
  <c r="FV11" i="7"/>
  <c r="GB9" i="7"/>
  <c r="FZ7" i="8"/>
  <c r="GB30" i="7"/>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N13" i="8" l="1"/>
  <c r="GN13" i="7"/>
  <c r="GO7" i="7"/>
  <c r="GO7" i="8"/>
  <c r="GO25" i="8"/>
  <c r="GO25" i="7"/>
  <c r="GM28" i="7"/>
  <c r="GO31" i="7"/>
  <c r="GK17" i="8"/>
  <c r="GN28" i="8"/>
  <c r="GN28" i="7"/>
  <c r="GO16" i="7"/>
  <c r="FU9" i="8"/>
  <c r="GG18" i="7"/>
  <c r="GO22" i="8"/>
  <c r="GC25" i="8"/>
  <c r="FY26" i="7"/>
  <c r="FQ28" i="8"/>
  <c r="GO28" i="7"/>
  <c r="GK29" i="7"/>
  <c r="GC31" i="8"/>
  <c r="FY32" i="8"/>
  <c r="FU33" i="7"/>
  <c r="GC7" i="35"/>
  <c r="FY8" i="35"/>
  <c r="FU9" i="35"/>
  <c r="GO16" i="35"/>
  <c r="GC19" i="35"/>
  <c r="FU21" i="35"/>
  <c r="GO22" i="35"/>
  <c r="GC25" i="35"/>
  <c r="FU27" i="35"/>
  <c r="GK29" i="35"/>
  <c r="GC31" i="35"/>
  <c r="FY32" i="35"/>
  <c r="FU33" i="35"/>
  <c r="GM16" i="7"/>
  <c r="FZ8" i="7"/>
  <c r="FV9" i="8"/>
  <c r="FR10" i="8"/>
  <c r="GP10" i="7"/>
  <c r="GL11" i="8"/>
  <c r="FV15" i="7"/>
  <c r="GP16" i="8"/>
  <c r="GL17" i="8"/>
  <c r="GD19" i="8"/>
  <c r="FZ20" i="8"/>
  <c r="FV21" i="7"/>
  <c r="FR22" i="8"/>
  <c r="GP22" i="7"/>
  <c r="GP28" i="8"/>
  <c r="GL29" i="7"/>
  <c r="GD7" i="35"/>
  <c r="FZ8" i="35"/>
  <c r="FV9" i="35"/>
  <c r="GP10" i="35"/>
  <c r="GD19" i="35"/>
  <c r="FV21" i="35"/>
  <c r="GD25" i="35"/>
  <c r="FZ26" i="35"/>
  <c r="FV27" i="35"/>
  <c r="GP28" i="35"/>
  <c r="FV33" i="35"/>
  <c r="FT15" i="35"/>
  <c r="FY8" i="8"/>
  <c r="GM13" i="8"/>
  <c r="GM13" i="7"/>
  <c r="GL21" i="7"/>
  <c r="GL21" i="8"/>
  <c r="GA13" i="7"/>
  <c r="GA19" i="35"/>
  <c r="GM22" i="35"/>
  <c r="GM28" i="35"/>
  <c r="FT15" i="8"/>
  <c r="GB19" i="8"/>
  <c r="GB25" i="8"/>
  <c r="GN10" i="35"/>
  <c r="GN16" i="35"/>
  <c r="GO10" i="8"/>
  <c r="GM10" i="35"/>
  <c r="FO28" i="35"/>
  <c r="GC7" i="7"/>
  <c r="FQ16" i="8"/>
  <c r="GL12" i="8"/>
  <c r="FR23" i="7"/>
  <c r="GP29" i="8"/>
  <c r="GC19" i="7"/>
  <c r="GO13" i="8"/>
  <c r="GM12" i="7"/>
  <c r="GJ23" i="8"/>
  <c r="GJ23" i="7"/>
  <c r="GA19" i="8"/>
  <c r="GM16" i="35"/>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FY10" i="35"/>
  <c r="FO11" i="35"/>
  <c r="FW11" i="35"/>
  <c r="FU12" i="35"/>
  <c r="GC12" i="35"/>
  <c r="FS13" i="35"/>
  <c r="GA13" i="35"/>
  <c r="GI13" i="35"/>
  <c r="FY14" i="35"/>
  <c r="FO15" i="35"/>
  <c r="FW15" i="35"/>
  <c r="FU16" i="35"/>
  <c r="GC16" i="35"/>
  <c r="GK16" i="35"/>
  <c r="FQ18" i="35"/>
  <c r="FY18" i="35"/>
  <c r="FO19" i="35"/>
  <c r="FW19" i="35"/>
  <c r="GM19" i="35"/>
  <c r="FU20" i="35"/>
  <c r="GC20" i="35"/>
  <c r="FS21" i="35"/>
  <c r="GA21" i="35"/>
  <c r="GI21" i="35"/>
  <c r="FQ22" i="35"/>
  <c r="FO23" i="35"/>
  <c r="FW23" i="35"/>
  <c r="GM23" i="35"/>
  <c r="FU24" i="35"/>
  <c r="GA25" i="35"/>
  <c r="FQ26" i="35"/>
  <c r="FO27" i="35"/>
  <c r="FW27" i="35"/>
  <c r="GM27" i="35"/>
  <c r="FS29" i="35"/>
  <c r="GA29" i="35"/>
  <c r="FW31" i="35"/>
  <c r="GM31" i="35"/>
  <c r="FU32" i="35"/>
  <c r="GK32" i="35"/>
  <c r="FS33" i="35"/>
  <c r="GD8" i="35"/>
  <c r="GL8" i="35"/>
  <c r="FT9" i="35"/>
  <c r="GJ9" i="35"/>
  <c r="FR10" i="35"/>
  <c r="FP11" i="35"/>
  <c r="GD12" i="35"/>
  <c r="GL12" i="35"/>
  <c r="FT13" i="35"/>
  <c r="GB13" i="35"/>
  <c r="FZ14" i="35"/>
  <c r="FP15" i="35"/>
  <c r="FX15" i="35"/>
  <c r="FV16" i="35"/>
  <c r="GD16" i="35"/>
  <c r="GB17" i="35"/>
  <c r="GJ17" i="35"/>
  <c r="FR18" i="35"/>
  <c r="FZ18" i="35"/>
  <c r="FP19" i="35"/>
  <c r="GN19" i="35"/>
  <c r="FV20" i="35"/>
  <c r="GD20" i="35"/>
  <c r="FR22" i="35"/>
  <c r="FP23" i="35"/>
  <c r="FX23" i="35"/>
  <c r="GN23" i="35"/>
  <c r="FV24" i="35"/>
  <c r="GB25" i="35"/>
  <c r="FR26" i="35"/>
  <c r="FP27" i="35"/>
  <c r="FX27" i="35"/>
  <c r="GN27" i="35"/>
  <c r="FT29" i="35"/>
  <c r="GB29" i="35"/>
  <c r="GJ29" i="35"/>
  <c r="FV32" i="35"/>
  <c r="GD32" i="35"/>
  <c r="GL32" i="35"/>
  <c r="GJ33" i="35"/>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19" i="8"/>
  <c r="GL19" i="7"/>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alcChain>
</file>

<file path=xl/sharedStrings.xml><?xml version="1.0" encoding="utf-8"?>
<sst xmlns="http://schemas.openxmlformats.org/spreadsheetml/2006/main" count="9826" uniqueCount="225">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</sst>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10025</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236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327090</xdr:colOff>
      <xdr:row>3</xdr:row>
      <xdr:rowOff>20052</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434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75">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P38"/>
  <sheetViews>
    <sheetView zoomScale="95" zoomScaleNormal="95" workbookViewId="0">
      <pane xSplit="2" ySplit="6" topLeftCell="FT7" activePane="bottomRight" state="frozenSplit"/>
      <selection activeCell="GR23" sqref="GR23"/>
      <selection pane="topRight" activeCell="GR23" sqref="GR23"/>
      <selection pane="bottomLeft" activeCell="GR23" sqref="GR23"/>
      <selection pane="bottomRight" activeCell="GR23" sqref="GR23"/>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98" width="9.7109375" style="18" customWidth="1"/>
    <col min="199" max="16384" width="11.42578125" style="18"/>
  </cols>
  <sheetData>
    <row r="1" spans="1:198"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8"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8"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8"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8"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row>
    <row r="7" spans="1:198"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c r="GM7" s="23">
        <v>108.88303000000001</v>
      </c>
      <c r="GN7" s="23">
        <v>104.727943</v>
      </c>
      <c r="GO7" s="23">
        <v>105.67169800000001</v>
      </c>
      <c r="GP7" s="23">
        <v>79.297458000000006</v>
      </c>
    </row>
    <row r="8" spans="1:19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c r="GM8" s="23">
        <v>0</v>
      </c>
      <c r="GN8" s="23">
        <v>0</v>
      </c>
      <c r="GO8" s="23">
        <v>0</v>
      </c>
      <c r="GP8" s="23">
        <v>0</v>
      </c>
    </row>
    <row r="9" spans="1:198"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c r="GM9" s="23">
        <v>0</v>
      </c>
      <c r="GN9" s="23">
        <v>0</v>
      </c>
      <c r="GO9" s="23">
        <v>0</v>
      </c>
      <c r="GP9" s="23">
        <v>0</v>
      </c>
    </row>
    <row r="10" spans="1:198"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c r="GM10" s="23">
        <v>1244.885428</v>
      </c>
      <c r="GN10" s="23">
        <v>1252.2859559999999</v>
      </c>
      <c r="GO10" s="23">
        <v>1262.8539129999999</v>
      </c>
      <c r="GP10" s="23">
        <v>1113.5554059999999</v>
      </c>
    </row>
    <row r="11" spans="1:198"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c r="GM11" s="23">
        <v>530.60981700000002</v>
      </c>
      <c r="GN11" s="23">
        <v>503.4914</v>
      </c>
      <c r="GO11" s="23">
        <v>499.41958799999998</v>
      </c>
      <c r="GP11" s="23">
        <v>440.23752999999999</v>
      </c>
    </row>
    <row r="12" spans="1:198"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row>
    <row r="13" spans="1:198"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c r="GM13" s="23">
        <v>304303.43572200002</v>
      </c>
      <c r="GN13" s="23">
        <v>304512.51268099999</v>
      </c>
      <c r="GO13" s="23">
        <v>305399.01983300003</v>
      </c>
      <c r="GP13" s="23">
        <v>294351.25583099999</v>
      </c>
    </row>
    <row r="14" spans="1:198"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row>
    <row r="15" spans="1:198"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c r="GM15" s="23">
        <v>46521.993282000003</v>
      </c>
      <c r="GN15" s="23">
        <v>46845.909037999998</v>
      </c>
      <c r="GO15" s="23">
        <v>47319.786284000002</v>
      </c>
      <c r="GP15" s="23">
        <v>45337.857210000002</v>
      </c>
    </row>
    <row r="16" spans="1:198"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c r="GM16" s="23">
        <v>7981.8756759999997</v>
      </c>
      <c r="GN16" s="23">
        <v>7877.9910440000003</v>
      </c>
      <c r="GO16" s="23">
        <v>7940.0431490000001</v>
      </c>
      <c r="GP16" s="23">
        <v>7714.8779219999997</v>
      </c>
    </row>
    <row r="17" spans="2:198"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c r="GM17" s="23">
        <v>12684.385614999999</v>
      </c>
      <c r="GN17" s="23">
        <v>12636.531589</v>
      </c>
      <c r="GO17" s="23">
        <v>12664.500293999999</v>
      </c>
      <c r="GP17" s="23">
        <v>11412.265829</v>
      </c>
    </row>
    <row r="18" spans="2:198"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row>
    <row r="19" spans="2:198"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row>
    <row r="20" spans="2:198"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c r="GM20" s="23">
        <v>12001.7889</v>
      </c>
      <c r="GN20" s="23">
        <v>12084.153457</v>
      </c>
      <c r="GO20" s="23">
        <v>12204.707166</v>
      </c>
      <c r="GP20" s="23">
        <v>11383.430383000001</v>
      </c>
    </row>
    <row r="21" spans="2:198"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c r="GM21" s="23">
        <v>794.57041600000002</v>
      </c>
      <c r="GN21" s="23">
        <v>694.74838599999998</v>
      </c>
      <c r="GO21" s="23">
        <v>701.004682</v>
      </c>
      <c r="GP21" s="23">
        <v>578.22829200000001</v>
      </c>
    </row>
    <row r="22" spans="2:198"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c r="GM22" s="23">
        <v>578.93816300000003</v>
      </c>
      <c r="GN22" s="23">
        <v>573.73417400000005</v>
      </c>
      <c r="GO22" s="23">
        <v>559.97309299999995</v>
      </c>
      <c r="GP22" s="23">
        <v>490.026453</v>
      </c>
    </row>
    <row r="23" spans="2:198"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row>
    <row r="24" spans="2:198"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row>
    <row r="25" spans="2:198"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row>
    <row r="26" spans="2:198"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row>
    <row r="27" spans="2:198"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c r="GM27" s="23">
        <v>0</v>
      </c>
      <c r="GN27" s="23">
        <v>0</v>
      </c>
      <c r="GO27" s="23">
        <v>0</v>
      </c>
      <c r="GP27" s="23">
        <v>0</v>
      </c>
    </row>
    <row r="28" spans="2:198"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row>
    <row r="29" spans="2:198"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row>
    <row r="30" spans="2:198"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c r="GM30" s="23">
        <v>83769.229647</v>
      </c>
      <c r="GN30" s="23">
        <v>84237.514890000006</v>
      </c>
      <c r="GO30" s="23">
        <v>84969.079052000001</v>
      </c>
      <c r="GP30" s="23">
        <v>81257.483026000002</v>
      </c>
    </row>
    <row r="31" spans="2:198"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row>
    <row r="32" spans="2:19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row>
    <row r="33" spans="1:198"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c r="GM33" s="24">
        <v>470520.59569600003</v>
      </c>
      <c r="GN33" s="24">
        <v>471323.60055800003</v>
      </c>
      <c r="GO33" s="24">
        <v>473626.05875200004</v>
      </c>
      <c r="GP33" s="24">
        <v>454158.51533999998</v>
      </c>
    </row>
    <row r="34" spans="1:198"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8">
      <c r="B35" s="48"/>
      <c r="EZ35" s="63"/>
      <c r="FA35" s="63"/>
    </row>
    <row r="36" spans="1:198"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8">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P38"/>
  <sheetViews>
    <sheetView zoomScale="95" zoomScaleNormal="95" workbookViewId="0">
      <pane xSplit="2" ySplit="6" topLeftCell="GA7" activePane="bottomRight" state="frozenSplit"/>
      <selection activeCell="GR23" sqref="GR23"/>
      <selection pane="topRight" activeCell="GR23" sqref="GR23"/>
      <selection pane="bottomLeft" activeCell="GR23" sqref="GR23"/>
      <selection pane="bottomRight" activeCell="GR23" sqref="GR23"/>
    </sheetView>
  </sheetViews>
  <sheetFormatPr baseColWidth="10" defaultColWidth="11.42578125" defaultRowHeight="9"/>
  <cols>
    <col min="1" max="1" width="10.7109375" style="15" customWidth="1"/>
    <col min="2" max="2" width="28.7109375" style="18" customWidth="1"/>
    <col min="3" max="198" width="9.7109375" style="18" customWidth="1"/>
    <col min="199" max="16384" width="11.42578125" style="18"/>
  </cols>
  <sheetData>
    <row r="1" spans="1:198"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8"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8"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8"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8"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row>
    <row r="7" spans="1:198"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c r="FZ7" s="23">
        <f>IFERROR('2_08'!FZ7+'2_09'!FZ7,"ND")</f>
        <v>1365.8692284638923</v>
      </c>
      <c r="GA7" s="23">
        <f>IFERROR('2_08'!GA7+'2_09'!GA7,"ND")</f>
        <v>1416.3113881955155</v>
      </c>
      <c r="GB7" s="23">
        <f>IFERROR('2_08'!GB7+'2_09'!GB7,"ND")</f>
        <v>1484.8996627159424</v>
      </c>
      <c r="GC7" s="23">
        <f>IFERROR('2_08'!GC7+'2_09'!GC7,"ND")</f>
        <v>1586.1018688035269</v>
      </c>
      <c r="GD7" s="23">
        <f>IFERROR('2_08'!GD7+'2_09'!GD7,"ND")</f>
        <v>1574.8477280423149</v>
      </c>
      <c r="GE7" s="23">
        <f>IFERROR('2_08'!GE7+'2_09'!GE7,"ND")</f>
        <v>1723.5409182215089</v>
      </c>
      <c r="GF7" s="23">
        <f>IFERROR('2_08'!GF7+'2_09'!GF7,"ND")</f>
        <v>1678.9654094147106</v>
      </c>
      <c r="GG7" s="23">
        <f>IFERROR('2_08'!GG7+'2_09'!GG7,"ND")</f>
        <v>1668.7604580377849</v>
      </c>
      <c r="GH7" s="23">
        <f>IFERROR('2_08'!GH7+'2_09'!GH7,"ND")</f>
        <v>1603.2338131898107</v>
      </c>
      <c r="GI7" s="23">
        <f>IFERROR('2_08'!GI7+'2_09'!GI7,"ND")</f>
        <v>1405.4783292168408</v>
      </c>
      <c r="GJ7" s="23">
        <f>IFERROR('2_08'!GJ7+'2_09'!GJ7,"ND")</f>
        <v>1315.602384996924</v>
      </c>
      <c r="GK7" s="23">
        <f>IFERROR('2_08'!GK7+'2_09'!GK7,"ND")</f>
        <v>1398.0156934194454</v>
      </c>
      <c r="GL7" s="23">
        <f>IFERROR('2_08'!GL7+'2_09'!GL7,"ND")</f>
        <v>1530.5810288721327</v>
      </c>
      <c r="GM7" s="23">
        <f>IFERROR('2_08'!GM7+'2_09'!GM7,"ND")</f>
        <v>1481.5816638721508</v>
      </c>
      <c r="GN7" s="23">
        <f>IFERROR('2_08'!GN7+'2_09'!GN7,"ND")</f>
        <v>1367.7125490904823</v>
      </c>
      <c r="GO7" s="23">
        <f>IFERROR('2_08'!GO7+'2_09'!GO7,"ND")</f>
        <v>1440.2614975538997</v>
      </c>
      <c r="GP7" s="23">
        <f>IFERROR('2_08'!GP7+'2_09'!GP7,"ND")</f>
        <v>1445.1828569636082</v>
      </c>
    </row>
    <row r="8" spans="1:19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c r="FZ8" s="23">
        <f>IFERROR('2_08'!FZ8+'2_09'!FZ8,"ND")</f>
        <v>545.92879253644514</v>
      </c>
      <c r="GA8" s="23">
        <f>IFERROR('2_08'!GA8+'2_09'!GA8,"ND")</f>
        <v>540.44165017707962</v>
      </c>
      <c r="GB8" s="23">
        <f>IFERROR('2_08'!GB8+'2_09'!GB8,"ND")</f>
        <v>521.69106996174389</v>
      </c>
      <c r="GC8" s="23">
        <f>IFERROR('2_08'!GC8+'2_09'!GC8,"ND")</f>
        <v>523.76335073480971</v>
      </c>
      <c r="GD8" s="23">
        <f>IFERROR('2_08'!GD8+'2_09'!GD8,"ND")</f>
        <v>376.77932398298424</v>
      </c>
      <c r="GE8" s="23">
        <f>IFERROR('2_08'!GE8+'2_09'!GE8,"ND")</f>
        <v>412.95345449411644</v>
      </c>
      <c r="GF8" s="23">
        <f>IFERROR('2_08'!GF8+'2_09'!GF8,"ND")</f>
        <v>411.42439265585284</v>
      </c>
      <c r="GG8" s="23">
        <f>IFERROR('2_08'!GG8+'2_09'!GG8,"ND")</f>
        <v>356.80956273072093</v>
      </c>
      <c r="GH8" s="23">
        <f>IFERROR('2_08'!GH8+'2_09'!GH8,"ND")</f>
        <v>393.76455599611336</v>
      </c>
      <c r="GI8" s="23">
        <f>IFERROR('2_08'!GI8+'2_09'!GI8,"ND")</f>
        <v>400.83719523399935</v>
      </c>
      <c r="GJ8" s="23">
        <f>IFERROR('2_08'!GJ8+'2_09'!GJ8,"ND")</f>
        <v>445.20863219339111</v>
      </c>
      <c r="GK8" s="23">
        <f>IFERROR('2_08'!GK8+'2_09'!GK8,"ND")</f>
        <v>487.18779722420669</v>
      </c>
      <c r="GL8" s="23">
        <f>IFERROR('2_08'!GL8+'2_09'!GL8,"ND")</f>
        <v>615.3343289309172</v>
      </c>
      <c r="GM8" s="23">
        <f>IFERROR('2_08'!GM8+'2_09'!GM8,"ND")</f>
        <v>620.34603635622841</v>
      </c>
      <c r="GN8" s="23">
        <f>IFERROR('2_08'!GN8+'2_09'!GN8,"ND")</f>
        <v>613.37997717585358</v>
      </c>
      <c r="GO8" s="23">
        <f>IFERROR('2_08'!GO8+'2_09'!GO8,"ND")</f>
        <v>667.15092230806806</v>
      </c>
      <c r="GP8" s="23">
        <f>IFERROR('2_08'!GP8+'2_09'!GP8,"ND")</f>
        <v>582.54578899662999</v>
      </c>
    </row>
    <row r="9" spans="1:198"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c r="FZ9" s="23">
        <f>IFERROR('2_08'!FZ9+'2_09'!FZ9,"ND")</f>
        <v>790.43089312747964</v>
      </c>
      <c r="GA9" s="23">
        <f>IFERROR('2_08'!GA9+'2_09'!GA9,"ND")</f>
        <v>858.26686332909662</v>
      </c>
      <c r="GB9" s="23">
        <f>IFERROR('2_08'!GB9+'2_09'!GB9,"ND")</f>
        <v>788.46695627135364</v>
      </c>
      <c r="GC9" s="23">
        <f>IFERROR('2_08'!GC9+'2_09'!GC9,"ND")</f>
        <v>837.87563811635334</v>
      </c>
      <c r="GD9" s="23">
        <f>IFERROR('2_08'!GD9+'2_09'!GD9,"ND")</f>
        <v>735.65763312209185</v>
      </c>
      <c r="GE9" s="23">
        <f>IFERROR('2_08'!GE9+'2_09'!GE9,"ND")</f>
        <v>643.82386932606914</v>
      </c>
      <c r="GF9" s="23">
        <f>IFERROR('2_08'!GF9+'2_09'!GF9,"ND")</f>
        <v>561.92252570762946</v>
      </c>
      <c r="GG9" s="23">
        <f>IFERROR('2_08'!GG9+'2_09'!GG9,"ND")</f>
        <v>611.5826483728739</v>
      </c>
      <c r="GH9" s="23">
        <f>IFERROR('2_08'!GH9+'2_09'!GH9,"ND")</f>
        <v>669.54800507948767</v>
      </c>
      <c r="GI9" s="23">
        <f>IFERROR('2_08'!GI9+'2_09'!GI9,"ND")</f>
        <v>703.53104202505403</v>
      </c>
      <c r="GJ9" s="23">
        <f>IFERROR('2_08'!GJ9+'2_09'!GJ9,"ND")</f>
        <v>769.49402018280091</v>
      </c>
      <c r="GK9" s="23">
        <f>IFERROR('2_08'!GK9+'2_09'!GK9,"ND")</f>
        <v>836.95182739381926</v>
      </c>
      <c r="GL9" s="23">
        <f>IFERROR('2_08'!GL9+'2_09'!GL9,"ND")</f>
        <v>774.83505900134514</v>
      </c>
      <c r="GM9" s="23">
        <f>IFERROR('2_08'!GM9+'2_09'!GM9,"ND")</f>
        <v>798.61042870713868</v>
      </c>
      <c r="GN9" s="23">
        <f>IFERROR('2_08'!GN9+'2_09'!GN9,"ND")</f>
        <v>891.72925883247115</v>
      </c>
      <c r="GO9" s="23">
        <f>IFERROR('2_08'!GO9+'2_09'!GO9,"ND")</f>
        <v>779.22879994197774</v>
      </c>
      <c r="GP9" s="23">
        <f>IFERROR('2_08'!GP9+'2_09'!GP9,"ND")</f>
        <v>653.20127052521138</v>
      </c>
    </row>
    <row r="10" spans="1:198"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c r="FZ10" s="23">
        <f>IFERROR('2_08'!FZ10+'2_09'!FZ10,"ND")</f>
        <v>7171.7613000604997</v>
      </c>
      <c r="GA10" s="23">
        <f>IFERROR('2_08'!GA10+'2_09'!GA10,"ND")</f>
        <v>6896.7761566087102</v>
      </c>
      <c r="GB10" s="23">
        <f>IFERROR('2_08'!GB10+'2_09'!GB10,"ND")</f>
        <v>7092.7402226480908</v>
      </c>
      <c r="GC10" s="23">
        <f>IFERROR('2_08'!GC10+'2_09'!GC10,"ND")</f>
        <v>7124.1024538070733</v>
      </c>
      <c r="GD10" s="23">
        <f>IFERROR('2_08'!GD10+'2_09'!GD10,"ND")</f>
        <v>7229.8544305235719</v>
      </c>
      <c r="GE10" s="23">
        <f>IFERROR('2_08'!GE10+'2_09'!GE10,"ND")</f>
        <v>6786.6481126688559</v>
      </c>
      <c r="GF10" s="23">
        <f>IFERROR('2_08'!GF10+'2_09'!GF10,"ND")</f>
        <v>6642.3407721071908</v>
      </c>
      <c r="GG10" s="23">
        <f>IFERROR('2_08'!GG10+'2_09'!GG10,"ND")</f>
        <v>6748.6314745349337</v>
      </c>
      <c r="GH10" s="23">
        <f>IFERROR('2_08'!GH10+'2_09'!GH10,"ND")</f>
        <v>6525.9462353456947</v>
      </c>
      <c r="GI10" s="23">
        <f>IFERROR('2_08'!GI10+'2_09'!GI10,"ND")</f>
        <v>6503.4090971571613</v>
      </c>
      <c r="GJ10" s="23">
        <f>IFERROR('2_08'!GJ10+'2_09'!GJ10,"ND")</f>
        <v>6475.0976876224904</v>
      </c>
      <c r="GK10" s="23">
        <f>IFERROR('2_08'!GK10+'2_09'!GK10,"ND")</f>
        <v>6329.6315637821772</v>
      </c>
      <c r="GL10" s="23">
        <f>IFERROR('2_08'!GL10+'2_09'!GL10,"ND")</f>
        <v>6573.714722556213</v>
      </c>
      <c r="GM10" s="23">
        <f>IFERROR('2_08'!GM10+'2_09'!GM10,"ND")</f>
        <v>6158.1714438863037</v>
      </c>
      <c r="GN10" s="23">
        <f>IFERROR('2_08'!GN10+'2_09'!GN10,"ND")</f>
        <v>5956.7539621410133</v>
      </c>
      <c r="GO10" s="23">
        <f>IFERROR('2_08'!GO10+'2_09'!GO10,"ND")</f>
        <v>6110.6591930230661</v>
      </c>
      <c r="GP10" s="23">
        <f>IFERROR('2_08'!GP10+'2_09'!GP10,"ND")</f>
        <v>6221.1880421493825</v>
      </c>
    </row>
    <row r="11" spans="1:198"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c r="FZ11" s="23">
        <f>IFERROR('2_08'!FZ11+'2_09'!FZ11,"ND")</f>
        <v>7343.5586592442205</v>
      </c>
      <c r="GA11" s="23">
        <f>IFERROR('2_08'!GA11+'2_09'!GA11,"ND")</f>
        <v>7354.9984254056781</v>
      </c>
      <c r="GB11" s="23">
        <f>IFERROR('2_08'!GB11+'2_09'!GB11,"ND")</f>
        <v>6998.487209193494</v>
      </c>
      <c r="GC11" s="23">
        <f>IFERROR('2_08'!GC11+'2_09'!GC11,"ND")</f>
        <v>7070.8248915382865</v>
      </c>
      <c r="GD11" s="23">
        <f>IFERROR('2_08'!GD11+'2_09'!GD11,"ND")</f>
        <v>7625.6781348561017</v>
      </c>
      <c r="GE11" s="23">
        <f>IFERROR('2_08'!GE11+'2_09'!GE11,"ND")</f>
        <v>7482.0762479588029</v>
      </c>
      <c r="GF11" s="23">
        <f>IFERROR('2_08'!GF11+'2_09'!GF11,"ND")</f>
        <v>7394.7021084541784</v>
      </c>
      <c r="GG11" s="23">
        <f>IFERROR('2_08'!GG11+'2_09'!GG11,"ND")</f>
        <v>7503.6347043257147</v>
      </c>
      <c r="GH11" s="23">
        <f>IFERROR('2_08'!GH11+'2_09'!GH11,"ND")</f>
        <v>7563.0945755753783</v>
      </c>
      <c r="GI11" s="23">
        <f>IFERROR('2_08'!GI11+'2_09'!GI11,"ND")</f>
        <v>7230.6894693871018</v>
      </c>
      <c r="GJ11" s="23">
        <f>IFERROR('2_08'!GJ11+'2_09'!GJ11,"ND")</f>
        <v>7192.2864367996663</v>
      </c>
      <c r="GK11" s="23">
        <f>IFERROR('2_08'!GK11+'2_09'!GK11,"ND")</f>
        <v>7811.3370104475371</v>
      </c>
      <c r="GL11" s="23">
        <f>IFERROR('2_08'!GL11+'2_09'!GL11,"ND")</f>
        <v>7344.1051712748276</v>
      </c>
      <c r="GM11" s="23">
        <f>IFERROR('2_08'!GM11+'2_09'!GM11,"ND")</f>
        <v>7487.6768912883581</v>
      </c>
      <c r="GN11" s="23">
        <f>IFERROR('2_08'!GN11+'2_09'!GN11,"ND")</f>
        <v>7174.416445231026</v>
      </c>
      <c r="GO11" s="23">
        <f>IFERROR('2_08'!GO11+'2_09'!GO11,"ND")</f>
        <v>7733.5691601620547</v>
      </c>
      <c r="GP11" s="23">
        <f>IFERROR('2_08'!GP11+'2_09'!GP11,"ND")</f>
        <v>8173.2920956582102</v>
      </c>
    </row>
    <row r="12" spans="1:198"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c r="GN12" s="38" t="str">
        <f>IFERROR('2_08'!GN12+'2_09'!GN12,"ND")</f>
        <v>ND</v>
      </c>
      <c r="GO12" s="38" t="str">
        <f>IFERROR('2_08'!GO12+'2_09'!GO12,"ND")</f>
        <v>ND</v>
      </c>
      <c r="GP12" s="38" t="str">
        <f>IFERROR('2_08'!GP12+'2_09'!GP12,"ND")</f>
        <v>ND</v>
      </c>
    </row>
    <row r="13" spans="1:198"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c r="FZ13" s="23">
        <f>IFERROR('2_08'!FZ13+'2_09'!FZ13,"ND")</f>
        <v>6028.8528538644114</v>
      </c>
      <c r="GA13" s="23">
        <f>IFERROR('2_08'!GA13+'2_09'!GA13,"ND")</f>
        <v>6271.0890600787297</v>
      </c>
      <c r="GB13" s="23">
        <f>IFERROR('2_08'!GB13+'2_09'!GB13,"ND")</f>
        <v>6453.9826504908324</v>
      </c>
      <c r="GC13" s="23">
        <f>IFERROR('2_08'!GC13+'2_09'!GC13,"ND")</f>
        <v>6394.8929906679168</v>
      </c>
      <c r="GD13" s="23">
        <f>IFERROR('2_08'!GD13+'2_09'!GD13,"ND")</f>
        <v>6295.7004544641404</v>
      </c>
      <c r="GE13" s="23">
        <f>IFERROR('2_08'!GE13+'2_09'!GE13,"ND")</f>
        <v>6433.3255639027784</v>
      </c>
      <c r="GF13" s="23">
        <f>IFERROR('2_08'!GF13+'2_09'!GF13,"ND")</f>
        <v>6410.8202648427759</v>
      </c>
      <c r="GG13" s="23">
        <f>IFERROR('2_08'!GG13+'2_09'!GG13,"ND")</f>
        <v>6100.8982640208251</v>
      </c>
      <c r="GH13" s="23">
        <f>IFERROR('2_08'!GH13+'2_09'!GH13,"ND")</f>
        <v>5659.6501914120481</v>
      </c>
      <c r="GI13" s="23">
        <f>IFERROR('2_08'!GI13+'2_09'!GI13,"ND")</f>
        <v>5492.3296702185608</v>
      </c>
      <c r="GJ13" s="23">
        <f>IFERROR('2_08'!GJ13+'2_09'!GJ13,"ND")</f>
        <v>5697.084783557807</v>
      </c>
      <c r="GK13" s="23">
        <f>IFERROR('2_08'!GK13+'2_09'!GK13,"ND")</f>
        <v>5623.7040879727147</v>
      </c>
      <c r="GL13" s="23">
        <f>IFERROR('2_08'!GL13+'2_09'!GL13,"ND")</f>
        <v>5752.3797075255206</v>
      </c>
      <c r="GM13" s="23">
        <f>IFERROR('2_08'!GM13+'2_09'!GM13,"ND")</f>
        <v>5733.251232104948</v>
      </c>
      <c r="GN13" s="23">
        <f>IFERROR('2_08'!GN13+'2_09'!GN13,"ND")</f>
        <v>5629.272569265142</v>
      </c>
      <c r="GO13" s="23">
        <f>IFERROR('2_08'!GO13+'2_09'!GO13,"ND")</f>
        <v>5336.7192121124217</v>
      </c>
      <c r="GP13" s="23">
        <f>IFERROR('2_08'!GP13+'2_09'!GP13,"ND")</f>
        <v>5302.7083677847013</v>
      </c>
    </row>
    <row r="14" spans="1:198"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c r="GN14" s="23" t="str">
        <f>IFERROR('2_08'!GN14+'2_09'!GN14,"ND")</f>
        <v>ND</v>
      </c>
      <c r="GO14" s="23" t="str">
        <f>IFERROR('2_08'!GO14+'2_09'!GO14,"ND")</f>
        <v>ND</v>
      </c>
      <c r="GP14" s="23" t="str">
        <f>IFERROR('2_08'!GP14+'2_09'!GP14,"ND")</f>
        <v>ND</v>
      </c>
    </row>
    <row r="15" spans="1:198"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c r="FZ15" s="23">
        <f>IFERROR('2_08'!FZ15+'2_09'!FZ15,"ND")</f>
        <v>117.98760229549394</v>
      </c>
      <c r="GA15" s="23">
        <f>IFERROR('2_08'!GA15+'2_09'!GA15,"ND")</f>
        <v>254.97394422054123</v>
      </c>
      <c r="GB15" s="23">
        <f>IFERROR('2_08'!GB15+'2_09'!GB15,"ND")</f>
        <v>180.75297049588565</v>
      </c>
      <c r="GC15" s="23">
        <f>IFERROR('2_08'!GC15+'2_09'!GC15,"ND")</f>
        <v>236.01457543708506</v>
      </c>
      <c r="GD15" s="23">
        <f>IFERROR('2_08'!GD15+'2_09'!GD15,"ND")</f>
        <v>245.73983963149161</v>
      </c>
      <c r="GE15" s="23">
        <f>IFERROR('2_08'!GE15+'2_09'!GE15,"ND")</f>
        <v>269.35228155459356</v>
      </c>
      <c r="GF15" s="23">
        <f>IFERROR('2_08'!GF15+'2_09'!GF15,"ND")</f>
        <v>305.79184401504961</v>
      </c>
      <c r="GG15" s="23">
        <f>IFERROR('2_08'!GG15+'2_09'!GG15,"ND")</f>
        <v>271.69483536673755</v>
      </c>
      <c r="GH15" s="23">
        <f>IFERROR('2_08'!GH15+'2_09'!GH15,"ND")</f>
        <v>265.61238565943194</v>
      </c>
      <c r="GI15" s="23">
        <f>IFERROR('2_08'!GI15+'2_09'!GI15,"ND")</f>
        <v>270.86252863349654</v>
      </c>
      <c r="GJ15" s="23">
        <f>IFERROR('2_08'!GJ15+'2_09'!GJ15,"ND")</f>
        <v>133.5400541415828</v>
      </c>
      <c r="GK15" s="23">
        <f>IFERROR('2_08'!GK15+'2_09'!GK15,"ND")</f>
        <v>117.45166735648607</v>
      </c>
      <c r="GL15" s="23">
        <f>IFERROR('2_08'!GL15+'2_09'!GL15,"ND")</f>
        <v>69.386810725873005</v>
      </c>
      <c r="GM15" s="23">
        <f>IFERROR('2_08'!GM15+'2_09'!GM15,"ND")</f>
        <v>32.870079103853492</v>
      </c>
      <c r="GN15" s="23">
        <f>IFERROR('2_08'!GN15+'2_09'!GN15,"ND")</f>
        <v>101.96095683795997</v>
      </c>
      <c r="GO15" s="23">
        <f>IFERROR('2_08'!GO15+'2_09'!GO15,"ND")</f>
        <v>98.278158283963435</v>
      </c>
      <c r="GP15" s="23">
        <f>IFERROR('2_08'!GP15+'2_09'!GP15,"ND")</f>
        <v>161.67505702719313</v>
      </c>
    </row>
    <row r="16" spans="1:198"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c r="FZ16" s="23">
        <f>IFERROR('2_08'!FZ16+'2_09'!FZ16,"ND")</f>
        <v>171.03874971669904</v>
      </c>
      <c r="GA16" s="23">
        <f>IFERROR('2_08'!GA16+'2_09'!GA16,"ND")</f>
        <v>206.86753658699115</v>
      </c>
      <c r="GB16" s="23">
        <f>IFERROR('2_08'!GB16+'2_09'!GB16,"ND")</f>
        <v>218.75788869640536</v>
      </c>
      <c r="GC16" s="23">
        <f>IFERROR('2_08'!GC16+'2_09'!GC16,"ND")</f>
        <v>285.31927064055134</v>
      </c>
      <c r="GD16" s="23">
        <f>IFERROR('2_08'!GD16+'2_09'!GD16,"ND")</f>
        <v>249.2133216040219</v>
      </c>
      <c r="GE16" s="23">
        <f>IFERROR('2_08'!GE16+'2_09'!GE16,"ND")</f>
        <v>262.92334119088486</v>
      </c>
      <c r="GF16" s="23">
        <f>IFERROR('2_08'!GF16+'2_09'!GF16,"ND")</f>
        <v>232.81606024193948</v>
      </c>
      <c r="GG16" s="23">
        <f>IFERROR('2_08'!GG16+'2_09'!GG16,"ND")</f>
        <v>238.30205769593158</v>
      </c>
      <c r="GH16" s="23">
        <f>IFERROR('2_08'!GH16+'2_09'!GH16,"ND")</f>
        <v>211.87927529793259</v>
      </c>
      <c r="GI16" s="23">
        <f>IFERROR('2_08'!GI16+'2_09'!GI16,"ND")</f>
        <v>222.30886607008955</v>
      </c>
      <c r="GJ16" s="23">
        <f>IFERROR('2_08'!GJ16+'2_09'!GJ16,"ND")</f>
        <v>171.93581862174278</v>
      </c>
      <c r="GK16" s="23">
        <f>IFERROR('2_08'!GK16+'2_09'!GK16,"ND")</f>
        <v>176.33773795773513</v>
      </c>
      <c r="GL16" s="23">
        <f>IFERROR('2_08'!GL16+'2_09'!GL16,"ND")</f>
        <v>175.91268970596548</v>
      </c>
      <c r="GM16" s="23">
        <f>IFERROR('2_08'!GM16+'2_09'!GM16,"ND")</f>
        <v>177.9704151920314</v>
      </c>
      <c r="GN16" s="23">
        <f>IFERROR('2_08'!GN16+'2_09'!GN16,"ND")</f>
        <v>170.21707018843284</v>
      </c>
      <c r="GO16" s="23">
        <f>IFERROR('2_08'!GO16+'2_09'!GO16,"ND")</f>
        <v>178.77476002565197</v>
      </c>
      <c r="GP16" s="23">
        <f>IFERROR('2_08'!GP16+'2_09'!GP16,"ND")</f>
        <v>213.30445257412941</v>
      </c>
    </row>
    <row r="17" spans="2:198"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c r="FZ17" s="23">
        <f>IFERROR('2_08'!FZ17+'2_09'!FZ17,"ND")</f>
        <v>2766.4400522123069</v>
      </c>
      <c r="GA17" s="23">
        <f>IFERROR('2_08'!GA17+'2_09'!GA17,"ND")</f>
        <v>2631.619163210632</v>
      </c>
      <c r="GB17" s="23">
        <f>IFERROR('2_08'!GB17+'2_09'!GB17,"ND")</f>
        <v>3187.118095456186</v>
      </c>
      <c r="GC17" s="23">
        <f>IFERROR('2_08'!GC17+'2_09'!GC17,"ND")</f>
        <v>2700.8642261402219</v>
      </c>
      <c r="GD17" s="23">
        <f>IFERROR('2_08'!GD17+'2_09'!GD17,"ND")</f>
        <v>2757.53518259877</v>
      </c>
      <c r="GE17" s="23">
        <f>IFERROR('2_08'!GE17+'2_09'!GE17,"ND")</f>
        <v>2486.247113326865</v>
      </c>
      <c r="GF17" s="23">
        <f>IFERROR('2_08'!GF17+'2_09'!GF17,"ND")</f>
        <v>2531.5691067698208</v>
      </c>
      <c r="GG17" s="23">
        <f>IFERROR('2_08'!GG17+'2_09'!GG17,"ND")</f>
        <v>2281.1829374214822</v>
      </c>
      <c r="GH17" s="23">
        <f>IFERROR('2_08'!GH17+'2_09'!GH17,"ND")</f>
        <v>2513.0391404474258</v>
      </c>
      <c r="GI17" s="23">
        <f>IFERROR('2_08'!GI17+'2_09'!GI17,"ND")</f>
        <v>2493.8161996140443</v>
      </c>
      <c r="GJ17" s="23">
        <f>IFERROR('2_08'!GJ17+'2_09'!GJ17,"ND")</f>
        <v>2395.7863560135343</v>
      </c>
      <c r="GK17" s="23">
        <f>IFERROR('2_08'!GK17+'2_09'!GK17,"ND")</f>
        <v>2485.5513789666534</v>
      </c>
      <c r="GL17" s="23">
        <f>IFERROR('2_08'!GL17+'2_09'!GL17,"ND")</f>
        <v>2360.3021282447235</v>
      </c>
      <c r="GM17" s="23">
        <f>IFERROR('2_08'!GM17+'2_09'!GM17,"ND")</f>
        <v>2290.0832642281216</v>
      </c>
      <c r="GN17" s="23">
        <f>IFERROR('2_08'!GN17+'2_09'!GN17,"ND")</f>
        <v>2297.6052654026257</v>
      </c>
      <c r="GO17" s="23">
        <f>IFERROR('2_08'!GO17+'2_09'!GO17,"ND")</f>
        <v>2686.3739020938947</v>
      </c>
      <c r="GP17" s="23">
        <f>IFERROR('2_08'!GP17+'2_09'!GP17,"ND")</f>
        <v>2912.0249909836584</v>
      </c>
    </row>
    <row r="18" spans="2:198"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c r="GN18" s="38" t="str">
        <f>IFERROR('2_08'!GN18+'2_09'!GN18,"ND")</f>
        <v>ND</v>
      </c>
      <c r="GO18" s="38" t="str">
        <f>IFERROR('2_08'!GO18+'2_09'!GO18,"ND")</f>
        <v>ND</v>
      </c>
      <c r="GP18" s="38" t="str">
        <f>IFERROR('2_08'!GP18+'2_09'!GP18,"ND")</f>
        <v>ND</v>
      </c>
    </row>
    <row r="19" spans="2:198"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tr">
        <f>IFERROR('2_08'!GL19+'2_09'!GL19,"ND")</f>
        <v>ND</v>
      </c>
      <c r="GM19" s="38" t="str">
        <f>IFERROR('2_08'!GM19+'2_09'!GM19,"ND")</f>
        <v>ND</v>
      </c>
      <c r="GN19" s="38" t="str">
        <f>IFERROR('2_08'!GN19+'2_09'!GN19,"ND")</f>
        <v>ND</v>
      </c>
      <c r="GO19" s="38" t="str">
        <f>IFERROR('2_08'!GO19+'2_09'!GO19,"ND")</f>
        <v>ND</v>
      </c>
      <c r="GP19" s="38" t="str">
        <f>IFERROR('2_08'!GP19+'2_09'!GP19,"ND")</f>
        <v>ND</v>
      </c>
    </row>
    <row r="20" spans="2:198"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c r="FZ20" s="23">
        <f>IFERROR('2_08'!FZ20+'2_09'!FZ20,"ND")</f>
        <v>14.89001039313097</v>
      </c>
      <c r="GA20" s="23">
        <f>IFERROR('2_08'!GA20+'2_09'!GA20,"ND")</f>
        <v>14.735471840023692</v>
      </c>
      <c r="GB20" s="23">
        <f>IFERROR('2_08'!GB20+'2_09'!GB20,"ND")</f>
        <v>9.4560081023531115</v>
      </c>
      <c r="GC20" s="23">
        <f>IFERROR('2_08'!GC20+'2_09'!GC20,"ND")</f>
        <v>15.696208717630364</v>
      </c>
      <c r="GD20" s="23">
        <f>IFERROR('2_08'!GD20+'2_09'!GD20,"ND")</f>
        <v>15.792998484300345</v>
      </c>
      <c r="GE20" s="23">
        <f>IFERROR('2_08'!GE20+'2_09'!GE20,"ND")</f>
        <v>16.231398723785357</v>
      </c>
      <c r="GF20" s="23">
        <f>IFERROR('2_08'!GF20+'2_09'!GF20,"ND")</f>
        <v>16.174046362186672</v>
      </c>
      <c r="GG20" s="23">
        <f>IFERROR('2_08'!GG20+'2_09'!GG20,"ND")</f>
        <v>16.562138410804021</v>
      </c>
      <c r="GH20" s="23">
        <f>IFERROR('2_08'!GH20+'2_09'!GH20,"ND")</f>
        <v>5.3945668586546791</v>
      </c>
      <c r="GI20" s="23">
        <f>IFERROR('2_08'!GI20+'2_09'!GI20,"ND")</f>
        <v>5.3482396608001412</v>
      </c>
      <c r="GJ20" s="23">
        <f>IFERROR('2_08'!GJ20+'2_09'!GJ20,"ND")</f>
        <v>5.3748697631497997</v>
      </c>
      <c r="GK20" s="23">
        <f>IFERROR('2_08'!GK20+'2_09'!GK20,"ND")</f>
        <v>5.1854648076878762</v>
      </c>
      <c r="GL20" s="23">
        <f>IFERROR('2_08'!GL20+'2_09'!GL20,"ND")</f>
        <v>5.1355405487287893</v>
      </c>
      <c r="GM20" s="23">
        <f>IFERROR('2_08'!GM20+'2_09'!GM20,"ND")</f>
        <v>14.695211382497375</v>
      </c>
      <c r="GN20" s="23">
        <f>IFERROR('2_08'!GN20+'2_09'!GN20,"ND")</f>
        <v>14.531622278333792</v>
      </c>
      <c r="GO20" s="23">
        <f>IFERROR('2_08'!GO20+'2_09'!GO20,"ND")</f>
        <v>14.76394927930129</v>
      </c>
      <c r="GP20" s="23">
        <f>IFERROR('2_08'!GP20+'2_09'!GP20,"ND")</f>
        <v>15.067393403064793</v>
      </c>
    </row>
    <row r="21" spans="2:198"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c r="FZ21" s="23">
        <f>IFERROR('2_08'!FZ21+'2_09'!FZ21,"ND")</f>
        <v>8294.3570952158771</v>
      </c>
      <c r="GA21" s="23">
        <f>IFERROR('2_08'!GA21+'2_09'!GA21,"ND")</f>
        <v>8597.5664269012923</v>
      </c>
      <c r="GB21" s="23">
        <f>IFERROR('2_08'!GB21+'2_09'!GB21,"ND")</f>
        <v>8581.5354917195982</v>
      </c>
      <c r="GC21" s="23">
        <f>IFERROR('2_08'!GC21+'2_09'!GC21,"ND")</f>
        <v>9339.8059291440732</v>
      </c>
      <c r="GD21" s="23">
        <f>IFERROR('2_08'!GD21+'2_09'!GD21,"ND")</f>
        <v>8918.7246914734096</v>
      </c>
      <c r="GE21" s="23">
        <f>IFERROR('2_08'!GE21+'2_09'!GE21,"ND")</f>
        <v>8863.7591873498022</v>
      </c>
      <c r="GF21" s="23">
        <f>IFERROR('2_08'!GF21+'2_09'!GF21,"ND")</f>
        <v>9164.0269137589057</v>
      </c>
      <c r="GG21" s="23">
        <f>IFERROR('2_08'!GG21+'2_09'!GG21,"ND")</f>
        <v>9236.7357588302093</v>
      </c>
      <c r="GH21" s="23">
        <f>IFERROR('2_08'!GH21+'2_09'!GH21,"ND")</f>
        <v>8989.3657897356643</v>
      </c>
      <c r="GI21" s="23">
        <f>IFERROR('2_08'!GI21+'2_09'!GI21,"ND")</f>
        <v>8915.7147197940103</v>
      </c>
      <c r="GJ21" s="23">
        <f>IFERROR('2_08'!GJ21+'2_09'!GJ21,"ND")</f>
        <v>9182.6217175836009</v>
      </c>
      <c r="GK21" s="23">
        <f>IFERROR('2_08'!GK21+'2_09'!GK21,"ND")</f>
        <v>9503.4143749475716</v>
      </c>
      <c r="GL21" s="23">
        <f>IFERROR('2_08'!GL21+'2_09'!GL21,"ND")</f>
        <v>9239.1898942176595</v>
      </c>
      <c r="GM21" s="23">
        <f>IFERROR('2_08'!GM21+'2_09'!GM21,"ND")</f>
        <v>9159.6172115208119</v>
      </c>
      <c r="GN21" s="23">
        <f>IFERROR('2_08'!GN21+'2_09'!GN21,"ND")</f>
        <v>9217.2502753047884</v>
      </c>
      <c r="GO21" s="23">
        <f>IFERROR('2_08'!GO21+'2_09'!GO21,"ND")</f>
        <v>9422.1339227671579</v>
      </c>
      <c r="GP21" s="23">
        <f>IFERROR('2_08'!GP21+'2_09'!GP21,"ND")</f>
        <v>10121.244183284585</v>
      </c>
    </row>
    <row r="22" spans="2:198"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c r="FZ22" s="23">
        <f>IFERROR('2_08'!FZ22+'2_09'!FZ22,"ND")</f>
        <v>913.38919174529678</v>
      </c>
      <c r="GA22" s="23">
        <f>IFERROR('2_08'!GA22+'2_09'!GA22,"ND")</f>
        <v>903.54084985500447</v>
      </c>
      <c r="GB22" s="23">
        <f>IFERROR('2_08'!GB22+'2_09'!GB22,"ND")</f>
        <v>1014.7414977274914</v>
      </c>
      <c r="GC22" s="23">
        <f>IFERROR('2_08'!GC22+'2_09'!GC22,"ND")</f>
        <v>1155.702249456494</v>
      </c>
      <c r="GD22" s="23">
        <f>IFERROR('2_08'!GD22+'2_09'!GD22,"ND")</f>
        <v>1172.4239428150847</v>
      </c>
      <c r="GE22" s="23">
        <f>IFERROR('2_08'!GE22+'2_09'!GE22,"ND")</f>
        <v>1297.4734291240638</v>
      </c>
      <c r="GF22" s="23">
        <f>IFERROR('2_08'!GF22+'2_09'!GF22,"ND")</f>
        <v>1086.1364219253003</v>
      </c>
      <c r="GG22" s="23">
        <f>IFERROR('2_08'!GG22+'2_09'!GG22,"ND")</f>
        <v>1010.4879176724971</v>
      </c>
      <c r="GH22" s="23">
        <f>IFERROR('2_08'!GH22+'2_09'!GH22,"ND")</f>
        <v>955.8941247243099</v>
      </c>
      <c r="GI22" s="23">
        <f>IFERROR('2_08'!GI22+'2_09'!GI22,"ND")</f>
        <v>921.32520906113541</v>
      </c>
      <c r="GJ22" s="23">
        <f>IFERROR('2_08'!GJ22+'2_09'!GJ22,"ND")</f>
        <v>873.14557688293712</v>
      </c>
      <c r="GK22" s="23">
        <f>IFERROR('2_08'!GK22+'2_09'!GK22,"ND")</f>
        <v>921.60232012767051</v>
      </c>
      <c r="GL22" s="23">
        <f>IFERROR('2_08'!GL22+'2_09'!GL22,"ND")</f>
        <v>888.54043783221607</v>
      </c>
      <c r="GM22" s="23">
        <f>IFERROR('2_08'!GM22+'2_09'!GM22,"ND")</f>
        <v>890.37101965132001</v>
      </c>
      <c r="GN22" s="23">
        <f>IFERROR('2_08'!GN22+'2_09'!GN22,"ND")</f>
        <v>848.86441392791187</v>
      </c>
      <c r="GO22" s="23">
        <f>IFERROR('2_08'!GO22+'2_09'!GO22,"ND")</f>
        <v>938.45531085221603</v>
      </c>
      <c r="GP22" s="23">
        <f>IFERROR('2_08'!GP22+'2_09'!GP22,"ND")</f>
        <v>1001.0073058784255</v>
      </c>
    </row>
    <row r="23" spans="2:198"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c r="GN23" s="23" t="str">
        <f>IFERROR('2_08'!GN23+'2_09'!GN23,"ND")</f>
        <v>ND</v>
      </c>
      <c r="GO23" s="23" t="str">
        <f>IFERROR('2_08'!GO23+'2_09'!GO23,"ND")</f>
        <v>ND</v>
      </c>
      <c r="GP23" s="23" t="str">
        <f>IFERROR('2_08'!GP23+'2_09'!GP23,"ND")</f>
        <v>ND</v>
      </c>
    </row>
    <row r="24" spans="2:198"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c r="FZ24" s="38">
        <f>IFERROR('2_08'!FZ24+'2_09'!FZ24,"ND")</f>
        <v>157.752631289921</v>
      </c>
      <c r="GA24" s="38">
        <f>IFERROR('2_08'!GA24+'2_09'!GA24,"ND")</f>
        <v>199.57921135160481</v>
      </c>
      <c r="GB24" s="38">
        <f>IFERROR('2_08'!GB24+'2_09'!GB24,"ND")</f>
        <v>204.41826046268224</v>
      </c>
      <c r="GC24" s="38">
        <f>IFERROR('2_08'!GC24+'2_09'!GC24,"ND")</f>
        <v>155.01596199386813</v>
      </c>
      <c r="GD24" s="38">
        <f>IFERROR('2_08'!GD24+'2_09'!GD24,"ND")</f>
        <v>142.18346444405634</v>
      </c>
      <c r="GE24" s="38">
        <f>IFERROR('2_08'!GE24+'2_09'!GE24,"ND")</f>
        <v>157.60593907878695</v>
      </c>
      <c r="GF24" s="38">
        <f>IFERROR('2_08'!GF24+'2_09'!GF24,"ND")</f>
        <v>153.61415893506751</v>
      </c>
      <c r="GG24" s="38">
        <f>IFERROR('2_08'!GG24+'2_09'!GG24,"ND")</f>
        <v>156.85811262079628</v>
      </c>
      <c r="GH24" s="38">
        <f>IFERROR('2_08'!GH24+'2_09'!GH24,"ND")</f>
        <v>148.90375757416123</v>
      </c>
      <c r="GI24" s="38">
        <f>IFERROR('2_08'!GI24+'2_09'!GI24,"ND")</f>
        <v>142.45961378302675</v>
      </c>
      <c r="GJ24" s="38">
        <f>IFERROR('2_08'!GJ24+'2_09'!GJ24,"ND")</f>
        <v>141.05413885727469</v>
      </c>
      <c r="GK24" s="38">
        <f>IFERROR('2_08'!GK24+'2_09'!GK24,"ND")</f>
        <v>146.35099911391239</v>
      </c>
      <c r="GL24" s="38">
        <f>IFERROR('2_08'!GL24+'2_09'!GL24,"ND")</f>
        <v>156.700605448852</v>
      </c>
      <c r="GM24" s="38">
        <f>IFERROR('2_08'!GM24+'2_09'!GM24,"ND")</f>
        <v>190.41055215512623</v>
      </c>
      <c r="GN24" s="38">
        <f>IFERROR('2_08'!GN24+'2_09'!GN24,"ND")</f>
        <v>157.02428844305695</v>
      </c>
      <c r="GO24" s="38">
        <f>IFERROR('2_08'!GO24+'2_09'!GO24,"ND")</f>
        <v>157.5617183829068</v>
      </c>
      <c r="GP24" s="38">
        <f>IFERROR('2_08'!GP24+'2_09'!GP24,"ND")</f>
        <v>142.80711761196244</v>
      </c>
    </row>
    <row r="25" spans="2:198"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c r="GN25" s="38" t="str">
        <f>IFERROR('2_08'!GN25+'2_09'!GN25,"ND")</f>
        <v>ND</v>
      </c>
      <c r="GO25" s="38" t="str">
        <f>IFERROR('2_08'!GO25+'2_09'!GO25,"ND")</f>
        <v>ND</v>
      </c>
      <c r="GP25" s="38" t="str">
        <f>IFERROR('2_08'!GP25+'2_09'!GP25,"ND")</f>
        <v>ND</v>
      </c>
    </row>
    <row r="26" spans="2:198"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c r="GN26" s="23" t="str">
        <f>IFERROR('2_08'!GN26+'2_09'!GN26,"ND")</f>
        <v>ND</v>
      </c>
      <c r="GO26" s="23" t="str">
        <f>IFERROR('2_08'!GO26+'2_09'!GO26,"ND")</f>
        <v>ND</v>
      </c>
      <c r="GP26" s="23" t="str">
        <f>IFERROR('2_08'!GP26+'2_09'!GP26,"ND")</f>
        <v>ND</v>
      </c>
    </row>
    <row r="27" spans="2:198"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c r="FZ27" s="23">
        <f>IFERROR('2_08'!FZ27+'2_09'!FZ27,"ND")</f>
        <v>433.5164105234378</v>
      </c>
      <c r="GA27" s="23">
        <f>IFERROR('2_08'!GA27+'2_09'!GA27,"ND")</f>
        <v>407.76064254476353</v>
      </c>
      <c r="GB27" s="23">
        <f>IFERROR('2_08'!GB27+'2_09'!GB27,"ND")</f>
        <v>540.97566980896011</v>
      </c>
      <c r="GC27" s="23">
        <f>IFERROR('2_08'!GC27+'2_09'!GC27,"ND")</f>
        <v>533.07838213905632</v>
      </c>
      <c r="GD27" s="23">
        <f>IFERROR('2_08'!GD27+'2_09'!GD27,"ND")</f>
        <v>488.11843095146014</v>
      </c>
      <c r="GE27" s="23">
        <f>IFERROR('2_08'!GE27+'2_09'!GE27,"ND")</f>
        <v>463.83005392193445</v>
      </c>
      <c r="GF27" s="23">
        <f>IFERROR('2_08'!GF27+'2_09'!GF27,"ND")</f>
        <v>334.86662433348278</v>
      </c>
      <c r="GG27" s="23">
        <f>IFERROR('2_08'!GG27+'2_09'!GG27,"ND")</f>
        <v>366.06181924768066</v>
      </c>
      <c r="GH27" s="23">
        <f>IFERROR('2_08'!GH27+'2_09'!GH27,"ND")</f>
        <v>430.27262710660017</v>
      </c>
      <c r="GI27" s="23">
        <f>IFERROR('2_08'!GI27+'2_09'!GI27,"ND")</f>
        <v>327.2012850734418</v>
      </c>
      <c r="GJ27" s="23">
        <f>IFERROR('2_08'!GJ27+'2_09'!GJ27,"ND")</f>
        <v>529.21485013951747</v>
      </c>
      <c r="GK27" s="23">
        <f>IFERROR('2_08'!GK27+'2_09'!GK27,"ND")</f>
        <v>396.65024090982416</v>
      </c>
      <c r="GL27" s="23">
        <f>IFERROR('2_08'!GL27+'2_09'!GL27,"ND")</f>
        <v>509.37597141274489</v>
      </c>
      <c r="GM27" s="23">
        <f>IFERROR('2_08'!GM27+'2_09'!GM27,"ND")</f>
        <v>626.26224775052003</v>
      </c>
      <c r="GN27" s="23">
        <f>IFERROR('2_08'!GN27+'2_09'!GN27,"ND")</f>
        <v>519.88952597455591</v>
      </c>
      <c r="GO27" s="23">
        <f>IFERROR('2_08'!GO27+'2_09'!GO27,"ND")</f>
        <v>457.6670375821983</v>
      </c>
      <c r="GP27" s="23">
        <f>IFERROR('2_08'!GP27+'2_09'!GP27,"ND")</f>
        <v>558.61431790551273</v>
      </c>
    </row>
    <row r="28" spans="2:198"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c r="FZ28" s="23">
        <f>IFERROR('2_08'!FZ28+'2_09'!FZ28,"ND")</f>
        <v>2221.5196107770707</v>
      </c>
      <c r="GA28" s="23">
        <f>IFERROR('2_08'!GA28+'2_09'!GA28,"ND")</f>
        <v>2443.5643879240351</v>
      </c>
      <c r="GB28" s="23">
        <f>IFERROR('2_08'!GB28+'2_09'!GB28,"ND")</f>
        <v>1748.3184826476108</v>
      </c>
      <c r="GC28" s="23">
        <f>IFERROR('2_08'!GC28+'2_09'!GC28,"ND")</f>
        <v>2620.0282417827998</v>
      </c>
      <c r="GD28" s="23">
        <f>IFERROR('2_08'!GD28+'2_09'!GD28,"ND")</f>
        <v>1459.4948759122267</v>
      </c>
      <c r="GE28" s="23">
        <f>IFERROR('2_08'!GE28+'2_09'!GE28,"ND")</f>
        <v>192.30770027987163</v>
      </c>
      <c r="GF28" s="23">
        <f>IFERROR('2_08'!GF28+'2_09'!GF28,"ND")</f>
        <v>395.08020709249013</v>
      </c>
      <c r="GG28" s="23">
        <f>IFERROR('2_08'!GG28+'2_09'!GG28,"ND")</f>
        <v>2.9989719619733282</v>
      </c>
      <c r="GH28" s="23">
        <f>IFERROR('2_08'!GH28+'2_09'!GH28,"ND")</f>
        <v>390.46471627917867</v>
      </c>
      <c r="GI28" s="23">
        <f>IFERROR('2_08'!GI28+'2_09'!GI28,"ND")</f>
        <v>587.70200824290953</v>
      </c>
      <c r="GJ28" s="23">
        <f>IFERROR('2_08'!GJ28+'2_09'!GJ28,"ND")</f>
        <v>392.99555405809207</v>
      </c>
      <c r="GK28" s="23">
        <f>IFERROR('2_08'!GK28+'2_09'!GK28,"ND")</f>
        <v>2.2997988350655638</v>
      </c>
      <c r="GL28" s="23">
        <f>IFERROR('2_08'!GL28+'2_09'!GL28,"ND")</f>
        <v>102.02564979368972</v>
      </c>
      <c r="GM28" s="23">
        <f>IFERROR('2_08'!GM28+'2_09'!GM28,"ND")</f>
        <v>3.0014044131837974</v>
      </c>
      <c r="GN28" s="23">
        <f>IFERROR('2_08'!GN28+'2_09'!GN28,"ND")</f>
        <v>3.7931119395219293</v>
      </c>
      <c r="GO28" s="23">
        <f>IFERROR('2_08'!GO28+'2_09'!GO28,"ND")</f>
        <v>4.3730670585720386</v>
      </c>
      <c r="GP28" s="23">
        <f>IFERROR('2_08'!GP28+'2_09'!GP28,"ND")</f>
        <v>161.49215098874549</v>
      </c>
    </row>
    <row r="29" spans="2:198"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c r="GN29" s="23" t="str">
        <f>IFERROR('2_08'!GN29+'2_09'!GN29,"ND")</f>
        <v>ND</v>
      </c>
      <c r="GO29" s="23" t="str">
        <f>IFERROR('2_08'!GO29+'2_09'!GO29,"ND")</f>
        <v>ND</v>
      </c>
      <c r="GP29" s="23" t="str">
        <f>IFERROR('2_08'!GP29+'2_09'!GP29,"ND")</f>
        <v>ND</v>
      </c>
    </row>
    <row r="30" spans="2:198"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c r="FZ30" s="23">
        <f>IFERROR('2_08'!FZ30+'2_09'!FZ30,"ND")</f>
        <v>6043.6818494304889</v>
      </c>
      <c r="GA30" s="23">
        <f>IFERROR('2_08'!GA30+'2_09'!GA30,"ND")</f>
        <v>6187.3005258338781</v>
      </c>
      <c r="GB30" s="23">
        <f>IFERROR('2_08'!GB30+'2_09'!GB30,"ND")</f>
        <v>6212.9163314494017</v>
      </c>
      <c r="GC30" s="23">
        <f>IFERROR('2_08'!GC30+'2_09'!GC30,"ND")</f>
        <v>6537.8278519029036</v>
      </c>
      <c r="GD30" s="23">
        <f>IFERROR('2_08'!GD30+'2_09'!GD30,"ND")</f>
        <v>6382.334351430246</v>
      </c>
      <c r="GE30" s="23">
        <f>IFERROR('2_08'!GE30+'2_09'!GE30,"ND")</f>
        <v>6925.6677417916762</v>
      </c>
      <c r="GF30" s="23">
        <f>IFERROR('2_08'!GF30+'2_09'!GF30,"ND")</f>
        <v>6197.1817952808096</v>
      </c>
      <c r="GG30" s="23">
        <f>IFERROR('2_08'!GG30+'2_09'!GG30,"ND")</f>
        <v>6361.2233305542131</v>
      </c>
      <c r="GH30" s="23">
        <f>IFERROR('2_08'!GH30+'2_09'!GH30,"ND")</f>
        <v>6097.271528125073</v>
      </c>
      <c r="GI30" s="23">
        <f>IFERROR('2_08'!GI30+'2_09'!GI30,"ND")</f>
        <v>6147.7833590390801</v>
      </c>
      <c r="GJ30" s="23">
        <f>IFERROR('2_08'!GJ30+'2_09'!GJ30,"ND")</f>
        <v>6090.1136182745968</v>
      </c>
      <c r="GK30" s="23">
        <f>IFERROR('2_08'!GK30+'2_09'!GK30,"ND")</f>
        <v>5671.080564850321</v>
      </c>
      <c r="GL30" s="23">
        <f>IFERROR('2_08'!GL30+'2_09'!GL30,"ND")</f>
        <v>5759.2155988039649</v>
      </c>
      <c r="GM30" s="23">
        <f>IFERROR('2_08'!GM30+'2_09'!GM30,"ND")</f>
        <v>5560.9850280348674</v>
      </c>
      <c r="GN30" s="23">
        <f>IFERROR('2_08'!GN30+'2_09'!GN30,"ND")</f>
        <v>5433.4853221650901</v>
      </c>
      <c r="GO30" s="23">
        <f>IFERROR('2_08'!GO30+'2_09'!GO30,"ND")</f>
        <v>5671.0420710295402</v>
      </c>
      <c r="GP30" s="23">
        <f>IFERROR('2_08'!GP30+'2_09'!GP30,"ND")</f>
        <v>5683.5757922818511</v>
      </c>
    </row>
    <row r="31" spans="2:198"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c r="GN31" s="23" t="str">
        <f>IFERROR('2_08'!GN31+'2_09'!GN31,"ND")</f>
        <v>ND</v>
      </c>
      <c r="GO31" s="23" t="str">
        <f>IFERROR('2_08'!GO31+'2_09'!GO31,"ND")</f>
        <v>ND</v>
      </c>
      <c r="GP31" s="23" t="str">
        <f>IFERROR('2_08'!GP31+'2_09'!GP31,"ND")</f>
        <v>ND</v>
      </c>
    </row>
    <row r="32" spans="2:19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c r="FZ32" s="65">
        <f>IFERROR('2_08'!FZ32+'2_09'!FZ32,"ND")</f>
        <v>4.9157462949820241</v>
      </c>
      <c r="GA32" s="65">
        <f>IFERROR('2_08'!GA32+'2_09'!GA32,"ND")</f>
        <v>5.0914057294815942</v>
      </c>
      <c r="GB32" s="65">
        <f>IFERROR('2_08'!GB32+'2_09'!GB32,"ND")</f>
        <v>5.6869172838169488</v>
      </c>
      <c r="GC32" s="65">
        <f>IFERROR('2_08'!GC32+'2_09'!GC32,"ND")</f>
        <v>5.3487659821111837</v>
      </c>
      <c r="GD32" s="65">
        <f>IFERROR('2_08'!GD32+'2_09'!GD32,"ND")</f>
        <v>12.651655485834757</v>
      </c>
      <c r="GE32" s="65">
        <f>IFERROR('2_08'!GE32+'2_09'!GE32,"ND")</f>
        <v>7.5816167674204547</v>
      </c>
      <c r="GF32" s="65">
        <f>IFERROR('2_08'!GF32+'2_09'!GF32,"ND")</f>
        <v>5.4133754447600539</v>
      </c>
      <c r="GG32" s="65">
        <f>IFERROR('2_08'!GG32+'2_09'!GG32,"ND")</f>
        <v>5.3065382730962503</v>
      </c>
      <c r="GH32" s="65">
        <f>IFERROR('2_08'!GH32+'2_09'!GH32,"ND")</f>
        <v>6.7717097960712698</v>
      </c>
      <c r="GI32" s="65">
        <f>IFERROR('2_08'!GI32+'2_09'!GI32,"ND")</f>
        <v>6.0167904988752143</v>
      </c>
      <c r="GJ32" s="65">
        <f>IFERROR('2_08'!GJ32+'2_09'!GJ32,"ND")</f>
        <v>84.044462487366516</v>
      </c>
      <c r="GK32" s="65">
        <f>IFERROR('2_08'!GK32+'2_09'!GK32,"ND")</f>
        <v>86.780438950982884</v>
      </c>
      <c r="GL32" s="65">
        <f>IFERROR('2_08'!GL32+'2_09'!GL32,"ND")</f>
        <v>75.023299556856841</v>
      </c>
      <c r="GM32" s="65">
        <f>IFERROR('2_08'!GM32+'2_09'!GM32,"ND")</f>
        <v>25.667339043166855</v>
      </c>
      <c r="GN32" s="65">
        <f>IFERROR('2_08'!GN32+'2_09'!GN32,"ND")</f>
        <v>80.286208706475279</v>
      </c>
      <c r="GO32" s="65">
        <f>IFERROR('2_08'!GO32+'2_09'!GO32,"ND")</f>
        <v>30.776325575642829</v>
      </c>
      <c r="GP32" s="65">
        <f>IFERROR('2_08'!GP32+'2_09'!GP32,"ND")</f>
        <v>24.094427516373116</v>
      </c>
    </row>
    <row r="33" spans="1:198"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c r="FZ33" s="24">
        <f>IFERROR('2_08'!FZ33+'2_09'!FZ33,"ND")</f>
        <v>44385.890677191644</v>
      </c>
      <c r="GA33" s="24">
        <f>IFERROR('2_08'!GA33+'2_09'!GA33,"ND")</f>
        <v>45190.483109793058</v>
      </c>
      <c r="GB33" s="24">
        <f>IFERROR('2_08'!GB33+'2_09'!GB33,"ND")</f>
        <v>45244.945385131847</v>
      </c>
      <c r="GC33" s="24">
        <f>IFERROR('2_08'!GC33+'2_09'!GC33,"ND")</f>
        <v>47122.26285700476</v>
      </c>
      <c r="GD33" s="24">
        <f>IFERROR('2_08'!GD33+'2_09'!GD33,"ND")</f>
        <v>45682.730459822109</v>
      </c>
      <c r="GE33" s="24">
        <f>IFERROR('2_08'!GE33+'2_09'!GE33,"ND")</f>
        <v>44425.347969681818</v>
      </c>
      <c r="GF33" s="24">
        <f>IFERROR('2_08'!GF33+'2_09'!GF33,"ND")</f>
        <v>43522.846027342152</v>
      </c>
      <c r="GG33" s="24">
        <f>IFERROR('2_08'!GG33+'2_09'!GG33,"ND")</f>
        <v>42937.731530078272</v>
      </c>
      <c r="GH33" s="24">
        <f>IFERROR('2_08'!GH33+'2_09'!GH33,"ND")</f>
        <v>42430.106998203039</v>
      </c>
      <c r="GI33" s="24">
        <f>IFERROR('2_08'!GI33+'2_09'!GI33,"ND")</f>
        <v>41776.813622709626</v>
      </c>
      <c r="GJ33" s="24">
        <f>IFERROR('2_08'!GJ33+'2_09'!GJ33,"ND")</f>
        <v>41894.600962176468</v>
      </c>
      <c r="GK33" s="24">
        <f>IFERROR('2_08'!GK33+'2_09'!GK33,"ND")</f>
        <v>41999.532967063809</v>
      </c>
      <c r="GL33" s="24">
        <f>IFERROR('2_08'!GL33+'2_09'!GL33,"ND")</f>
        <v>41931.758644452231</v>
      </c>
      <c r="GM33" s="24">
        <f>IFERROR('2_08'!GM33+'2_09'!GM33,"ND")</f>
        <v>41251.571468690629</v>
      </c>
      <c r="GN33" s="24">
        <f>IFERROR('2_08'!GN33+'2_09'!GN33,"ND")</f>
        <v>40478.172822904744</v>
      </c>
      <c r="GO33" s="24">
        <f>IFERROR('2_08'!GO33+'2_09'!GO33,"ND")</f>
        <v>41727.789008032531</v>
      </c>
      <c r="GP33" s="24">
        <f>IFERROR('2_08'!GP33+'2_09'!GP33,"ND")</f>
        <v>43373.025611533252</v>
      </c>
    </row>
    <row r="34" spans="1:198" ht="2.1" customHeight="1"/>
    <row r="35" spans="1:198">
      <c r="B35" s="48"/>
      <c r="EZ35" s="63"/>
      <c r="FA35" s="63"/>
    </row>
    <row r="36" spans="1:198"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8">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P38"/>
  <sheetViews>
    <sheetView zoomScale="95" zoomScaleNormal="95" workbookViewId="0">
      <pane xSplit="2" ySplit="6" topLeftCell="FT7" activePane="bottomRight" state="frozenSplit"/>
      <selection activeCell="GR23" sqref="GR23"/>
      <selection pane="topRight" activeCell="GR23" sqref="GR23"/>
      <selection pane="bottomLeft" activeCell="GR23" sqref="GR23"/>
      <selection pane="bottomRight" activeCell="GR23" sqref="GR23"/>
    </sheetView>
  </sheetViews>
  <sheetFormatPr baseColWidth="10" defaultColWidth="11.42578125" defaultRowHeight="9"/>
  <cols>
    <col min="1" max="1" width="10.7109375" style="15" customWidth="1"/>
    <col min="2" max="2" width="28.7109375" style="15" customWidth="1"/>
    <col min="3" max="198" width="9.7109375" style="15" customWidth="1"/>
    <col min="199" max="16384" width="11.42578125" style="15"/>
  </cols>
  <sheetData>
    <row r="1" spans="1:198"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8"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8"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8"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8"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row>
    <row r="7" spans="1:198"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c r="FZ7" s="38">
        <v>609.86510413956785</v>
      </c>
      <c r="GA7" s="38">
        <v>624.36893496304151</v>
      </c>
      <c r="GB7" s="38">
        <v>560.76789762764065</v>
      </c>
      <c r="GC7" s="38">
        <v>640.44168197689157</v>
      </c>
      <c r="GD7" s="38">
        <v>590.84116666458749</v>
      </c>
      <c r="GE7" s="38">
        <v>670.46939238376001</v>
      </c>
      <c r="GF7" s="38">
        <v>604.57793576269501</v>
      </c>
      <c r="GG7" s="38">
        <v>538.69737375579825</v>
      </c>
      <c r="GH7" s="38">
        <v>480.3610304008335</v>
      </c>
      <c r="GI7" s="38">
        <v>468.06890188015524</v>
      </c>
      <c r="GJ7" s="38">
        <v>455.92960804367885</v>
      </c>
      <c r="GK7" s="38">
        <v>484.96788760168687</v>
      </c>
      <c r="GL7" s="38">
        <v>563.41445958014435</v>
      </c>
      <c r="GM7" s="38">
        <v>552.80112504342424</v>
      </c>
      <c r="GN7" s="38">
        <v>457.2769248778298</v>
      </c>
      <c r="GO7" s="38">
        <v>418.22508475946171</v>
      </c>
      <c r="GP7" s="38">
        <v>435.28265524257648</v>
      </c>
    </row>
    <row r="8" spans="1:19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c r="FZ8" s="38">
        <v>83.281855657293107</v>
      </c>
      <c r="GA8" s="38">
        <v>66.851608594839391</v>
      </c>
      <c r="GB8" s="38">
        <v>52.368949678793122</v>
      </c>
      <c r="GC8" s="38">
        <v>44.513871794709367</v>
      </c>
      <c r="GD8" s="38">
        <v>49.760751760831326</v>
      </c>
      <c r="GE8" s="38">
        <v>48.893818566062137</v>
      </c>
      <c r="GF8" s="38">
        <v>69.745962448298201</v>
      </c>
      <c r="GG8" s="38">
        <v>29.09835838930228</v>
      </c>
      <c r="GH8" s="38">
        <v>18.34850780361031</v>
      </c>
      <c r="GI8" s="38">
        <v>15.013317888491907</v>
      </c>
      <c r="GJ8" s="38">
        <v>38.505986573362044</v>
      </c>
      <c r="GK8" s="38">
        <v>17.766940913280944</v>
      </c>
      <c r="GL8" s="38">
        <v>25.878792549090537</v>
      </c>
      <c r="GM8" s="38">
        <v>22.692757361739542</v>
      </c>
      <c r="GN8" s="38">
        <v>7.3340165804588908</v>
      </c>
      <c r="GO8" s="38">
        <v>9.0071082798916926</v>
      </c>
      <c r="GP8" s="38">
        <v>31.807606589516968</v>
      </c>
    </row>
    <row r="9" spans="1:198"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c r="FZ9" s="38">
        <v>25.990285816337217</v>
      </c>
      <c r="GA9" s="38">
        <v>30.992088046201118</v>
      </c>
      <c r="GB9" s="38">
        <v>24.303188632645206</v>
      </c>
      <c r="GC9" s="38">
        <v>28.266294153195155</v>
      </c>
      <c r="GD9" s="38">
        <v>26.640218765983459</v>
      </c>
      <c r="GE9" s="38">
        <v>36.502982327039334</v>
      </c>
      <c r="GF9" s="38">
        <v>34.409963601933519</v>
      </c>
      <c r="GG9" s="38">
        <v>31.581049667810206</v>
      </c>
      <c r="GH9" s="38">
        <v>86.353259464774879</v>
      </c>
      <c r="GI9" s="38">
        <v>64.02380123836619</v>
      </c>
      <c r="GJ9" s="38">
        <v>14.72546877883728</v>
      </c>
      <c r="GK9" s="38">
        <v>22.107051153411838</v>
      </c>
      <c r="GL9" s="38">
        <v>19.553241073265578</v>
      </c>
      <c r="GM9" s="38">
        <v>37.236347969249252</v>
      </c>
      <c r="GN9" s="38">
        <v>27.525980846570562</v>
      </c>
      <c r="GO9" s="38">
        <v>31.04622634520247</v>
      </c>
      <c r="GP9" s="38">
        <v>20.415278803967698</v>
      </c>
    </row>
    <row r="10" spans="1:198"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c r="FZ10" s="38">
        <v>2694.9641198787681</v>
      </c>
      <c r="GA10" s="38">
        <v>2682.2224284018412</v>
      </c>
      <c r="GB10" s="38">
        <v>2632.3324657788362</v>
      </c>
      <c r="GC10" s="38">
        <v>2682.4891286601123</v>
      </c>
      <c r="GD10" s="38">
        <v>2677.7714318072381</v>
      </c>
      <c r="GE10" s="38">
        <v>2539.4888081685199</v>
      </c>
      <c r="GF10" s="38">
        <v>2377.6057169282899</v>
      </c>
      <c r="GG10" s="38">
        <v>2414.9214839981155</v>
      </c>
      <c r="GH10" s="38">
        <v>2131.1089021013322</v>
      </c>
      <c r="GI10" s="38">
        <v>2063.607610768162</v>
      </c>
      <c r="GJ10" s="38">
        <v>2219.6306995638706</v>
      </c>
      <c r="GK10" s="38">
        <v>2117.097500150946</v>
      </c>
      <c r="GL10" s="38">
        <v>2242.3477487932264</v>
      </c>
      <c r="GM10" s="38">
        <v>1983.218874400103</v>
      </c>
      <c r="GN10" s="38">
        <v>1923.7697159846559</v>
      </c>
      <c r="GO10" s="38">
        <v>1997.4856988334452</v>
      </c>
      <c r="GP10" s="38">
        <v>2194.4740743604416</v>
      </c>
    </row>
    <row r="11" spans="1:198"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c r="FZ11" s="38">
        <v>1719.5400022221963</v>
      </c>
      <c r="GA11" s="38">
        <v>1725.613934806323</v>
      </c>
      <c r="GB11" s="38">
        <v>1528.8802226649343</v>
      </c>
      <c r="GC11" s="38">
        <v>1604.0709234708354</v>
      </c>
      <c r="GD11" s="38">
        <v>2004.0314341537655</v>
      </c>
      <c r="GE11" s="38">
        <v>1444.9601484389382</v>
      </c>
      <c r="GF11" s="38">
        <v>1373.0256187459509</v>
      </c>
      <c r="GG11" s="38">
        <v>1376.20816848908</v>
      </c>
      <c r="GH11" s="38">
        <v>1521.9316093629275</v>
      </c>
      <c r="GI11" s="38">
        <v>1328.9574738840367</v>
      </c>
      <c r="GJ11" s="38">
        <v>1197.7018898185174</v>
      </c>
      <c r="GK11" s="38">
        <v>1579.169589364644</v>
      </c>
      <c r="GL11" s="38">
        <v>1351.8314549723602</v>
      </c>
      <c r="GM11" s="38">
        <v>1297.3090010271696</v>
      </c>
      <c r="GN11" s="38">
        <v>1207.9043374825289</v>
      </c>
      <c r="GO11" s="38">
        <v>1139.2785364960605</v>
      </c>
      <c r="GP11" s="38">
        <v>1453.6633545950701</v>
      </c>
    </row>
    <row r="12" spans="1:198"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row>
    <row r="13" spans="1:198"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c r="FZ13" s="38">
        <v>477.64438647834231</v>
      </c>
      <c r="GA13" s="38">
        <v>620.99943375001533</v>
      </c>
      <c r="GB13" s="38">
        <v>511.84727127664689</v>
      </c>
      <c r="GC13" s="38">
        <v>561.38853936933049</v>
      </c>
      <c r="GD13" s="38">
        <v>543.8849183929841</v>
      </c>
      <c r="GE13" s="38">
        <v>481.04537944125184</v>
      </c>
      <c r="GF13" s="38">
        <v>554.24588616509686</v>
      </c>
      <c r="GG13" s="38">
        <v>449.30679316293003</v>
      </c>
      <c r="GH13" s="38">
        <v>391.56441857132825</v>
      </c>
      <c r="GI13" s="38">
        <v>388.43834492744037</v>
      </c>
      <c r="GJ13" s="38">
        <v>499.38851232697635</v>
      </c>
      <c r="GK13" s="38">
        <v>405.81422986195929</v>
      </c>
      <c r="GL13" s="38">
        <v>418.46243940582639</v>
      </c>
      <c r="GM13" s="38">
        <v>451.19867819248174</v>
      </c>
      <c r="GN13" s="38">
        <v>511.93611237209109</v>
      </c>
      <c r="GO13" s="38">
        <v>474.19861817015823</v>
      </c>
      <c r="GP13" s="38">
        <v>502.22576938280235</v>
      </c>
    </row>
    <row r="14" spans="1:198"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row>
    <row r="15" spans="1:198"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c r="FZ15" s="38">
        <v>8.631557748019221E-2</v>
      </c>
      <c r="GA15" s="38">
        <v>0.10638680972888928</v>
      </c>
      <c r="GB15" s="38">
        <v>8.1433470477840345E-2</v>
      </c>
      <c r="GC15" s="38">
        <v>7.4197984340951706E-2</v>
      </c>
      <c r="GD15" s="38">
        <v>8.356703883434588E-2</v>
      </c>
      <c r="GE15" s="38">
        <v>5.6052104634674221E-2</v>
      </c>
      <c r="GF15" s="38">
        <v>7.4147760003986637E-2</v>
      </c>
      <c r="GG15" s="38">
        <v>3.4451147564746813E-2</v>
      </c>
      <c r="GH15" s="38">
        <v>1.7046438856500666E-2</v>
      </c>
      <c r="GI15" s="38">
        <v>4.4205587534736003E-2</v>
      </c>
      <c r="GJ15" s="38">
        <v>4.3693805202794748E-2</v>
      </c>
      <c r="GK15" s="38">
        <v>4.3546717212453623E-2</v>
      </c>
      <c r="GL15" s="38">
        <v>3.8017689551091464E-2</v>
      </c>
      <c r="GM15" s="38">
        <v>1.9057407844230483E-2</v>
      </c>
      <c r="GN15" s="38">
        <v>2.8327022312000731E-2</v>
      </c>
      <c r="GO15" s="38">
        <v>1.9388347686231398E-2</v>
      </c>
      <c r="GP15" s="38">
        <v>2.0391012271889108E-2</v>
      </c>
    </row>
    <row r="16" spans="1:198"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c r="FZ16" s="38">
        <v>37.418613355283824</v>
      </c>
      <c r="GA16" s="38">
        <v>38.359618714908002</v>
      </c>
      <c r="GB16" s="38">
        <v>32.354313542418552</v>
      </c>
      <c r="GC16" s="38">
        <v>44.33809411645467</v>
      </c>
      <c r="GD16" s="38">
        <v>33.86767365052831</v>
      </c>
      <c r="GE16" s="38">
        <v>26.629323343781873</v>
      </c>
      <c r="GF16" s="38">
        <v>24.872501296905366</v>
      </c>
      <c r="GG16" s="38">
        <v>20.106291555131424</v>
      </c>
      <c r="GH16" s="38">
        <v>18.251268156915081</v>
      </c>
      <c r="GI16" s="38">
        <v>18.083309355564378</v>
      </c>
      <c r="GJ16" s="38">
        <v>21.049674859383927</v>
      </c>
      <c r="GK16" s="38">
        <v>25.687539327771759</v>
      </c>
      <c r="GL16" s="38">
        <v>24.536113399427983</v>
      </c>
      <c r="GM16" s="38">
        <v>24.65963265177021</v>
      </c>
      <c r="GN16" s="38">
        <v>18.952520305246942</v>
      </c>
      <c r="GO16" s="38">
        <v>23.381908559824101</v>
      </c>
      <c r="GP16" s="38">
        <v>24.150028380068246</v>
      </c>
    </row>
    <row r="17" spans="2:198"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c r="FZ17" s="38">
        <v>626.80659175809478</v>
      </c>
      <c r="GA17" s="38">
        <v>602.80060852450117</v>
      </c>
      <c r="GB17" s="38">
        <v>608.472331455416</v>
      </c>
      <c r="GC17" s="38">
        <v>601.28514589266706</v>
      </c>
      <c r="GD17" s="38">
        <v>586.69015835630785</v>
      </c>
      <c r="GE17" s="38">
        <v>591.36975934149314</v>
      </c>
      <c r="GF17" s="38">
        <v>538.49165559874416</v>
      </c>
      <c r="GG17" s="38">
        <v>475.47776641259179</v>
      </c>
      <c r="GH17" s="38">
        <v>501.59006158249628</v>
      </c>
      <c r="GI17" s="38">
        <v>434.34556341140666</v>
      </c>
      <c r="GJ17" s="38">
        <v>485.52055985191367</v>
      </c>
      <c r="GK17" s="38">
        <v>529.11647842048262</v>
      </c>
      <c r="GL17" s="38">
        <v>519.38840349766554</v>
      </c>
      <c r="GM17" s="38">
        <v>517.87336630390496</v>
      </c>
      <c r="GN17" s="38">
        <v>450.0391823891286</v>
      </c>
      <c r="GO17" s="38">
        <v>425.18075817199048</v>
      </c>
      <c r="GP17" s="38">
        <v>549.11998243466655</v>
      </c>
    </row>
    <row r="18" spans="2:198"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row>
    <row r="19" spans="2:198"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row>
    <row r="20" spans="2:198"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c r="GM20" s="38">
        <v>0</v>
      </c>
      <c r="GN20" s="38">
        <v>0</v>
      </c>
      <c r="GO20" s="38">
        <v>0</v>
      </c>
      <c r="GP20" s="38">
        <v>0</v>
      </c>
    </row>
    <row r="21" spans="2:198"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c r="FZ21" s="38">
        <v>2898.7726659910877</v>
      </c>
      <c r="GA21" s="38">
        <v>3021.5203297765215</v>
      </c>
      <c r="GB21" s="38">
        <v>2770.9278531843993</v>
      </c>
      <c r="GC21" s="38">
        <v>3032.6062277808742</v>
      </c>
      <c r="GD21" s="38">
        <v>2790.6692313257067</v>
      </c>
      <c r="GE21" s="38">
        <v>2457.3365370413212</v>
      </c>
      <c r="GF21" s="38">
        <v>2440.5672943377185</v>
      </c>
      <c r="GG21" s="38">
        <v>2193.3883609538075</v>
      </c>
      <c r="GH21" s="38">
        <v>2131.0743278874293</v>
      </c>
      <c r="GI21" s="38">
        <v>2051.9896432358519</v>
      </c>
      <c r="GJ21" s="38">
        <v>2000.2262906204685</v>
      </c>
      <c r="GK21" s="38">
        <v>2187.9933940278388</v>
      </c>
      <c r="GL21" s="38">
        <v>2277.9085272069547</v>
      </c>
      <c r="GM21" s="38">
        <v>2143.0577245352006</v>
      </c>
      <c r="GN21" s="38">
        <v>2264.8160860435219</v>
      </c>
      <c r="GO21" s="38">
        <v>1960.2410200787883</v>
      </c>
      <c r="GP21" s="38">
        <v>2503.1379939202225</v>
      </c>
    </row>
    <row r="22" spans="2:198"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c r="FZ22" s="38">
        <v>363.31722340403252</v>
      </c>
      <c r="GA22" s="38">
        <v>326.45551251280278</v>
      </c>
      <c r="GB22" s="38">
        <v>367.41860577570856</v>
      </c>
      <c r="GC22" s="38">
        <v>437.65836226625447</v>
      </c>
      <c r="GD22" s="38">
        <v>435.51582664138419</v>
      </c>
      <c r="GE22" s="38">
        <v>567.47430563599266</v>
      </c>
      <c r="GF22" s="38">
        <v>385.9705714780485</v>
      </c>
      <c r="GG22" s="38">
        <v>298.57404540249325</v>
      </c>
      <c r="GH22" s="38">
        <v>280.51034896396715</v>
      </c>
      <c r="GI22" s="38">
        <v>258.67455564156853</v>
      </c>
      <c r="GJ22" s="38">
        <v>222.08602255899282</v>
      </c>
      <c r="GK22" s="38">
        <v>282.56705181480885</v>
      </c>
      <c r="GL22" s="38">
        <v>228.50846146463331</v>
      </c>
      <c r="GM22" s="38">
        <v>184.79835319945104</v>
      </c>
      <c r="GN22" s="38">
        <v>182.18168470194556</v>
      </c>
      <c r="GO22" s="38">
        <v>197.06175872065799</v>
      </c>
      <c r="GP22" s="38">
        <v>215.34543901676523</v>
      </c>
    </row>
    <row r="23" spans="2:198"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row>
    <row r="24" spans="2:198"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c r="FZ24" s="38">
        <v>40.800411714814253</v>
      </c>
      <c r="GA24" s="38">
        <v>41.240736008243154</v>
      </c>
      <c r="GB24" s="38">
        <v>27.824650505269236</v>
      </c>
      <c r="GC24" s="38">
        <v>17.977045439112146</v>
      </c>
      <c r="GD24" s="38">
        <v>15.355228704731728</v>
      </c>
      <c r="GE24" s="38">
        <v>23.658695019528817</v>
      </c>
      <c r="GF24" s="38">
        <v>33.949807665570333</v>
      </c>
      <c r="GG24" s="38">
        <v>29.078871163509856</v>
      </c>
      <c r="GH24" s="38">
        <v>26.877989155018614</v>
      </c>
      <c r="GI24" s="38">
        <v>25.405741882801816</v>
      </c>
      <c r="GJ24" s="38">
        <v>38.719305059981551</v>
      </c>
      <c r="GK24" s="38">
        <v>32.473829498997532</v>
      </c>
      <c r="GL24" s="38">
        <v>29.019775884873219</v>
      </c>
      <c r="GM24" s="38">
        <v>31.842975864730985</v>
      </c>
      <c r="GN24" s="38">
        <v>32.366510128648528</v>
      </c>
      <c r="GO24" s="38">
        <v>32.038471345100675</v>
      </c>
      <c r="GP24" s="38">
        <v>29.980484354931011</v>
      </c>
    </row>
    <row r="25" spans="2:198"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row>
    <row r="26" spans="2:198"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row>
    <row r="27" spans="2:198"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c r="FZ27" s="38">
        <v>130.67385014601342</v>
      </c>
      <c r="GA27" s="38">
        <v>168.9527762515888</v>
      </c>
      <c r="GB27" s="38">
        <v>138.84508666811027</v>
      </c>
      <c r="GC27" s="38">
        <v>143.34896642933157</v>
      </c>
      <c r="GD27" s="38">
        <v>144.02591640573345</v>
      </c>
      <c r="GE27" s="38">
        <v>129.44086755479265</v>
      </c>
      <c r="GF27" s="38">
        <v>101.94861310111126</v>
      </c>
      <c r="GG27" s="38">
        <v>148.42641008890604</v>
      </c>
      <c r="GH27" s="38">
        <v>126.65283261689025</v>
      </c>
      <c r="GI27" s="38">
        <v>96.884935141811113</v>
      </c>
      <c r="GJ27" s="38">
        <v>129.76127897899548</v>
      </c>
      <c r="GK27" s="38">
        <v>119.22115721775401</v>
      </c>
      <c r="GL27" s="38">
        <v>264.08605414259716</v>
      </c>
      <c r="GM27" s="38">
        <v>364.63599713400384</v>
      </c>
      <c r="GN27" s="38">
        <v>123.75957540068762</v>
      </c>
      <c r="GO27" s="38">
        <v>105.55211290437509</v>
      </c>
      <c r="GP27" s="38">
        <v>109.01342951505903</v>
      </c>
    </row>
    <row r="28" spans="2:198"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c r="FZ28" s="38">
        <v>271.25630136938486</v>
      </c>
      <c r="GA28" s="38">
        <v>164.34669752582153</v>
      </c>
      <c r="GB28" s="38">
        <v>205.47608036186901</v>
      </c>
      <c r="GC28" s="38">
        <v>8.4484974218314495</v>
      </c>
      <c r="GD28" s="38">
        <v>8.0278766744426839</v>
      </c>
      <c r="GE28" s="38">
        <v>192.30770027987163</v>
      </c>
      <c r="GF28" s="38">
        <v>3.420335948323117</v>
      </c>
      <c r="GG28" s="38">
        <v>2.9989719619733282</v>
      </c>
      <c r="GH28" s="38">
        <v>90.592683898761436</v>
      </c>
      <c r="GI28" s="38">
        <v>48.675561396718273</v>
      </c>
      <c r="GJ28" s="38">
        <v>17.235320943006549</v>
      </c>
      <c r="GK28" s="38">
        <v>2.2997988350655638</v>
      </c>
      <c r="GL28" s="38">
        <v>102.02564979368972</v>
      </c>
      <c r="GM28" s="38">
        <v>3.0014044131837974</v>
      </c>
      <c r="GN28" s="38">
        <v>3.7931119395219293</v>
      </c>
      <c r="GO28" s="38">
        <v>4.3730670585720386</v>
      </c>
      <c r="GP28" s="38">
        <v>161.49215098874549</v>
      </c>
    </row>
    <row r="29" spans="2:198"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row>
    <row r="30" spans="2:198"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c r="FZ30" s="38">
        <v>814.08764348175123</v>
      </c>
      <c r="GA30" s="38">
        <v>702.0271834927255</v>
      </c>
      <c r="GB30" s="38">
        <v>701.41174960781484</v>
      </c>
      <c r="GC30" s="38">
        <v>822.82071605052442</v>
      </c>
      <c r="GD30" s="38">
        <v>663.42398495278246</v>
      </c>
      <c r="GE30" s="38">
        <v>717.63443269398215</v>
      </c>
      <c r="GF30" s="38">
        <v>670.99000089076594</v>
      </c>
      <c r="GG30" s="38">
        <v>628.50586684141865</v>
      </c>
      <c r="GH30" s="38">
        <v>563.1976345285758</v>
      </c>
      <c r="GI30" s="38">
        <v>576.78179369017687</v>
      </c>
      <c r="GJ30" s="38">
        <v>644.94902225029659</v>
      </c>
      <c r="GK30" s="38">
        <v>665.91227121540339</v>
      </c>
      <c r="GL30" s="38">
        <v>599.28829624006607</v>
      </c>
      <c r="GM30" s="38">
        <v>600.38443657495759</v>
      </c>
      <c r="GN30" s="38">
        <v>594.29881965537288</v>
      </c>
      <c r="GO30" s="38">
        <v>579.88629210488807</v>
      </c>
      <c r="GP30" s="38">
        <v>625.06212811619082</v>
      </c>
    </row>
    <row r="31" spans="2:198"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row>
    <row r="32" spans="2:19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c r="FZ32" s="66">
        <v>4.9157462949820241</v>
      </c>
      <c r="GA32" s="66">
        <v>5.0914057294815942</v>
      </c>
      <c r="GB32" s="66">
        <v>5.2077917256147446</v>
      </c>
      <c r="GC32" s="66">
        <v>4.8591574583185517</v>
      </c>
      <c r="GD32" s="66">
        <v>4.5229621773680471</v>
      </c>
      <c r="GE32" s="66">
        <v>4.2480534629449958</v>
      </c>
      <c r="GF32" s="66">
        <v>4.9140729381571733</v>
      </c>
      <c r="GG32" s="66">
        <v>5.3065382730962503</v>
      </c>
      <c r="GH32" s="66">
        <v>6.7717097960712698</v>
      </c>
      <c r="GI32" s="66">
        <v>6.0167904988752143</v>
      </c>
      <c r="GJ32" s="66">
        <v>5.0245698488377206</v>
      </c>
      <c r="GK32" s="66">
        <v>6.7333504954716199</v>
      </c>
      <c r="GL32" s="66">
        <v>5.7643467346454287</v>
      </c>
      <c r="GM32" s="66">
        <v>5.5833764190594648</v>
      </c>
      <c r="GN32" s="66">
        <v>80.286208706475279</v>
      </c>
      <c r="GO32" s="66">
        <v>30.776325575642829</v>
      </c>
      <c r="GP32" s="66">
        <v>24.094427516373116</v>
      </c>
    </row>
    <row r="33" spans="1:198"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c r="FZ33" s="39">
        <v>10799.421117285428</v>
      </c>
      <c r="GA33" s="39">
        <v>10821.949683908586</v>
      </c>
      <c r="GB33" s="39">
        <v>10168.519891956596</v>
      </c>
      <c r="GC33" s="39">
        <v>10674.586850264786</v>
      </c>
      <c r="GD33" s="39">
        <v>10575.112347473209</v>
      </c>
      <c r="GE33" s="39">
        <v>9931.5162558039156</v>
      </c>
      <c r="GF33" s="39">
        <v>9218.8100846676134</v>
      </c>
      <c r="GG33" s="39">
        <v>8641.7108012635308</v>
      </c>
      <c r="GH33" s="39">
        <v>8375.2036307297894</v>
      </c>
      <c r="GI33" s="39">
        <v>7845.0115504289606</v>
      </c>
      <c r="GJ33" s="39">
        <v>7990.497903882323</v>
      </c>
      <c r="GK33" s="39">
        <v>8478.9716166167345</v>
      </c>
      <c r="GL33" s="39">
        <v>8672.0517824280196</v>
      </c>
      <c r="GM33" s="39">
        <v>8220.3131084982742</v>
      </c>
      <c r="GN33" s="39">
        <v>7886.2691144369965</v>
      </c>
      <c r="GO33" s="39">
        <v>7427.7523757517447</v>
      </c>
      <c r="GP33" s="39">
        <v>8879.2851942296711</v>
      </c>
    </row>
    <row r="34" spans="1:198" ht="2.1" customHeight="1"/>
    <row r="35" spans="1:198">
      <c r="B35" s="48"/>
      <c r="EZ35" s="64"/>
      <c r="FA35" s="64"/>
    </row>
    <row r="36" spans="1:198"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8">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P39"/>
  <sheetViews>
    <sheetView zoomScale="95" zoomScaleNormal="95" workbookViewId="0">
      <pane xSplit="2" ySplit="6" topLeftCell="FT10" activePane="bottomRight" state="frozenSplit"/>
      <selection activeCell="GR23" sqref="GR23"/>
      <selection pane="topRight" activeCell="GR23" sqref="GR23"/>
      <selection pane="bottomLeft" activeCell="GR23" sqref="GR23"/>
      <selection pane="bottomRight" activeCell="GJ42" sqref="GJ42"/>
    </sheetView>
  </sheetViews>
  <sheetFormatPr baseColWidth="10" defaultColWidth="11.42578125" defaultRowHeight="15"/>
  <cols>
    <col min="1" max="1" width="10.7109375" style="15" customWidth="1"/>
    <col min="2" max="2" width="28.7109375" style="2" customWidth="1"/>
    <col min="3" max="198" width="9.7109375" style="2" customWidth="1"/>
    <col min="199" max="16384" width="11.42578125" style="2"/>
  </cols>
  <sheetData>
    <row r="1" spans="1:198">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8"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8"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8"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8"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row>
    <row r="7" spans="1:198"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c r="FZ7" s="38">
        <v>756.00412432432438</v>
      </c>
      <c r="GA7" s="38">
        <v>791.94245323247412</v>
      </c>
      <c r="GB7" s="38">
        <v>924.13176508830179</v>
      </c>
      <c r="GC7" s="38">
        <v>945.66018682663548</v>
      </c>
      <c r="GD7" s="38">
        <v>984.00656137772728</v>
      </c>
      <c r="GE7" s="38">
        <v>1053.071525837749</v>
      </c>
      <c r="GF7" s="38">
        <v>1074.3874736520156</v>
      </c>
      <c r="GG7" s="38">
        <v>1130.0630842819867</v>
      </c>
      <c r="GH7" s="38">
        <v>1122.8727827889772</v>
      </c>
      <c r="GI7" s="38">
        <v>937.40942733668567</v>
      </c>
      <c r="GJ7" s="38">
        <v>859.67277695324515</v>
      </c>
      <c r="GK7" s="38">
        <v>913.04780581775856</v>
      </c>
      <c r="GL7" s="38">
        <v>967.16656929198837</v>
      </c>
      <c r="GM7" s="38">
        <v>928.78053882872643</v>
      </c>
      <c r="GN7" s="38">
        <v>910.43562421265256</v>
      </c>
      <c r="GO7" s="38">
        <v>1022.036412794438</v>
      </c>
      <c r="GP7" s="38">
        <v>1009.9002017210317</v>
      </c>
    </row>
    <row r="8" spans="1:198"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c r="FZ8" s="38">
        <v>462.64693687915207</v>
      </c>
      <c r="GA8" s="38">
        <v>473.59004158224025</v>
      </c>
      <c r="GB8" s="38">
        <v>469.32212028295078</v>
      </c>
      <c r="GC8" s="38">
        <v>479.24947894010029</v>
      </c>
      <c r="GD8" s="38">
        <v>327.0185722221529</v>
      </c>
      <c r="GE8" s="38">
        <v>364.05963592805432</v>
      </c>
      <c r="GF8" s="38">
        <v>341.67843020755464</v>
      </c>
      <c r="GG8" s="38">
        <v>327.71120434141864</v>
      </c>
      <c r="GH8" s="38">
        <v>375.41604819250307</v>
      </c>
      <c r="GI8" s="38">
        <v>385.82387734550747</v>
      </c>
      <c r="GJ8" s="38">
        <v>406.70264562002905</v>
      </c>
      <c r="GK8" s="38">
        <v>469.42085631092573</v>
      </c>
      <c r="GL8" s="38">
        <v>589.45553638182662</v>
      </c>
      <c r="GM8" s="38">
        <v>597.65327899448891</v>
      </c>
      <c r="GN8" s="38">
        <v>606.04596059539472</v>
      </c>
      <c r="GO8" s="38">
        <v>658.14381402817639</v>
      </c>
      <c r="GP8" s="38">
        <v>550.73818240711307</v>
      </c>
    </row>
    <row r="9" spans="1:198"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c r="FZ9" s="38">
        <v>764.44060731114246</v>
      </c>
      <c r="GA9" s="38">
        <v>827.27477528289546</v>
      </c>
      <c r="GB9" s="38">
        <v>764.16376763870846</v>
      </c>
      <c r="GC9" s="38">
        <v>809.60934396315815</v>
      </c>
      <c r="GD9" s="38">
        <v>709.01741435610836</v>
      </c>
      <c r="GE9" s="38">
        <v>607.32088699902977</v>
      </c>
      <c r="GF9" s="38">
        <v>527.51256210569591</v>
      </c>
      <c r="GG9" s="38">
        <v>580.00159870506366</v>
      </c>
      <c r="GH9" s="38">
        <v>583.19474561471282</v>
      </c>
      <c r="GI9" s="38">
        <v>639.50724078668782</v>
      </c>
      <c r="GJ9" s="38">
        <v>754.76855140396367</v>
      </c>
      <c r="GK9" s="38">
        <v>814.84477624040744</v>
      </c>
      <c r="GL9" s="38">
        <v>755.28181792807959</v>
      </c>
      <c r="GM9" s="38">
        <v>761.37408073788947</v>
      </c>
      <c r="GN9" s="38">
        <v>864.20327798590063</v>
      </c>
      <c r="GO9" s="38">
        <v>748.18257359677523</v>
      </c>
      <c r="GP9" s="38">
        <v>632.7859917212437</v>
      </c>
    </row>
    <row r="10" spans="1:198"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c r="FZ10" s="38">
        <v>4476.7971801817312</v>
      </c>
      <c r="GA10" s="38">
        <v>4214.553728206869</v>
      </c>
      <c r="GB10" s="38">
        <v>4460.4077568692546</v>
      </c>
      <c r="GC10" s="38">
        <v>4441.613325146961</v>
      </c>
      <c r="GD10" s="38">
        <v>4552.0829987163333</v>
      </c>
      <c r="GE10" s="38">
        <v>4247.1593045003356</v>
      </c>
      <c r="GF10" s="38">
        <v>4264.7350551789004</v>
      </c>
      <c r="GG10" s="38">
        <v>4333.7099905368186</v>
      </c>
      <c r="GH10" s="38">
        <v>4394.8373332443625</v>
      </c>
      <c r="GI10" s="38">
        <v>4439.8014863889994</v>
      </c>
      <c r="GJ10" s="38">
        <v>4255.4669880586198</v>
      </c>
      <c r="GK10" s="38">
        <v>4212.5340636312312</v>
      </c>
      <c r="GL10" s="38">
        <v>4331.3669737629862</v>
      </c>
      <c r="GM10" s="38">
        <v>4174.9525694862004</v>
      </c>
      <c r="GN10" s="38">
        <v>4032.9842461563571</v>
      </c>
      <c r="GO10" s="38">
        <v>4113.1734941896211</v>
      </c>
      <c r="GP10" s="38">
        <v>4026.7139677889404</v>
      </c>
    </row>
    <row r="11" spans="1:198"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c r="FZ11" s="38">
        <v>5624.0186570220239</v>
      </c>
      <c r="GA11" s="38">
        <v>5629.3844905993556</v>
      </c>
      <c r="GB11" s="38">
        <v>5469.6069865285599</v>
      </c>
      <c r="GC11" s="38">
        <v>5466.7539680674508</v>
      </c>
      <c r="GD11" s="38">
        <v>5621.6467007023366</v>
      </c>
      <c r="GE11" s="38">
        <v>6037.1160995198643</v>
      </c>
      <c r="GF11" s="38">
        <v>6021.6764897082276</v>
      </c>
      <c r="GG11" s="38">
        <v>6127.4265358366347</v>
      </c>
      <c r="GH11" s="38">
        <v>6041.1629662124506</v>
      </c>
      <c r="GI11" s="38">
        <v>5901.7319955030653</v>
      </c>
      <c r="GJ11" s="38">
        <v>5994.5845469811484</v>
      </c>
      <c r="GK11" s="38">
        <v>6232.1674210828933</v>
      </c>
      <c r="GL11" s="38">
        <v>5992.2737163024676</v>
      </c>
      <c r="GM11" s="38">
        <v>6190.3678902611882</v>
      </c>
      <c r="GN11" s="38">
        <v>5966.5121077484973</v>
      </c>
      <c r="GO11" s="38">
        <v>6594.2906236659946</v>
      </c>
      <c r="GP11" s="38">
        <v>6719.6287410631403</v>
      </c>
    </row>
    <row r="12" spans="1:198"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row>
    <row r="13" spans="1:198"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c r="FZ13" s="38">
        <v>5551.2084673860691</v>
      </c>
      <c r="GA13" s="38">
        <v>5650.0896263287141</v>
      </c>
      <c r="GB13" s="38">
        <v>5942.1353792141854</v>
      </c>
      <c r="GC13" s="38">
        <v>5833.504451298586</v>
      </c>
      <c r="GD13" s="38">
        <v>5751.8155360711562</v>
      </c>
      <c r="GE13" s="38">
        <v>5952.2801844615269</v>
      </c>
      <c r="GF13" s="38">
        <v>5856.5743786776793</v>
      </c>
      <c r="GG13" s="38">
        <v>5651.5914708578948</v>
      </c>
      <c r="GH13" s="38">
        <v>5268.08577284072</v>
      </c>
      <c r="GI13" s="38">
        <v>5103.8913252911207</v>
      </c>
      <c r="GJ13" s="38">
        <v>5197.6962712308305</v>
      </c>
      <c r="GK13" s="38">
        <v>5217.8898581107551</v>
      </c>
      <c r="GL13" s="38">
        <v>5333.9172681196942</v>
      </c>
      <c r="GM13" s="38">
        <v>5282.0525539124665</v>
      </c>
      <c r="GN13" s="38">
        <v>5117.336456893051</v>
      </c>
      <c r="GO13" s="38">
        <v>4862.5205939422631</v>
      </c>
      <c r="GP13" s="38">
        <v>4800.4825984018989</v>
      </c>
    </row>
    <row r="14" spans="1:198"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row>
    <row r="15" spans="1:198"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c r="FZ15" s="38">
        <v>117.90128671801375</v>
      </c>
      <c r="GA15" s="38">
        <v>254.86755741081234</v>
      </c>
      <c r="GB15" s="38">
        <v>180.67153702540782</v>
      </c>
      <c r="GC15" s="38">
        <v>235.94037745274412</v>
      </c>
      <c r="GD15" s="38">
        <v>245.65627259265727</v>
      </c>
      <c r="GE15" s="38">
        <v>269.2962294499589</v>
      </c>
      <c r="GF15" s="38">
        <v>305.71769625504561</v>
      </c>
      <c r="GG15" s="38">
        <v>271.66038421917278</v>
      </c>
      <c r="GH15" s="38">
        <v>265.59533922057545</v>
      </c>
      <c r="GI15" s="38">
        <v>270.81832304596179</v>
      </c>
      <c r="GJ15" s="38">
        <v>133.49636033638001</v>
      </c>
      <c r="GK15" s="38">
        <v>117.40812063927362</v>
      </c>
      <c r="GL15" s="38">
        <v>69.348793036321908</v>
      </c>
      <c r="GM15" s="38">
        <v>32.851021696009262</v>
      </c>
      <c r="GN15" s="38">
        <v>101.93262981564797</v>
      </c>
      <c r="GO15" s="38">
        <v>98.258769936277204</v>
      </c>
      <c r="GP15" s="38">
        <v>161.65466601492125</v>
      </c>
    </row>
    <row r="16" spans="1:198"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c r="FZ16" s="38">
        <v>133.62013636141523</v>
      </c>
      <c r="GA16" s="38">
        <v>168.50791787208314</v>
      </c>
      <c r="GB16" s="38">
        <v>186.40357515398682</v>
      </c>
      <c r="GC16" s="38">
        <v>240.98117652409667</v>
      </c>
      <c r="GD16" s="38">
        <v>215.3456479534936</v>
      </c>
      <c r="GE16" s="38">
        <v>236.29401784710299</v>
      </c>
      <c r="GF16" s="38">
        <v>207.94355894503411</v>
      </c>
      <c r="GG16" s="38">
        <v>218.19576614080015</v>
      </c>
      <c r="GH16" s="38">
        <v>193.62800714101752</v>
      </c>
      <c r="GI16" s="38">
        <v>204.22555671452517</v>
      </c>
      <c r="GJ16" s="38">
        <v>150.88614376235884</v>
      </c>
      <c r="GK16" s="38">
        <v>150.65019862996337</v>
      </c>
      <c r="GL16" s="38">
        <v>151.37657630653749</v>
      </c>
      <c r="GM16" s="38">
        <v>153.31078254026119</v>
      </c>
      <c r="GN16" s="38">
        <v>151.26454988318591</v>
      </c>
      <c r="GO16" s="38">
        <v>155.39285146582787</v>
      </c>
      <c r="GP16" s="38">
        <v>189.15442419406116</v>
      </c>
    </row>
    <row r="17" spans="2:198"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c r="FZ17" s="38">
        <v>2139.6334604542121</v>
      </c>
      <c r="GA17" s="38">
        <v>2028.8185546861309</v>
      </c>
      <c r="GB17" s="38">
        <v>2578.6457640007702</v>
      </c>
      <c r="GC17" s="38">
        <v>2099.5790802475549</v>
      </c>
      <c r="GD17" s="38">
        <v>2170.8450242424619</v>
      </c>
      <c r="GE17" s="38">
        <v>1894.8773539853719</v>
      </c>
      <c r="GF17" s="38">
        <v>1993.0774511710767</v>
      </c>
      <c r="GG17" s="38">
        <v>1805.7051710088906</v>
      </c>
      <c r="GH17" s="38">
        <v>2011.4490788649293</v>
      </c>
      <c r="GI17" s="38">
        <v>2059.4706362026377</v>
      </c>
      <c r="GJ17" s="38">
        <v>1910.2657961616205</v>
      </c>
      <c r="GK17" s="38">
        <v>1956.4349005461709</v>
      </c>
      <c r="GL17" s="38">
        <v>1840.9137247470578</v>
      </c>
      <c r="GM17" s="38">
        <v>1772.2098979242166</v>
      </c>
      <c r="GN17" s="38">
        <v>1847.5660830134973</v>
      </c>
      <c r="GO17" s="38">
        <v>2261.1931439219043</v>
      </c>
      <c r="GP17" s="38">
        <v>2362.9050085489921</v>
      </c>
    </row>
    <row r="18" spans="2:198"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row>
    <row r="19" spans="2:198"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row>
    <row r="20" spans="2:198"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c r="FZ20" s="38">
        <v>14.89001039313097</v>
      </c>
      <c r="GA20" s="38">
        <v>14.735471840023692</v>
      </c>
      <c r="GB20" s="38">
        <v>9.4560081023531115</v>
      </c>
      <c r="GC20" s="38">
        <v>15.696208717630364</v>
      </c>
      <c r="GD20" s="38">
        <v>15.792998484300345</v>
      </c>
      <c r="GE20" s="38">
        <v>16.231398723785357</v>
      </c>
      <c r="GF20" s="38">
        <v>16.174046362186672</v>
      </c>
      <c r="GG20" s="38">
        <v>16.562138410804021</v>
      </c>
      <c r="GH20" s="38">
        <v>5.3945668586546791</v>
      </c>
      <c r="GI20" s="38">
        <v>5.3482396608001412</v>
      </c>
      <c r="GJ20" s="38">
        <v>5.3748697631497997</v>
      </c>
      <c r="GK20" s="38">
        <v>5.1854648076878762</v>
      </c>
      <c r="GL20" s="38">
        <v>5.1355405487287893</v>
      </c>
      <c r="GM20" s="38">
        <v>14.695211382497375</v>
      </c>
      <c r="GN20" s="38">
        <v>14.531622278333792</v>
      </c>
      <c r="GO20" s="38">
        <v>14.76394927930129</v>
      </c>
      <c r="GP20" s="38">
        <v>15.067393403064793</v>
      </c>
    </row>
    <row r="21" spans="2:198"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c r="FZ21" s="38">
        <v>5395.5844292247903</v>
      </c>
      <c r="GA21" s="38">
        <v>5576.0460971247703</v>
      </c>
      <c r="GB21" s="38">
        <v>5810.6076385351998</v>
      </c>
      <c r="GC21" s="38">
        <v>6307.1997013631981</v>
      </c>
      <c r="GD21" s="38">
        <v>6128.0554601477024</v>
      </c>
      <c r="GE21" s="38">
        <v>6406.4226503084801</v>
      </c>
      <c r="GF21" s="38">
        <v>6723.4596194211881</v>
      </c>
      <c r="GG21" s="38">
        <v>7043.3473978764014</v>
      </c>
      <c r="GH21" s="38">
        <v>6858.2914618482355</v>
      </c>
      <c r="GI21" s="38">
        <v>6863.7250765581575</v>
      </c>
      <c r="GJ21" s="38">
        <v>7182.3954269631331</v>
      </c>
      <c r="GK21" s="38">
        <v>7315.4209809197328</v>
      </c>
      <c r="GL21" s="38">
        <v>6961.2813670107053</v>
      </c>
      <c r="GM21" s="38">
        <v>7016.5594869856113</v>
      </c>
      <c r="GN21" s="38">
        <v>6952.4341892612656</v>
      </c>
      <c r="GO21" s="38">
        <v>7461.8929026883688</v>
      </c>
      <c r="GP21" s="38">
        <v>7618.1061893643628</v>
      </c>
    </row>
    <row r="22" spans="2:198"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c r="FZ22" s="38">
        <v>550.07196834126421</v>
      </c>
      <c r="GA22" s="38">
        <v>577.08533734220168</v>
      </c>
      <c r="GB22" s="38">
        <v>647.32289195178282</v>
      </c>
      <c r="GC22" s="38">
        <v>718.04388719023962</v>
      </c>
      <c r="GD22" s="38">
        <v>736.90811617370048</v>
      </c>
      <c r="GE22" s="38">
        <v>729.99912348807118</v>
      </c>
      <c r="GF22" s="38">
        <v>700.16585044725173</v>
      </c>
      <c r="GG22" s="38">
        <v>711.91387227000382</v>
      </c>
      <c r="GH22" s="38">
        <v>675.3837757603427</v>
      </c>
      <c r="GI22" s="38">
        <v>662.65065341956688</v>
      </c>
      <c r="GJ22" s="38">
        <v>651.05955432394433</v>
      </c>
      <c r="GK22" s="38">
        <v>639.0352683128616</v>
      </c>
      <c r="GL22" s="38">
        <v>660.03197636758273</v>
      </c>
      <c r="GM22" s="38">
        <v>705.57266645186894</v>
      </c>
      <c r="GN22" s="38">
        <v>666.68272922596634</v>
      </c>
      <c r="GO22" s="38">
        <v>741.39355213155807</v>
      </c>
      <c r="GP22" s="38">
        <v>785.66186686166031</v>
      </c>
    </row>
    <row r="23" spans="2:198"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row>
    <row r="24" spans="2:198"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c r="FZ24" s="38">
        <v>116.95221957510675</v>
      </c>
      <c r="GA24" s="38">
        <v>158.33847534336167</v>
      </c>
      <c r="GB24" s="38">
        <v>176.59360995741301</v>
      </c>
      <c r="GC24" s="38">
        <v>137.03891655475599</v>
      </c>
      <c r="GD24" s="38">
        <v>126.82823573932461</v>
      </c>
      <c r="GE24" s="38">
        <v>133.94724405925814</v>
      </c>
      <c r="GF24" s="38">
        <v>119.66435126949717</v>
      </c>
      <c r="GG24" s="38">
        <v>127.77924145728643</v>
      </c>
      <c r="GH24" s="38">
        <v>122.02576841914261</v>
      </c>
      <c r="GI24" s="38">
        <v>117.05387190022495</v>
      </c>
      <c r="GJ24" s="38">
        <v>102.33483379729314</v>
      </c>
      <c r="GK24" s="38">
        <v>113.87716961491485</v>
      </c>
      <c r="GL24" s="38">
        <v>127.68082956397879</v>
      </c>
      <c r="GM24" s="38">
        <v>158.56757629039524</v>
      </c>
      <c r="GN24" s="38">
        <v>124.65777831440842</v>
      </c>
      <c r="GO24" s="38">
        <v>125.52324703780614</v>
      </c>
      <c r="GP24" s="38">
        <v>112.82663325703143</v>
      </c>
    </row>
    <row r="25" spans="2:198"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row>
    <row r="26" spans="2:198"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row>
    <row r="27" spans="2:198"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c r="FZ27" s="38">
        <v>302.84256037742438</v>
      </c>
      <c r="GA27" s="38">
        <v>238.80786629317473</v>
      </c>
      <c r="GB27" s="38">
        <v>402.13058314084981</v>
      </c>
      <c r="GC27" s="38">
        <v>389.72941570972478</v>
      </c>
      <c r="GD27" s="38">
        <v>344.09251454572671</v>
      </c>
      <c r="GE27" s="38">
        <v>334.3891863671418</v>
      </c>
      <c r="GF27" s="38">
        <v>232.91801123237153</v>
      </c>
      <c r="GG27" s="38">
        <v>217.63540915877465</v>
      </c>
      <c r="GH27" s="38">
        <v>303.61979448970993</v>
      </c>
      <c r="GI27" s="38">
        <v>230.3163499316307</v>
      </c>
      <c r="GJ27" s="38">
        <v>399.45357116052202</v>
      </c>
      <c r="GK27" s="38">
        <v>277.42908369207015</v>
      </c>
      <c r="GL27" s="38">
        <v>245.28991727014775</v>
      </c>
      <c r="GM27" s="38">
        <v>261.62625061651619</v>
      </c>
      <c r="GN27" s="38">
        <v>396.12995057386831</v>
      </c>
      <c r="GO27" s="38">
        <v>352.11492467782324</v>
      </c>
      <c r="GP27" s="38">
        <v>449.60088839045375</v>
      </c>
    </row>
    <row r="28" spans="2:198"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c r="FZ28" s="38">
        <v>1950.2633094076857</v>
      </c>
      <c r="GA28" s="38">
        <v>2279.2176903982136</v>
      </c>
      <c r="GB28" s="38">
        <v>1542.8424022857419</v>
      </c>
      <c r="GC28" s="38">
        <v>2611.5797443609686</v>
      </c>
      <c r="GD28" s="38">
        <v>1451.466999237784</v>
      </c>
      <c r="GE28" s="38">
        <v>0</v>
      </c>
      <c r="GF28" s="38">
        <v>391.65987114416703</v>
      </c>
      <c r="GG28" s="38">
        <v>0</v>
      </c>
      <c r="GH28" s="38">
        <v>299.87203238041724</v>
      </c>
      <c r="GI28" s="38">
        <v>539.02644684619122</v>
      </c>
      <c r="GJ28" s="38">
        <v>375.7602331150855</v>
      </c>
      <c r="GK28" s="38">
        <v>0</v>
      </c>
      <c r="GL28" s="38">
        <v>0</v>
      </c>
      <c r="GM28" s="38">
        <v>0</v>
      </c>
      <c r="GN28" s="38">
        <v>0</v>
      </c>
      <c r="GO28" s="38">
        <v>0</v>
      </c>
      <c r="GP28" s="38">
        <v>0</v>
      </c>
    </row>
    <row r="29" spans="2:198"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row>
    <row r="30" spans="2:198"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c r="FZ30" s="38">
        <v>5229.5942059487379</v>
      </c>
      <c r="GA30" s="38">
        <v>5485.2733423411528</v>
      </c>
      <c r="GB30" s="38">
        <v>5511.5045818415865</v>
      </c>
      <c r="GC30" s="38">
        <v>5715.0071358523792</v>
      </c>
      <c r="GD30" s="38">
        <v>5718.9103664774639</v>
      </c>
      <c r="GE30" s="38">
        <v>6208.0333090976937</v>
      </c>
      <c r="GF30" s="38">
        <v>5526.1917943900435</v>
      </c>
      <c r="GG30" s="38">
        <v>5732.7174637127946</v>
      </c>
      <c r="GH30" s="38">
        <v>5534.0738935964973</v>
      </c>
      <c r="GI30" s="38">
        <v>5571.0015653489036</v>
      </c>
      <c r="GJ30" s="38">
        <v>5445.1645960243004</v>
      </c>
      <c r="GK30" s="38">
        <v>5005.168293634918</v>
      </c>
      <c r="GL30" s="38">
        <v>5159.9273025638986</v>
      </c>
      <c r="GM30" s="38">
        <v>4960.60059145991</v>
      </c>
      <c r="GN30" s="38">
        <v>4839.1865025097168</v>
      </c>
      <c r="GO30" s="38">
        <v>5091.1557789246517</v>
      </c>
      <c r="GP30" s="38">
        <v>5058.51366416566</v>
      </c>
    </row>
    <row r="31" spans="2:198"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row>
    <row r="32" spans="2:198"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c r="FZ32" s="38">
        <v>0</v>
      </c>
      <c r="GA32" s="38">
        <v>0</v>
      </c>
      <c r="GB32" s="38">
        <v>0.47912555820220393</v>
      </c>
      <c r="GC32" s="38">
        <v>0.48960852379263159</v>
      </c>
      <c r="GD32" s="38">
        <v>8.1286933084667101</v>
      </c>
      <c r="GE32" s="38">
        <v>3.3335633044754585</v>
      </c>
      <c r="GF32" s="38">
        <v>0.49930250660288034</v>
      </c>
      <c r="GG32" s="38">
        <v>0</v>
      </c>
      <c r="GH32" s="38">
        <v>0</v>
      </c>
      <c r="GI32" s="38">
        <v>0</v>
      </c>
      <c r="GJ32" s="38">
        <v>79.019892638528802</v>
      </c>
      <c r="GK32" s="38">
        <v>80.047088455511258</v>
      </c>
      <c r="GL32" s="38">
        <v>69.258952822211413</v>
      </c>
      <c r="GM32" s="38">
        <v>20.083962624107389</v>
      </c>
      <c r="GN32" s="38">
        <v>0</v>
      </c>
      <c r="GO32" s="38">
        <v>0</v>
      </c>
      <c r="GP32" s="38">
        <v>0</v>
      </c>
    </row>
    <row r="33" spans="1:198"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c r="FZ33" s="39">
        <v>33586.469559906218</v>
      </c>
      <c r="GA33" s="39">
        <v>34368.533425884474</v>
      </c>
      <c r="GB33" s="39">
        <v>35076.425493175251</v>
      </c>
      <c r="GC33" s="39">
        <v>36447.676006739974</v>
      </c>
      <c r="GD33" s="39">
        <v>35107.6181123489</v>
      </c>
      <c r="GE33" s="39">
        <v>34493.831713877902</v>
      </c>
      <c r="GF33" s="39">
        <v>34304.035942674534</v>
      </c>
      <c r="GG33" s="39">
        <v>34296.020728814743</v>
      </c>
      <c r="GH33" s="39">
        <v>34054.903367473249</v>
      </c>
      <c r="GI33" s="39">
        <v>33931.802072280661</v>
      </c>
      <c r="GJ33" s="39">
        <v>33904.103058294146</v>
      </c>
      <c r="GK33" s="39">
        <v>33520.561350447075</v>
      </c>
      <c r="GL33" s="39">
        <v>33259.706862024213</v>
      </c>
      <c r="GM33" s="39">
        <v>33031.258360192354</v>
      </c>
      <c r="GN33" s="39">
        <v>32591.903708467744</v>
      </c>
      <c r="GO33" s="39">
        <v>34300.036632280782</v>
      </c>
      <c r="GP33" s="39">
        <v>34493.740417303583</v>
      </c>
    </row>
    <row r="34" spans="1:198"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98" s="15" customFormat="1" ht="9">
      <c r="B35" s="48"/>
      <c r="EZ35" s="64"/>
      <c r="FA35" s="64"/>
    </row>
    <row r="36" spans="1:198"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8" s="15" customFormat="1" ht="9"/>
    <row r="38" spans="1:198"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8"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P41"/>
  <sheetViews>
    <sheetView tabSelected="1" zoomScale="95" zoomScaleNormal="95" workbookViewId="0">
      <pane xSplit="2" ySplit="6" topLeftCell="GB7" activePane="bottomRight" state="frozenSplit"/>
      <selection activeCell="FU37" sqref="FU37"/>
      <selection pane="topRight" activeCell="FU37" sqref="FU37"/>
      <selection pane="bottomLeft" activeCell="FU37" sqref="FU37"/>
      <selection pane="bottomRight" activeCell="GF45" sqref="GF45"/>
    </sheetView>
  </sheetViews>
  <sheetFormatPr baseColWidth="10" defaultColWidth="11.42578125" defaultRowHeight="12.75"/>
  <cols>
    <col min="1" max="1" width="10.7109375" style="3" customWidth="1"/>
    <col min="2" max="2" width="30.7109375" style="18" customWidth="1"/>
    <col min="3" max="198" width="9.7109375" style="18" customWidth="1"/>
    <col min="199" max="16384" width="11.42578125" style="18"/>
  </cols>
  <sheetData>
    <row r="1" spans="1:198"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8"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8"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8"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8"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8"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row>
    <row r="7" spans="1:198"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c r="GN7" s="23">
        <f>IFERROR('2_03'!GN7+'2_04'!GN7+'2_05'!GN7+'2_06'!GN7,"ND")</f>
        <v>6516988.0707320003</v>
      </c>
      <c r="GO7" s="23">
        <f>IFERROR('2_03'!GO7+'2_04'!GO7+'2_05'!GO7+'2_06'!GO7,"ND")</f>
        <v>6902875.2872030009</v>
      </c>
      <c r="GP7" s="23">
        <f>IFERROR('2_03'!GP7+'2_04'!GP7+'2_05'!GP7+'2_06'!GP7,"ND")</f>
        <v>7092599.2238349998</v>
      </c>
    </row>
    <row r="8" spans="1:198"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c r="GN8" s="23">
        <f>IFERROR('2_03'!GN8+'2_04'!GN8+'2_05'!GN8+'2_06'!GN8,"ND")</f>
        <v>1765820.2022810001</v>
      </c>
      <c r="GO8" s="23">
        <f>IFERROR('2_03'!GO8+'2_04'!GO8+'2_05'!GO8+'2_06'!GO8,"ND")</f>
        <v>2143731.623288</v>
      </c>
      <c r="GP8" s="23">
        <f>IFERROR('2_03'!GP8+'2_04'!GP8+'2_05'!GP8+'2_06'!GP8,"ND")</f>
        <v>1851572.941474</v>
      </c>
    </row>
    <row r="9" spans="1:198"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c r="GN9" s="23">
        <f>IFERROR('2_03'!GN9+'2_04'!GN9+'2_05'!GN9+'2_06'!GN9,"ND")</f>
        <v>5011532.3131770007</v>
      </c>
      <c r="GO9" s="23">
        <f>IFERROR('2_03'!GO9+'2_04'!GO9+'2_05'!GO9+'2_06'!GO9,"ND")</f>
        <v>5153804.1727560004</v>
      </c>
      <c r="GP9" s="23">
        <f>IFERROR('2_03'!GP9+'2_04'!GP9+'2_05'!GP9+'2_06'!GP9,"ND")</f>
        <v>4976267.8285499997</v>
      </c>
    </row>
    <row r="10" spans="1:198"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c r="GN10" s="23">
        <f>IFERROR('2_03'!GN10+'2_04'!GN10+'2_05'!GN10+'2_06'!GN10,"ND")</f>
        <v>32808657.932902999</v>
      </c>
      <c r="GO10" s="23">
        <f>IFERROR('2_03'!GO10+'2_04'!GO10+'2_05'!GO10+'2_06'!GO10,"ND")</f>
        <v>32702286.055367004</v>
      </c>
      <c r="GP10" s="23">
        <f>IFERROR('2_03'!GP10+'2_04'!GP10+'2_05'!GP10+'2_06'!GP10,"ND")</f>
        <v>32352755.106185</v>
      </c>
    </row>
    <row r="11" spans="1:198"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c r="GN11" s="23">
        <f>IFERROR('2_03'!GN11+'2_04'!GN11+'2_05'!GN11+'2_06'!GN11,"ND")</f>
        <v>22508851.577891998</v>
      </c>
      <c r="GO11" s="23">
        <f>IFERROR('2_03'!GO11+'2_04'!GO11+'2_05'!GO11+'2_06'!GO11,"ND")</f>
        <v>22906555.141597997</v>
      </c>
      <c r="GP11" s="23">
        <f>IFERROR('2_03'!GP11+'2_04'!GP11+'2_05'!GP11+'2_06'!GP11,"ND")</f>
        <v>22911444.572935</v>
      </c>
    </row>
    <row r="12" spans="1:198"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c r="GN12" s="23" t="str">
        <f>IFERROR('2_03'!GN12+'2_04'!GN12+'2_05'!GN12+'2_06'!GN12,"ND")</f>
        <v>ND</v>
      </c>
      <c r="GO12" s="23" t="str">
        <f>IFERROR('2_03'!GO12+'2_04'!GO12+'2_05'!GO12+'2_06'!GO12,"ND")</f>
        <v>ND</v>
      </c>
      <c r="GP12" s="23" t="str">
        <f>IFERROR('2_03'!GP12+'2_04'!GP12+'2_05'!GP12+'2_06'!GP12,"ND")</f>
        <v>ND</v>
      </c>
    </row>
    <row r="13" spans="1:198"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c r="GN13" s="23">
        <f>IFERROR('2_03'!GN13+'2_04'!GN13+'2_05'!GN13+'2_06'!GN13,"ND")</f>
        <v>36108035.623538002</v>
      </c>
      <c r="GO13" s="23">
        <f>IFERROR('2_03'!GO13+'2_04'!GO13+'2_05'!GO13+'2_06'!GO13,"ND")</f>
        <v>36781624.030326001</v>
      </c>
      <c r="GP13" s="23">
        <f>IFERROR('2_03'!GP13+'2_04'!GP13+'2_05'!GP13+'2_06'!GP13,"ND")</f>
        <v>36115411.403082997</v>
      </c>
    </row>
    <row r="14" spans="1:198"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c r="GN14" s="23" t="str">
        <f>IFERROR('2_03'!GN14+'2_04'!GN14+'2_05'!GN14+'2_06'!GN14,"ND")</f>
        <v>ND</v>
      </c>
      <c r="GO14" s="23" t="str">
        <f>IFERROR('2_03'!GO14+'2_04'!GO14+'2_05'!GO14+'2_06'!GO14,"ND")</f>
        <v>ND</v>
      </c>
      <c r="GP14" s="23" t="str">
        <f>IFERROR('2_03'!GP14+'2_04'!GP14+'2_05'!GP14+'2_06'!GP14,"ND")</f>
        <v>ND</v>
      </c>
    </row>
    <row r="15" spans="1:198"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c r="GN15" s="23">
        <f>IFERROR('2_03'!GN15+'2_04'!GN15+'2_05'!GN15+'2_06'!GN15,"ND")</f>
        <v>3894227.1394419996</v>
      </c>
      <c r="GO15" s="23">
        <f>IFERROR('2_03'!GO15+'2_04'!GO15+'2_05'!GO15+'2_06'!GO15,"ND")</f>
        <v>3903528.4919540002</v>
      </c>
      <c r="GP15" s="23">
        <f>IFERROR('2_03'!GP15+'2_04'!GP15+'2_05'!GP15+'2_06'!GP15,"ND")</f>
        <v>3866722.5901850001</v>
      </c>
    </row>
    <row r="16" spans="1:198"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c r="GN16" s="23">
        <f>IFERROR('2_03'!GN16+'2_04'!GN16+'2_05'!GN16+'2_06'!GN16,"ND")</f>
        <v>2758453.5716999997</v>
      </c>
      <c r="GO16" s="23">
        <f>IFERROR('2_03'!GO16+'2_04'!GO16+'2_05'!GO16+'2_06'!GO16,"ND")</f>
        <v>2731851.8169260002</v>
      </c>
      <c r="GP16" s="23">
        <f>IFERROR('2_03'!GP16+'2_04'!GP16+'2_05'!GP16+'2_06'!GP16,"ND")</f>
        <v>2717743.4531490002</v>
      </c>
    </row>
    <row r="17" spans="1:198"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c r="GN17" s="23">
        <f>IFERROR('2_03'!GN17+'2_04'!GN17+'2_05'!GN17+'2_06'!GN17,"ND")</f>
        <v>19343214.650940005</v>
      </c>
      <c r="GO17" s="23">
        <f>IFERROR('2_03'!GO17+'2_04'!GO17+'2_05'!GO17+'2_06'!GO17,"ND")</f>
        <v>19264991.945333</v>
      </c>
      <c r="GP17" s="23">
        <f>IFERROR('2_03'!GP17+'2_04'!GP17+'2_05'!GP17+'2_06'!GP17,"ND")</f>
        <v>19155225.459941</v>
      </c>
    </row>
    <row r="18" spans="1:198"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c r="GN18" s="23" t="str">
        <f>IFERROR('2_03'!GN18+'2_04'!GN18+'2_05'!GN18+'2_06'!GN18,"ND")</f>
        <v>ND</v>
      </c>
      <c r="GO18" s="23" t="str">
        <f>IFERROR('2_03'!GO18+'2_04'!GO18+'2_05'!GO18+'2_06'!GO18,"ND")</f>
        <v>ND</v>
      </c>
      <c r="GP18" s="23" t="str">
        <f>IFERROR('2_03'!GP18+'2_04'!GP18+'2_05'!GP18+'2_06'!GP18,"ND")</f>
        <v>ND</v>
      </c>
    </row>
    <row r="19" spans="1:198"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c r="GM19" s="23" t="str">
        <f>IFERROR('2_03'!GM19+'2_04'!GM19+'2_05'!GM19+'2_06'!GM19,"ND")</f>
        <v>ND</v>
      </c>
      <c r="GN19" s="23" t="str">
        <f>IFERROR('2_03'!GN19+'2_04'!GN19+'2_05'!GN19+'2_06'!GN19,"ND")</f>
        <v>ND</v>
      </c>
      <c r="GO19" s="23" t="str">
        <f>IFERROR('2_03'!GO19+'2_04'!GO19+'2_05'!GO19+'2_06'!GO19,"ND")</f>
        <v>ND</v>
      </c>
      <c r="GP19" s="23" t="str">
        <f>IFERROR('2_03'!GP19+'2_04'!GP19+'2_05'!GP19+'2_06'!GP19,"ND")</f>
        <v>ND</v>
      </c>
    </row>
    <row r="20" spans="1:198"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c r="GN20" s="23">
        <f>IFERROR('2_03'!GN20+'2_04'!GN20+'2_05'!GN20+'2_06'!GN20,"ND")</f>
        <v>850353.53108400013</v>
      </c>
      <c r="GO20" s="23">
        <f>IFERROR('2_03'!GO20+'2_04'!GO20+'2_05'!GO20+'2_06'!GO20,"ND")</f>
        <v>902124.34198700008</v>
      </c>
      <c r="GP20" s="23">
        <f>IFERROR('2_03'!GP20+'2_04'!GP20+'2_05'!GP20+'2_06'!GP20,"ND")</f>
        <v>878433.01389399997</v>
      </c>
    </row>
    <row r="21" spans="1:198"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c r="GN21" s="23">
        <f>IFERROR('2_03'!GN21+'2_04'!GN21+'2_05'!GN21+'2_06'!GN21,"ND")</f>
        <v>29629935.890725002</v>
      </c>
      <c r="GO21" s="23">
        <f>IFERROR('2_03'!GO21+'2_04'!GO21+'2_05'!GO21+'2_06'!GO21,"ND")</f>
        <v>29616712.563432999</v>
      </c>
      <c r="GP21" s="23">
        <f>IFERROR('2_03'!GP21+'2_04'!GP21+'2_05'!GP21+'2_06'!GP21,"ND")</f>
        <v>29122222.187994</v>
      </c>
    </row>
    <row r="22" spans="1:198"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c r="GN22" s="23">
        <f>IFERROR('2_03'!GN22+'2_04'!GN22+'2_05'!GN22+'2_06'!GN22,"ND")</f>
        <v>6384375.9023949997</v>
      </c>
      <c r="GO22" s="23">
        <f>IFERROR('2_03'!GO22+'2_04'!GO22+'2_05'!GO22+'2_06'!GO22,"ND")</f>
        <v>6455176.3301440002</v>
      </c>
      <c r="GP22" s="23">
        <f>IFERROR('2_03'!GP22+'2_04'!GP22+'2_05'!GP22+'2_06'!GP22,"ND")</f>
        <v>6538275.4508439992</v>
      </c>
    </row>
    <row r="23" spans="1:198"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c r="GN23" s="23" t="str">
        <f>IFERROR('2_03'!GN23+'2_04'!GN23+'2_05'!GN23+'2_06'!GN23,"ND")</f>
        <v>ND</v>
      </c>
      <c r="GO23" s="23" t="str">
        <f>IFERROR('2_03'!GO23+'2_04'!GO23+'2_05'!GO23+'2_06'!GO23,"ND")</f>
        <v>ND</v>
      </c>
      <c r="GP23" s="23" t="str">
        <f>IFERROR('2_03'!GP23+'2_04'!GP23+'2_05'!GP23+'2_06'!GP23,"ND")</f>
        <v>ND</v>
      </c>
    </row>
    <row r="24" spans="1:198"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c r="GN24" s="38">
        <f>IFERROR('2_03'!GN24+'2_04'!GN24+'2_05'!GN24+'2_06'!GN24,"ND")</f>
        <v>24582.947889000003</v>
      </c>
      <c r="GO24" s="38">
        <f>IFERROR('2_03'!GO24+'2_04'!GO24+'2_05'!GO24+'2_06'!GO24,"ND")</f>
        <v>24900.453937000002</v>
      </c>
      <c r="GP24" s="38">
        <f>IFERROR('2_03'!GP24+'2_04'!GP24+'2_05'!GP24+'2_06'!GP24,"ND")</f>
        <v>55848.668442999995</v>
      </c>
    </row>
    <row r="25" spans="1:198"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c r="GN25" s="23" t="str">
        <f>IFERROR('2_03'!GN25+'2_04'!GN25+'2_05'!GN25+'2_06'!GN25,"ND")</f>
        <v>ND</v>
      </c>
      <c r="GO25" s="23" t="str">
        <f>IFERROR('2_03'!GO25+'2_04'!GO25+'2_05'!GO25+'2_06'!GO25,"ND")</f>
        <v>ND</v>
      </c>
      <c r="GP25" s="23" t="str">
        <f>IFERROR('2_03'!GP25+'2_04'!GP25+'2_05'!GP25+'2_06'!GP25,"ND")</f>
        <v>ND</v>
      </c>
    </row>
    <row r="26" spans="1:198"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c r="GN26" s="23" t="str">
        <f>IFERROR('2_03'!GN26+'2_04'!GN26+'2_05'!GN26+'2_06'!GN26,"ND")</f>
        <v>ND</v>
      </c>
      <c r="GO26" s="23" t="str">
        <f>IFERROR('2_03'!GO26+'2_04'!GO26+'2_05'!GO26+'2_06'!GO26,"ND")</f>
        <v>ND</v>
      </c>
      <c r="GP26" s="23" t="str">
        <f>IFERROR('2_03'!GP26+'2_04'!GP26+'2_05'!GP26+'2_06'!GP26,"ND")</f>
        <v>ND</v>
      </c>
    </row>
    <row r="27" spans="1:198"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c r="GN27" s="23">
        <f>IFERROR('2_03'!GN27+'2_04'!GN27+'2_05'!GN27+'2_06'!GN27,"ND")</f>
        <v>380859.06471299997</v>
      </c>
      <c r="GO27" s="23">
        <f>IFERROR('2_03'!GO27+'2_04'!GO27+'2_05'!GO27+'2_06'!GO27,"ND")</f>
        <v>383181.815535</v>
      </c>
      <c r="GP27" s="23">
        <f>IFERROR('2_03'!GP27+'2_04'!GP27+'2_05'!GP27+'2_06'!GP27,"ND")</f>
        <v>360887.87546000001</v>
      </c>
    </row>
    <row r="28" spans="1:198"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c r="GN28" s="23">
        <f>IFERROR('2_03'!GN28+'2_04'!GN28+'2_05'!GN28+'2_06'!GN28,"ND")</f>
        <v>170192.65663300001</v>
      </c>
      <c r="GO28" s="23">
        <f>IFERROR('2_03'!GO28+'2_04'!GO28+'2_05'!GO28+'2_06'!GO28,"ND")</f>
        <v>178771.63020100002</v>
      </c>
      <c r="GP28" s="23">
        <f>IFERROR('2_03'!GP28+'2_04'!GP28+'2_05'!GP28+'2_06'!GP28,"ND")</f>
        <v>167965.27178100002</v>
      </c>
    </row>
    <row r="29" spans="1:198"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c r="GN29" s="23" t="str">
        <f>IFERROR('2_03'!GN29+'2_04'!GN29+'2_05'!GN29+'2_06'!GN29,"ND")</f>
        <v>ND</v>
      </c>
      <c r="GO29" s="23" t="str">
        <f>IFERROR('2_03'!GO29+'2_04'!GO29+'2_05'!GO29+'2_06'!GO29,"ND")</f>
        <v>ND</v>
      </c>
      <c r="GP29" s="23" t="str">
        <f>IFERROR('2_03'!GP29+'2_04'!GP29+'2_05'!GP29+'2_06'!GP29,"ND")</f>
        <v>ND</v>
      </c>
    </row>
    <row r="30" spans="1:198"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c r="GN30" s="23">
        <f>IFERROR('2_03'!GN30+'2_04'!GN30+'2_05'!GN30+'2_06'!GN30,"ND")</f>
        <v>22182466.813868001</v>
      </c>
      <c r="GO30" s="23">
        <f>IFERROR('2_03'!GO30+'2_04'!GO30+'2_05'!GO30+'2_06'!GO30,"ND")</f>
        <v>21963264.939785004</v>
      </c>
      <c r="GP30" s="23">
        <f>IFERROR('2_03'!GP30+'2_04'!GP30+'2_05'!GP30+'2_06'!GP30,"ND")</f>
        <v>22071376.113794003</v>
      </c>
    </row>
    <row r="31" spans="1:198"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c r="GN31" s="23" t="str">
        <f>IFERROR('2_03'!GN31+'2_04'!GN31+'2_05'!GN31+'2_06'!GN31,"ND")</f>
        <v>ND</v>
      </c>
      <c r="GO31" s="23" t="str">
        <f>IFERROR('2_03'!GO31+'2_04'!GO31+'2_05'!GO31+'2_06'!GO31,"ND")</f>
        <v>ND</v>
      </c>
      <c r="GP31" s="23" t="str">
        <f>IFERROR('2_03'!GP31+'2_04'!GP31+'2_05'!GP31+'2_06'!GP31,"ND")</f>
        <v>ND</v>
      </c>
    </row>
    <row r="32" spans="1:198"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c r="GN32" s="23">
        <f>IFERROR('2_03'!GN32+'2_04'!GN32+'2_05'!GN32+'2_06'!GN32,"ND")</f>
        <v>1205.915262</v>
      </c>
      <c r="GO32" s="23">
        <f>IFERROR('2_03'!GO32+'2_04'!GO32+'2_05'!GO32+'2_06'!GO32,"ND")</f>
        <v>5352.7844480000003</v>
      </c>
      <c r="GP32" s="23">
        <f>IFERROR('2_03'!GP32+'2_04'!GP32+'2_05'!GP32+'2_06'!GP32,"ND")</f>
        <v>3130.2152169999999</v>
      </c>
    </row>
    <row r="33" spans="1:198"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c r="GN33" s="24">
        <f>IFERROR('2_03'!GN33+'2_04'!GN33+'2_05'!GN33+'2_06'!GN33,"ND")</f>
        <v>190339753.80517402</v>
      </c>
      <c r="GO33" s="24">
        <f>IFERROR('2_03'!GO33+'2_04'!GO33+'2_05'!GO33+'2_06'!GO33,"ND")</f>
        <v>192020733.42422101</v>
      </c>
      <c r="GP33" s="24">
        <f>IFERROR('2_03'!GP33+'2_04'!GP33+'2_05'!GP33+'2_06'!GP33,"ND")</f>
        <v>190237881.37676397</v>
      </c>
    </row>
    <row r="34" spans="1:198"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8"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98">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8">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98">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98">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98">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P39"/>
  <sheetViews>
    <sheetView zoomScale="95" zoomScaleNormal="95" workbookViewId="0">
      <pane xSplit="2" ySplit="6" topLeftCell="FT7" activePane="bottomRight" state="frozenSplit"/>
      <selection activeCell="GR23" sqref="GR23"/>
      <selection pane="topRight" activeCell="GR23" sqref="GR23"/>
      <selection pane="bottomLeft" activeCell="GR23" sqref="GR23"/>
      <selection pane="bottomRight" activeCell="GR23" sqref="GR23"/>
    </sheetView>
  </sheetViews>
  <sheetFormatPr baseColWidth="10" defaultColWidth="11.42578125" defaultRowHeight="9"/>
  <cols>
    <col min="1" max="1" width="11.42578125" style="15"/>
    <col min="2" max="2" width="28.7109375" style="15" customWidth="1"/>
    <col min="3" max="198" width="9.7109375" style="15" customWidth="1"/>
    <col min="199" max="16384" width="11.42578125" style="15"/>
  </cols>
  <sheetData>
    <row r="1" spans="1:198"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8"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8"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8"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8"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row>
    <row r="7" spans="1:198"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c r="GN7" s="38">
        <f>IFERROR('2_03'!GN7+'2_04'!GN7,"ND")</f>
        <v>6516883.3427889999</v>
      </c>
      <c r="GO7" s="38">
        <f>IFERROR('2_03'!GO7+'2_04'!GO7,"ND")</f>
        <v>6902769.6155050006</v>
      </c>
      <c r="GP7" s="38">
        <f>IFERROR('2_03'!GP7+'2_04'!GP7,"ND")</f>
        <v>7092519.9263770003</v>
      </c>
    </row>
    <row r="8" spans="1:19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c r="GN8" s="38">
        <f>IFERROR('2_03'!GN8+'2_04'!GN8,"ND")</f>
        <v>1762221.9970200001</v>
      </c>
      <c r="GO8" s="38">
        <f>IFERROR('2_03'!GO8+'2_04'!GO8,"ND")</f>
        <v>2049963.9502329999</v>
      </c>
      <c r="GP8" s="38">
        <f>IFERROR('2_03'!GP8+'2_04'!GP8,"ND")</f>
        <v>1778079.967928</v>
      </c>
    </row>
    <row r="9" spans="1:198"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c r="GN9" s="38">
        <f>IFERROR('2_03'!GN9+'2_04'!GN9,"ND")</f>
        <v>4962075.5902320007</v>
      </c>
      <c r="GO9" s="38">
        <f>IFERROR('2_03'!GO9+'2_04'!GO9,"ND")</f>
        <v>5114099.4053230006</v>
      </c>
      <c r="GP9" s="38">
        <f>IFERROR('2_03'!GP9+'2_04'!GP9,"ND")</f>
        <v>4936324.9523879997</v>
      </c>
    </row>
    <row r="10" spans="1:198"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c r="GN10" s="38">
        <f>IFERROR('2_03'!GN10+'2_04'!GN10,"ND")</f>
        <v>32792438.425057001</v>
      </c>
      <c r="GO10" s="38">
        <f>IFERROR('2_03'!GO10+'2_04'!GO10,"ND")</f>
        <v>32690268.368404001</v>
      </c>
      <c r="GP10" s="38">
        <f>IFERROR('2_03'!GP10+'2_04'!GP10,"ND")</f>
        <v>32337014.392829001</v>
      </c>
    </row>
    <row r="11" spans="1:198"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c r="GN11" s="38">
        <f>IFERROR('2_03'!GN11+'2_04'!GN11,"ND")</f>
        <v>22440874.996693999</v>
      </c>
      <c r="GO11" s="38">
        <f>IFERROR('2_03'!GO11+'2_04'!GO11,"ND")</f>
        <v>22518767.008478999</v>
      </c>
      <c r="GP11" s="38">
        <f>IFERROR('2_03'!GP11+'2_04'!GP11,"ND")</f>
        <v>22748940.171574</v>
      </c>
    </row>
    <row r="12" spans="1:198"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c r="GN12" s="38" t="str">
        <f>IFERROR('2_03'!GN12+'2_04'!GN12,"ND")</f>
        <v>ND</v>
      </c>
      <c r="GO12" s="38" t="str">
        <f>IFERROR('2_03'!GO12+'2_04'!GO12,"ND")</f>
        <v>ND</v>
      </c>
      <c r="GP12" s="38" t="str">
        <f>IFERROR('2_03'!GP12+'2_04'!GP12,"ND")</f>
        <v>ND</v>
      </c>
    </row>
    <row r="13" spans="1:198"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c r="GN13" s="38">
        <f>IFERROR('2_03'!GN13+'2_04'!GN13,"ND")</f>
        <v>34475429.184574001</v>
      </c>
      <c r="GO13" s="38">
        <f>IFERROR('2_03'!GO13+'2_04'!GO13,"ND")</f>
        <v>35348955.68547</v>
      </c>
      <c r="GP13" s="38">
        <f>IFERROR('2_03'!GP13+'2_04'!GP13,"ND")</f>
        <v>35087352.573598996</v>
      </c>
    </row>
    <row r="14" spans="1:198"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c r="GN14" s="38" t="str">
        <f>IFERROR('2_03'!GN14+'2_04'!GN14,"ND")</f>
        <v>ND</v>
      </c>
      <c r="GO14" s="38" t="str">
        <f>IFERROR('2_03'!GO14+'2_04'!GO14,"ND")</f>
        <v>ND</v>
      </c>
      <c r="GP14" s="38" t="str">
        <f>IFERROR('2_03'!GP14+'2_04'!GP14,"ND")</f>
        <v>ND</v>
      </c>
    </row>
    <row r="15" spans="1:198"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c r="GN15" s="38">
        <f>IFERROR('2_03'!GN15+'2_04'!GN15,"ND")</f>
        <v>3847381.2304039998</v>
      </c>
      <c r="GO15" s="38">
        <f>IFERROR('2_03'!GO15+'2_04'!GO15,"ND")</f>
        <v>3856208.7056700001</v>
      </c>
      <c r="GP15" s="38">
        <f>IFERROR('2_03'!GP15+'2_04'!GP15,"ND")</f>
        <v>3821384.732975</v>
      </c>
    </row>
    <row r="16" spans="1:198"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c r="GN16" s="38">
        <f>IFERROR('2_03'!GN16+'2_04'!GN16,"ND")</f>
        <v>2750575.5806559999</v>
      </c>
      <c r="GO16" s="38">
        <f>IFERROR('2_03'!GO16+'2_04'!GO16,"ND")</f>
        <v>2723911.7737770001</v>
      </c>
      <c r="GP16" s="38">
        <f>IFERROR('2_03'!GP16+'2_04'!GP16,"ND")</f>
        <v>2710028.5752270003</v>
      </c>
    </row>
    <row r="17" spans="2:198"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c r="GN17" s="38">
        <f>IFERROR('2_03'!GN17+'2_04'!GN17,"ND")</f>
        <v>18870169.430451002</v>
      </c>
      <c r="GO17" s="38">
        <f>IFERROR('2_03'!GO17+'2_04'!GO17,"ND")</f>
        <v>19194274.541051</v>
      </c>
      <c r="GP17" s="38">
        <f>IFERROR('2_03'!GP17+'2_04'!GP17,"ND")</f>
        <v>18977428.085352</v>
      </c>
    </row>
    <row r="18" spans="2:198"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c r="GN18" s="38" t="str">
        <f>IFERROR('2_03'!GN18+'2_04'!GN18,"ND")</f>
        <v>ND</v>
      </c>
      <c r="GO18" s="38" t="str">
        <f>IFERROR('2_03'!GO18+'2_04'!GO18,"ND")</f>
        <v>ND</v>
      </c>
      <c r="GP18" s="38" t="str">
        <f>IFERROR('2_03'!GP18+'2_04'!GP18,"ND")</f>
        <v>ND</v>
      </c>
    </row>
    <row r="19" spans="2:198"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IFERROR('2_03'!GL19+'2_04'!GL19,"ND")</f>
        <v>ND</v>
      </c>
      <c r="GM19" s="38" t="str">
        <f>IFERROR('2_03'!GM19+'2_04'!GM19,"ND")</f>
        <v>ND</v>
      </c>
      <c r="GN19" s="38" t="str">
        <f>IFERROR('2_03'!GN19+'2_04'!GN19,"ND")</f>
        <v>ND</v>
      </c>
      <c r="GO19" s="38" t="str">
        <f>IFERROR('2_03'!GO19+'2_04'!GO19,"ND")</f>
        <v>ND</v>
      </c>
      <c r="GP19" s="38" t="str">
        <f>IFERROR('2_03'!GP19+'2_04'!GP19,"ND")</f>
        <v>ND</v>
      </c>
    </row>
    <row r="20" spans="2:198"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c r="GN20" s="38">
        <f>IFERROR('2_03'!GN20+'2_04'!GN20,"ND")</f>
        <v>838269.3776270001</v>
      </c>
      <c r="GO20" s="38">
        <f>IFERROR('2_03'!GO20+'2_04'!GO20,"ND")</f>
        <v>889919.63482100004</v>
      </c>
      <c r="GP20" s="38">
        <f>IFERROR('2_03'!GP20+'2_04'!GP20,"ND")</f>
        <v>867049.58351099992</v>
      </c>
    </row>
    <row r="21" spans="2:198"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c r="GN21" s="38">
        <f>IFERROR('2_03'!GN21+'2_04'!GN21,"ND")</f>
        <v>29373890.907205001</v>
      </c>
      <c r="GO21" s="38">
        <f>IFERROR('2_03'!GO21+'2_04'!GO21,"ND")</f>
        <v>29301080.675485998</v>
      </c>
      <c r="GP21" s="38">
        <f>IFERROR('2_03'!GP21+'2_04'!GP21,"ND")</f>
        <v>28470340.905363001</v>
      </c>
    </row>
    <row r="22" spans="2:198"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c r="GN22" s="38">
        <f>IFERROR('2_03'!GN22+'2_04'!GN22,"ND")</f>
        <v>6383802.1682209997</v>
      </c>
      <c r="GO22" s="38">
        <f>IFERROR('2_03'!GO22+'2_04'!GO22,"ND")</f>
        <v>6454616.357051</v>
      </c>
      <c r="GP22" s="38">
        <f>IFERROR('2_03'!GP22+'2_04'!GP22,"ND")</f>
        <v>6463671.819995</v>
      </c>
    </row>
    <row r="23" spans="2:198"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c r="GN23" s="38" t="str">
        <f>IFERROR('2_03'!GN23+'2_04'!GN23,"ND")</f>
        <v>ND</v>
      </c>
      <c r="GO23" s="38" t="str">
        <f>IFERROR('2_03'!GO23+'2_04'!GO23,"ND")</f>
        <v>ND</v>
      </c>
      <c r="GP23" s="38" t="str">
        <f>IFERROR('2_03'!GP23+'2_04'!GP23,"ND")</f>
        <v>ND</v>
      </c>
    </row>
    <row r="24" spans="2:198"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c r="GN24" s="38">
        <f>IFERROR('2_03'!GN24+'2_04'!GN24,"ND")</f>
        <v>24582.947889000003</v>
      </c>
      <c r="GO24" s="38">
        <f>IFERROR('2_03'!GO24+'2_04'!GO24,"ND")</f>
        <v>24900.453937000002</v>
      </c>
      <c r="GP24" s="38">
        <f>IFERROR('2_03'!GP24+'2_04'!GP24,"ND")</f>
        <v>55848.668442999995</v>
      </c>
    </row>
    <row r="25" spans="2:198"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c r="GN25" s="38" t="str">
        <f>IFERROR('2_03'!GN25+'2_04'!GN25,"ND")</f>
        <v>ND</v>
      </c>
      <c r="GO25" s="38" t="str">
        <f>IFERROR('2_03'!GO25+'2_04'!GO25,"ND")</f>
        <v>ND</v>
      </c>
      <c r="GP25" s="38" t="str">
        <f>IFERROR('2_03'!GP25+'2_04'!GP25,"ND")</f>
        <v>ND</v>
      </c>
    </row>
    <row r="26" spans="2:198"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c r="GN26" s="38" t="str">
        <f>IFERROR('2_03'!GN26+'2_04'!GN26,"ND")</f>
        <v>ND</v>
      </c>
      <c r="GO26" s="38" t="str">
        <f>IFERROR('2_03'!GO26+'2_04'!GO26,"ND")</f>
        <v>ND</v>
      </c>
      <c r="GP26" s="38" t="str">
        <f>IFERROR('2_03'!GP26+'2_04'!GP26,"ND")</f>
        <v>ND</v>
      </c>
    </row>
    <row r="27" spans="2:198"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c r="GN27" s="38">
        <f>IFERROR('2_03'!GN27+'2_04'!GN27,"ND")</f>
        <v>380859.06471299997</v>
      </c>
      <c r="GO27" s="38">
        <f>IFERROR('2_03'!GO27+'2_04'!GO27,"ND")</f>
        <v>383181.815535</v>
      </c>
      <c r="GP27" s="38">
        <f>IFERROR('2_03'!GP27+'2_04'!GP27,"ND")</f>
        <v>360887.87546000001</v>
      </c>
    </row>
    <row r="28" spans="2:198"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c r="GN28" s="38">
        <f>IFERROR('2_03'!GN28+'2_04'!GN28,"ND")</f>
        <v>170192.65663300001</v>
      </c>
      <c r="GO28" s="38">
        <f>IFERROR('2_03'!GO28+'2_04'!GO28,"ND")</f>
        <v>178771.63020100002</v>
      </c>
      <c r="GP28" s="38">
        <f>IFERROR('2_03'!GP28+'2_04'!GP28,"ND")</f>
        <v>167965.27178100002</v>
      </c>
    </row>
    <row r="29" spans="2:198"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c r="GN29" s="23" t="str">
        <f>IFERROR('2_03'!GN29+'2_04'!GN29,"ND")</f>
        <v>ND</v>
      </c>
      <c r="GO29" s="23" t="str">
        <f>IFERROR('2_03'!GO29+'2_04'!GO29,"ND")</f>
        <v>ND</v>
      </c>
      <c r="GP29" s="23" t="str">
        <f>IFERROR('2_03'!GP29+'2_04'!GP29,"ND")</f>
        <v>ND</v>
      </c>
    </row>
    <row r="30" spans="2:198"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c r="GN30" s="38">
        <f>IFERROR('2_03'!GN30+'2_04'!GN30,"ND")</f>
        <v>22098229.298978001</v>
      </c>
      <c r="GO30" s="38">
        <f>IFERROR('2_03'!GO30+'2_04'!GO30,"ND")</f>
        <v>21878295.860733002</v>
      </c>
      <c r="GP30" s="38">
        <f>IFERROR('2_03'!GP30+'2_04'!GP30,"ND")</f>
        <v>21990118.630768001</v>
      </c>
    </row>
    <row r="31" spans="2:198"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c r="GN31" s="38" t="str">
        <f>IFERROR('2_03'!GN31+'2_04'!GN31,"ND")</f>
        <v>ND</v>
      </c>
      <c r="GO31" s="38" t="str">
        <f>IFERROR('2_03'!GO31+'2_04'!GO31,"ND")</f>
        <v>ND</v>
      </c>
      <c r="GP31" s="38" t="str">
        <f>IFERROR('2_03'!GP31+'2_04'!GP31,"ND")</f>
        <v>ND</v>
      </c>
    </row>
    <row r="32" spans="2:19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c r="GN32" s="38">
        <f>IFERROR('2_03'!GN32+'2_04'!GN32,"ND")</f>
        <v>1205.915262</v>
      </c>
      <c r="GO32" s="38">
        <f>IFERROR('2_03'!GO32+'2_04'!GO32,"ND")</f>
        <v>5352.7844480000003</v>
      </c>
      <c r="GP32" s="38">
        <f>IFERROR('2_03'!GP32+'2_04'!GP32,"ND")</f>
        <v>3130.2152169999999</v>
      </c>
    </row>
    <row r="33" spans="1:198"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c r="GN33" s="39">
        <f>IFERROR('2_03'!GN33+'2_04'!GN33,"ND")</f>
        <v>187689082.11440501</v>
      </c>
      <c r="GO33" s="39">
        <f>IFERROR('2_03'!GO33+'2_04'!GO33,"ND")</f>
        <v>189515338.26612401</v>
      </c>
      <c r="GP33" s="39">
        <f>IFERROR('2_03'!GP33+'2_04'!GP33,"ND")</f>
        <v>187868086.34878698</v>
      </c>
    </row>
    <row r="34" spans="1:198" ht="2.1" customHeight="1"/>
    <row r="35" spans="1:198">
      <c r="B35" s="48"/>
      <c r="C35" s="18"/>
      <c r="D35" s="18"/>
      <c r="E35" s="18"/>
      <c r="F35" s="18"/>
      <c r="G35" s="18"/>
      <c r="H35" s="18"/>
      <c r="I35" s="18"/>
      <c r="J35" s="18"/>
      <c r="K35" s="18"/>
      <c r="L35" s="18"/>
      <c r="M35" s="18"/>
      <c r="N35" s="14"/>
      <c r="Z35" s="14"/>
      <c r="AL35" s="14"/>
      <c r="AX35" s="14"/>
      <c r="BJ35" s="14"/>
      <c r="BV35" s="14"/>
      <c r="EZ35" s="64"/>
      <c r="FA35" s="64"/>
    </row>
    <row r="36" spans="1:198"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8">
      <c r="BB37" s="12"/>
    </row>
    <row r="38" spans="1:198">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8">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P38"/>
  <sheetViews>
    <sheetView zoomScale="95" zoomScaleNormal="95" workbookViewId="0">
      <pane xSplit="2" ySplit="6" topLeftCell="FX7" activePane="bottomRight" state="frozenSplit"/>
      <selection activeCell="GR23" sqref="GR23"/>
      <selection pane="topRight" activeCell="GR23" sqref="GR23"/>
      <selection pane="bottomLeft" activeCell="GR23" sqref="GR23"/>
      <selection pane="bottomRight" activeCell="GP23" sqref="GP23"/>
    </sheetView>
  </sheetViews>
  <sheetFormatPr baseColWidth="10" defaultColWidth="11.42578125" defaultRowHeight="9"/>
  <cols>
    <col min="1" max="1" width="10.7109375" style="15" customWidth="1"/>
    <col min="2" max="2" width="28.7109375" style="15" customWidth="1"/>
    <col min="3" max="198" width="9.7109375" style="15" customWidth="1"/>
    <col min="199" max="16384" width="11.42578125" style="15"/>
  </cols>
  <sheetData>
    <row r="1" spans="1:198"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8"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8"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8"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8"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row>
    <row r="7" spans="1:198"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c r="GM7" s="38">
        <v>1163310.091305</v>
      </c>
      <c r="GN7" s="38">
        <v>1172514.3423250001</v>
      </c>
      <c r="GO7" s="38">
        <v>1231675.7238060001</v>
      </c>
      <c r="GP7" s="38">
        <v>1189464.759944</v>
      </c>
    </row>
    <row r="8" spans="1:19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c r="GM8" s="38">
        <v>41024.568259</v>
      </c>
      <c r="GN8" s="38">
        <v>33655.573149000003</v>
      </c>
      <c r="GO8" s="38">
        <v>30594.211001</v>
      </c>
      <c r="GP8" s="38">
        <v>20654.883662</v>
      </c>
    </row>
    <row r="9" spans="1:198"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c r="GM9" s="38">
        <v>428414.09205199999</v>
      </c>
      <c r="GN9" s="38">
        <v>454333.01156299998</v>
      </c>
      <c r="GO9" s="38">
        <v>491300.03167300002</v>
      </c>
      <c r="GP9" s="38">
        <v>497932.70313600003</v>
      </c>
    </row>
    <row r="10" spans="1:198"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c r="GM10" s="38">
        <v>11139045.814154999</v>
      </c>
      <c r="GN10" s="38">
        <v>11588799.493779</v>
      </c>
      <c r="GO10" s="38">
        <v>11328704.361687999</v>
      </c>
      <c r="GP10" s="38">
        <v>11342263.022286</v>
      </c>
    </row>
    <row r="11" spans="1:198"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c r="GM11" s="38">
        <v>7886410.646803</v>
      </c>
      <c r="GN11" s="38">
        <v>7674719.5557770003</v>
      </c>
      <c r="GO11" s="38">
        <v>7953415.7833200004</v>
      </c>
      <c r="GP11" s="38">
        <v>7919785.9180439999</v>
      </c>
    </row>
    <row r="12" spans="1:198"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row>
    <row r="13" spans="1:198"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c r="GM13" s="38">
        <v>13012056.824127</v>
      </c>
      <c r="GN13" s="38">
        <v>13017498.968553999</v>
      </c>
      <c r="GO13" s="38">
        <v>13563943.051756</v>
      </c>
      <c r="GP13" s="38">
        <v>13325515.188315</v>
      </c>
    </row>
    <row r="14" spans="1:198"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row>
    <row r="15" spans="1:198"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c r="GM15" s="38">
        <v>1442146.185202</v>
      </c>
      <c r="GN15" s="38">
        <v>1468691.2209360001</v>
      </c>
      <c r="GO15" s="38">
        <v>1506584.659213</v>
      </c>
      <c r="GP15" s="38">
        <v>1480408.2717599999</v>
      </c>
    </row>
    <row r="16" spans="1:198"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c r="GM16" s="38">
        <v>169990.426962</v>
      </c>
      <c r="GN16" s="38">
        <v>177489.24295399999</v>
      </c>
      <c r="GO16" s="38">
        <v>168095.596712</v>
      </c>
      <c r="GP16" s="38">
        <v>166380.32552099999</v>
      </c>
    </row>
    <row r="17" spans="2:198"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c r="GM17" s="38">
        <v>2863175.5752420002</v>
      </c>
      <c r="GN17" s="38">
        <v>2821676.3061230001</v>
      </c>
      <c r="GO17" s="38">
        <v>2860347.5971559999</v>
      </c>
      <c r="GP17" s="38">
        <v>2760457.1625649999</v>
      </c>
    </row>
    <row r="18" spans="2:198"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row>
    <row r="19" spans="2:198"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row>
    <row r="20" spans="2:198"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c r="GM20" s="38">
        <v>89297.150846000004</v>
      </c>
      <c r="GN20" s="38">
        <v>93413.679143000001</v>
      </c>
      <c r="GO20" s="38">
        <v>96266.121322000006</v>
      </c>
      <c r="GP20" s="38">
        <v>103514.551915</v>
      </c>
    </row>
    <row r="21" spans="2:198"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c r="GM21" s="38">
        <v>11282694.121872</v>
      </c>
      <c r="GN21" s="38">
        <v>11449060.813831</v>
      </c>
      <c r="GO21" s="38">
        <v>11408919.011232</v>
      </c>
      <c r="GP21" s="38">
        <v>11056388.063601</v>
      </c>
    </row>
    <row r="22" spans="2:198"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c r="GM22" s="38">
        <v>673662.15070799994</v>
      </c>
      <c r="GN22" s="38">
        <v>676632.736194</v>
      </c>
      <c r="GO22" s="38">
        <v>674168.74573600001</v>
      </c>
      <c r="GP22" s="38">
        <v>683513.60033100005</v>
      </c>
    </row>
    <row r="23" spans="2:198"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row>
    <row r="24" spans="2:198"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c r="GM24" s="38">
        <v>2055.377035</v>
      </c>
      <c r="GN24" s="38">
        <v>2544.0949569999998</v>
      </c>
      <c r="GO24" s="38">
        <v>3731.613139</v>
      </c>
      <c r="GP24" s="38">
        <v>3744.6017790000001</v>
      </c>
    </row>
    <row r="25" spans="2:198"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row>
    <row r="26" spans="2:198"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row>
    <row r="27" spans="2:198"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c r="GM27" s="38">
        <v>260994.430716</v>
      </c>
      <c r="GN27" s="38">
        <v>173209.982858</v>
      </c>
      <c r="GO27" s="38">
        <v>154707.99168800001</v>
      </c>
      <c r="GP27" s="38">
        <v>138439.83454000001</v>
      </c>
    </row>
    <row r="28" spans="2:198"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c r="GM28" s="38">
        <v>141926.292414</v>
      </c>
      <c r="GN28" s="38">
        <v>101134.20385599999</v>
      </c>
      <c r="GO28" s="38">
        <v>109427.74131300001</v>
      </c>
      <c r="GP28" s="38">
        <v>98563.396781000003</v>
      </c>
    </row>
    <row r="29" spans="2:198"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row>
    <row r="30" spans="2:198"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c r="GM30" s="38">
        <v>4230648.5295980005</v>
      </c>
      <c r="GN30" s="38">
        <v>4259416.9976730002</v>
      </c>
      <c r="GO30" s="38">
        <v>4458020.9211550001</v>
      </c>
      <c r="GP30" s="38">
        <v>4357484.3880139999</v>
      </c>
    </row>
    <row r="31" spans="2:198"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row>
    <row r="32" spans="2:19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c r="GM32" s="38">
        <v>937.15838299999996</v>
      </c>
      <c r="GN32" s="38">
        <v>1205.915262</v>
      </c>
      <c r="GO32" s="38">
        <v>5352.7844480000003</v>
      </c>
      <c r="GP32" s="38">
        <v>3130.2152169999999</v>
      </c>
    </row>
    <row r="33" spans="1:198"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c r="GM33" s="39">
        <v>54827789.435678989</v>
      </c>
      <c r="GN33" s="39">
        <v>55165996.138933994</v>
      </c>
      <c r="GO33" s="39">
        <v>56045255.946357995</v>
      </c>
      <c r="GP33" s="39">
        <v>55147640.887410991</v>
      </c>
    </row>
    <row r="34" spans="1:198" ht="2.1" customHeight="1"/>
    <row r="35" spans="1:198">
      <c r="B35" s="48"/>
      <c r="C35" s="18"/>
      <c r="D35" s="18"/>
      <c r="E35" s="18"/>
      <c r="F35" s="18"/>
      <c r="G35" s="18"/>
      <c r="H35" s="18"/>
      <c r="I35" s="18"/>
      <c r="J35" s="18"/>
      <c r="K35" s="18"/>
      <c r="L35" s="18"/>
      <c r="M35" s="18"/>
      <c r="N35" s="14"/>
      <c r="Z35" s="14"/>
      <c r="AL35" s="14"/>
      <c r="AX35" s="14"/>
      <c r="BJ35" s="14"/>
      <c r="BV35" s="14"/>
      <c r="EZ35" s="64"/>
      <c r="FA35" s="64"/>
    </row>
    <row r="36" spans="1:198"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8">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P40"/>
  <sheetViews>
    <sheetView zoomScale="95" zoomScaleNormal="95" workbookViewId="0">
      <pane xSplit="2" ySplit="6" topLeftCell="FT7" activePane="bottomRight" state="frozenSplit"/>
      <selection activeCell="GR23" sqref="GR23"/>
      <selection pane="topRight" activeCell="GR23" sqref="GR23"/>
      <selection pane="bottomLeft" activeCell="GR23" sqref="GR23"/>
      <selection pane="bottomRight" activeCell="GA45" sqref="GA45"/>
    </sheetView>
  </sheetViews>
  <sheetFormatPr baseColWidth="10" defaultColWidth="11.42578125" defaultRowHeight="9"/>
  <cols>
    <col min="1" max="1" width="10.7109375" style="15" customWidth="1"/>
    <col min="2" max="2" width="28.7109375" style="15" customWidth="1"/>
    <col min="3" max="198" width="9.7109375" style="15" customWidth="1"/>
    <col min="199" max="16384" width="11.42578125" style="15"/>
  </cols>
  <sheetData>
    <row r="1" spans="1:198"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8"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8"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8"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8"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row>
    <row r="7" spans="1:198"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c r="GM7" s="38">
        <v>5288920.6290889997</v>
      </c>
      <c r="GN7" s="38">
        <v>5344369.0004639998</v>
      </c>
      <c r="GO7" s="38">
        <v>5671093.8916990003</v>
      </c>
      <c r="GP7" s="38">
        <v>5903055.166433</v>
      </c>
    </row>
    <row r="8" spans="1:19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c r="GM8" s="38">
        <v>1606789.2949270001</v>
      </c>
      <c r="GN8" s="38">
        <v>1728566.4238710001</v>
      </c>
      <c r="GO8" s="38">
        <v>2019369.739232</v>
      </c>
      <c r="GP8" s="38">
        <v>1757425.084266</v>
      </c>
    </row>
    <row r="9" spans="1:198"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c r="GM9" s="38">
        <v>4606769.9249240002</v>
      </c>
      <c r="GN9" s="38">
        <v>4507742.5786690004</v>
      </c>
      <c r="GO9" s="38">
        <v>4622799.3736500004</v>
      </c>
      <c r="GP9" s="38">
        <v>4438392.2492519999</v>
      </c>
    </row>
    <row r="10" spans="1:198"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c r="GM10" s="38">
        <v>21282124.980921999</v>
      </c>
      <c r="GN10" s="38">
        <v>21203638.931278002</v>
      </c>
      <c r="GO10" s="38">
        <v>21361564.006716002</v>
      </c>
      <c r="GP10" s="38">
        <v>20994751.370542999</v>
      </c>
    </row>
    <row r="11" spans="1:198"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c r="GM11" s="38">
        <v>14225135.755690999</v>
      </c>
      <c r="GN11" s="38">
        <v>14766155.440917</v>
      </c>
      <c r="GO11" s="38">
        <v>14565351.225159001</v>
      </c>
      <c r="GP11" s="38">
        <v>14829154.253529999</v>
      </c>
    </row>
    <row r="12" spans="1:198"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row>
    <row r="13" spans="1:198"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c r="GM13" s="38">
        <v>21445378.357570998</v>
      </c>
      <c r="GN13" s="38">
        <v>21457930.216019999</v>
      </c>
      <c r="GO13" s="38">
        <v>21785012.633714002</v>
      </c>
      <c r="GP13" s="38">
        <v>21761837.385283999</v>
      </c>
    </row>
    <row r="14" spans="1:198"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row>
    <row r="15" spans="1:198"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c r="GM15" s="38">
        <v>2397524.9072540002</v>
      </c>
      <c r="GN15" s="38">
        <v>2378690.0094679999</v>
      </c>
      <c r="GO15" s="38">
        <v>2349624.0464570001</v>
      </c>
      <c r="GP15" s="38">
        <v>2340976.4612150001</v>
      </c>
    </row>
    <row r="16" spans="1:198"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c r="GM16" s="38">
        <v>2565081.149677</v>
      </c>
      <c r="GN16" s="38">
        <v>2573086.337702</v>
      </c>
      <c r="GO16" s="38">
        <v>2555816.1770649999</v>
      </c>
      <c r="GP16" s="38">
        <v>2543648.2497060001</v>
      </c>
    </row>
    <row r="17" spans="2:198"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c r="GM17" s="38">
        <v>16150722.024953</v>
      </c>
      <c r="GN17" s="38">
        <v>16048493.124328</v>
      </c>
      <c r="GO17" s="38">
        <v>16333926.943894999</v>
      </c>
      <c r="GP17" s="38">
        <v>16216970.922786999</v>
      </c>
    </row>
    <row r="18" spans="2:198"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row>
    <row r="19" spans="2:198"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row>
    <row r="20" spans="2:198"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c r="GM20" s="38">
        <v>820680.90058699995</v>
      </c>
      <c r="GN20" s="38">
        <v>744855.69848400005</v>
      </c>
      <c r="GO20" s="38">
        <v>793653.51349899999</v>
      </c>
      <c r="GP20" s="38">
        <v>763535.03159599996</v>
      </c>
    </row>
    <row r="21" spans="2:198"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c r="GM21" s="38">
        <v>18284663.915706001</v>
      </c>
      <c r="GN21" s="38">
        <v>17924830.093373999</v>
      </c>
      <c r="GO21" s="38">
        <v>17892161.664253999</v>
      </c>
      <c r="GP21" s="38">
        <v>17413952.841761999</v>
      </c>
    </row>
    <row r="22" spans="2:198"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c r="GM22" s="38">
        <v>5945726.517519</v>
      </c>
      <c r="GN22" s="38">
        <v>5707169.432027</v>
      </c>
      <c r="GO22" s="38">
        <v>5780447.6113149999</v>
      </c>
      <c r="GP22" s="38">
        <v>5780158.219664</v>
      </c>
    </row>
    <row r="23" spans="2:198"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row>
    <row r="24" spans="2:198"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c r="GM24" s="38">
        <v>21187.152376999999</v>
      </c>
      <c r="GN24" s="38">
        <v>22038.852932000002</v>
      </c>
      <c r="GO24" s="38">
        <v>21168.840798000001</v>
      </c>
      <c r="GP24" s="38">
        <v>52104.066663999998</v>
      </c>
    </row>
    <row r="25" spans="2:198"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row>
    <row r="26" spans="2:198"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row>
    <row r="27" spans="2:198"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c r="GM27" s="38">
        <v>66077.525334000005</v>
      </c>
      <c r="GN27" s="38">
        <v>207649.081855</v>
      </c>
      <c r="GO27" s="38">
        <v>228473.82384699999</v>
      </c>
      <c r="GP27" s="38">
        <v>222448.04092</v>
      </c>
    </row>
    <row r="28" spans="2:198"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c r="GM28" s="38">
        <v>69025.875</v>
      </c>
      <c r="GN28" s="38">
        <v>69058.452776999999</v>
      </c>
      <c r="GO28" s="38">
        <v>69343.888888000001</v>
      </c>
      <c r="GP28" s="38">
        <v>69401.875</v>
      </c>
    </row>
    <row r="29" spans="2:198"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row>
    <row r="30" spans="2:198"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c r="GM30" s="38">
        <v>16930143.335377999</v>
      </c>
      <c r="GN30" s="38">
        <v>17838812.301305</v>
      </c>
      <c r="GO30" s="38">
        <v>17420274.939578</v>
      </c>
      <c r="GP30" s="38">
        <v>17632634.242754001</v>
      </c>
    </row>
    <row r="31" spans="2:198"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row>
    <row r="32" spans="2:19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c r="GM32" s="38">
        <v>0</v>
      </c>
      <c r="GN32" s="38">
        <v>0</v>
      </c>
      <c r="GO32" s="38">
        <v>0</v>
      </c>
      <c r="GP32" s="38">
        <v>0</v>
      </c>
    </row>
    <row r="33" spans="1:198"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c r="GM33" s="39">
        <v>131705952.24690899</v>
      </c>
      <c r="GN33" s="39">
        <v>132523085.975471</v>
      </c>
      <c r="GO33" s="39">
        <v>133470082.31976601</v>
      </c>
      <c r="GP33" s="39">
        <v>132720445.46137598</v>
      </c>
    </row>
    <row r="34" spans="1:198" ht="2.1" customHeight="1"/>
    <row r="35" spans="1:198">
      <c r="B35" s="48"/>
      <c r="EZ35" s="64"/>
      <c r="FA35" s="64"/>
    </row>
    <row r="36" spans="1:198"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8">
      <c r="D37" s="12"/>
      <c r="BB37" s="12"/>
    </row>
    <row r="38" spans="1:198">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8">
      <c r="N39" s="12"/>
      <c r="O39" s="12"/>
      <c r="P39" s="12"/>
      <c r="Q39" s="12"/>
      <c r="R39" s="12"/>
      <c r="S39" s="12"/>
      <c r="T39" s="12"/>
      <c r="U39" s="12"/>
      <c r="V39" s="12"/>
      <c r="W39" s="12"/>
      <c r="X39" s="12"/>
      <c r="Y39" s="12"/>
      <c r="Z39" s="12"/>
      <c r="AA39" s="12"/>
      <c r="AB39" s="12"/>
    </row>
    <row r="40" spans="1:198">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P38"/>
  <sheetViews>
    <sheetView zoomScale="95" zoomScaleNormal="95" workbookViewId="0">
      <pane xSplit="2" ySplit="6" topLeftCell="FX7" activePane="bottomRight" state="frozenSplit"/>
      <selection activeCell="GR23" sqref="GR23"/>
      <selection pane="topRight" activeCell="GR23" sqref="GR23"/>
      <selection pane="bottomLeft" activeCell="GR23" sqref="GR23"/>
      <selection pane="bottomRight" activeCell="GR23" sqref="GR23"/>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98" width="9.7109375" style="18" customWidth="1"/>
    <col min="199" max="16384" width="11.42578125" style="18"/>
  </cols>
  <sheetData>
    <row r="1" spans="1:198"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8"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8"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8"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8"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row>
    <row r="7" spans="1:198"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c r="GM7" s="23">
        <v>0</v>
      </c>
      <c r="GN7" s="23">
        <v>0</v>
      </c>
      <c r="GO7" s="23">
        <v>0</v>
      </c>
      <c r="GP7" s="23">
        <v>0</v>
      </c>
    </row>
    <row r="8" spans="1:19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c r="GM8" s="23">
        <v>7529.5777799999996</v>
      </c>
      <c r="GN8" s="23">
        <v>3598.2052610000001</v>
      </c>
      <c r="GO8" s="23">
        <v>93767.673055000007</v>
      </c>
      <c r="GP8" s="23">
        <v>73492.973545999994</v>
      </c>
    </row>
    <row r="9" spans="1:198"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c r="GM9" s="23">
        <v>40696.887137999998</v>
      </c>
      <c r="GN9" s="23">
        <v>49456.722945000001</v>
      </c>
      <c r="GO9" s="23">
        <v>39704.767433000001</v>
      </c>
      <c r="GP9" s="23">
        <v>39942.876162</v>
      </c>
    </row>
    <row r="10" spans="1:198"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c r="GM10" s="23">
        <v>6967.47</v>
      </c>
      <c r="GN10" s="23">
        <v>14967.221890000001</v>
      </c>
      <c r="GO10" s="23">
        <v>10754.833049999999</v>
      </c>
      <c r="GP10" s="23">
        <v>14627.157950000001</v>
      </c>
    </row>
    <row r="11" spans="1:198"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c r="GM11" s="23">
        <v>480936.56595100003</v>
      </c>
      <c r="GN11" s="23">
        <v>67473.089798000001</v>
      </c>
      <c r="GO11" s="23">
        <v>387288.71353100002</v>
      </c>
      <c r="GP11" s="23">
        <v>162064.16383100001</v>
      </c>
    </row>
    <row r="12" spans="1:198"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row>
    <row r="13" spans="1:198"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c r="GM13" s="23">
        <v>1559768.0750210001</v>
      </c>
      <c r="GN13" s="23">
        <v>1328093.926283</v>
      </c>
      <c r="GO13" s="23">
        <v>1127269.3250229999</v>
      </c>
      <c r="GP13" s="23">
        <v>733707.57365300006</v>
      </c>
    </row>
    <row r="14" spans="1:198"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row>
    <row r="15" spans="1:198"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c r="GM15" s="23">
        <v>0</v>
      </c>
      <c r="GN15" s="23">
        <v>0</v>
      </c>
      <c r="GO15" s="23">
        <v>0</v>
      </c>
      <c r="GP15" s="23">
        <v>0</v>
      </c>
    </row>
    <row r="16" spans="1:198"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c r="GM16" s="23">
        <v>0</v>
      </c>
      <c r="GN16" s="23">
        <v>0</v>
      </c>
      <c r="GO16" s="23">
        <v>0</v>
      </c>
      <c r="GP16" s="23">
        <v>0</v>
      </c>
    </row>
    <row r="17" spans="2:198"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c r="GM17" s="23">
        <v>257807.33600000001</v>
      </c>
      <c r="GN17" s="23">
        <v>460408.68890000001</v>
      </c>
      <c r="GO17" s="23">
        <v>58052.903987999998</v>
      </c>
      <c r="GP17" s="23">
        <v>166385.10876</v>
      </c>
    </row>
    <row r="18" spans="2:198"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row>
    <row r="19" spans="2:198"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row>
    <row r="20" spans="2:198"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c r="GN20" s="23">
        <v>0</v>
      </c>
      <c r="GO20" s="23">
        <v>0</v>
      </c>
      <c r="GP20" s="23">
        <v>0</v>
      </c>
    </row>
    <row r="21" spans="2:198"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c r="GM21" s="23">
        <v>312150.24025799998</v>
      </c>
      <c r="GN21" s="23">
        <v>255350.23513399999</v>
      </c>
      <c r="GO21" s="23">
        <v>314930.88326500001</v>
      </c>
      <c r="GP21" s="23">
        <v>651303.05433900002</v>
      </c>
    </row>
    <row r="22" spans="2:198"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c r="GM22" s="23">
        <v>0</v>
      </c>
      <c r="GN22" s="23">
        <v>0</v>
      </c>
      <c r="GO22" s="23">
        <v>0</v>
      </c>
      <c r="GP22" s="23">
        <v>74113.604395999995</v>
      </c>
    </row>
    <row r="23" spans="2:198"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row>
    <row r="24" spans="2:198"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row>
    <row r="25" spans="2:198"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row>
    <row r="26" spans="2:198"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row>
    <row r="27" spans="2:198"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c r="GM27" s="23">
        <v>138269.477132</v>
      </c>
      <c r="GN27" s="23">
        <v>0</v>
      </c>
      <c r="GO27" s="23">
        <v>0</v>
      </c>
      <c r="GP27" s="23">
        <v>0</v>
      </c>
    </row>
    <row r="28" spans="2:198"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row>
    <row r="29" spans="2:198"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row>
    <row r="30" spans="2:198"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c r="GM30" s="23">
        <v>59993.304486000001</v>
      </c>
      <c r="GN30" s="23">
        <v>0</v>
      </c>
      <c r="GO30" s="23">
        <v>0</v>
      </c>
      <c r="GP30" s="23">
        <v>0</v>
      </c>
    </row>
    <row r="31" spans="2:198"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row>
    <row r="32" spans="2:19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row>
    <row r="33" spans="1:198"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c r="GM33" s="24">
        <v>2864118.933766</v>
      </c>
      <c r="GN33" s="24">
        <v>2179348.0902110003</v>
      </c>
      <c r="GO33" s="24">
        <v>2031769.099345</v>
      </c>
      <c r="GP33" s="24">
        <v>1915636.5126370001</v>
      </c>
    </row>
    <row r="34" spans="1:198"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8">
      <c r="B35" s="48"/>
      <c r="EZ35" s="63"/>
      <c r="FA35" s="63"/>
    </row>
    <row r="36" spans="1:198"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8">
      <c r="D37" s="56"/>
      <c r="E37" s="56"/>
      <c r="F37" s="56"/>
      <c r="G37" s="56"/>
      <c r="H37" s="56"/>
      <c r="I37" s="56"/>
      <c r="J37" s="56"/>
      <c r="K37" s="56"/>
      <c r="L37" s="56"/>
    </row>
    <row r="38" spans="1:198">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Luis Felipe Villanueva S.</cp:lastModifiedBy>
  <cp:lastPrinted>2021-04-22T22:33:44Z</cp:lastPrinted>
  <dcterms:created xsi:type="dcterms:W3CDTF">2013-04-29T13:45:37Z</dcterms:created>
  <dcterms:modified xsi:type="dcterms:W3CDTF">2024-06-14T17:37:23Z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