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52B7708C-9E7A-47DA-A046-9EA9BEC6F361}" xr6:coauthVersionLast="47" xr6:coauthVersionMax="47" xr10:uidLastSave="{00000000-0000-0000-0000-000000000000}"/>
  <bookViews>
    <workbookView xWindow="13965" yWindow="-16395"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'2_01'!$GA$2:$GM$37</definedName>
    <definedName name="_xlnm.Print_Area" localSheetId="5">'2_02'!$GA$2:$GM$37</definedName>
    <definedName name="_xlnm.Print_Area" localSheetId="6">'2_03'!$GA$2:$GM$37</definedName>
    <definedName name="_xlnm.Print_Area" localSheetId="7">'2_04'!$GA$2:$GM$37</definedName>
    <definedName name="_xlnm.Print_Area" localSheetId="8">'2_05'!$GA$2:$GM$37</definedName>
    <definedName name="_xlnm.Print_Area" localSheetId="9">'2_06'!$GA$2:$GM$37</definedName>
    <definedName name="_xlnm.Print_Area" localSheetId="10">'2_07'!$GA$2:$GM$37</definedName>
    <definedName name="_xlnm.Print_Area" localSheetId="11">'2_08'!$GA$2:$GM$37</definedName>
    <definedName name="_xlnm.Print_Area" localSheetId="12">'2_09'!$GA$2:$GM$37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M12" i="8" l="1"/>
  <c r="GM20" i="8"/>
  <c r="GM28" i="8"/>
  <c r="GM7" i="8"/>
  <c r="GM8" i="8"/>
  <c r="GM9" i="8"/>
  <c r="GM10" i="8"/>
  <c r="GM13" i="8"/>
  <c r="GM14" i="8"/>
  <c r="GM15" i="8"/>
  <c r="GM16" i="8"/>
  <c r="GM17" i="8"/>
  <c r="GM18" i="8"/>
  <c r="GM21" i="8"/>
  <c r="GM22" i="8"/>
  <c r="GM23" i="8"/>
  <c r="GM24" i="8"/>
  <c r="GM25" i="8"/>
  <c r="GM26" i="8"/>
  <c r="GM29" i="8"/>
  <c r="GM30" i="8"/>
  <c r="GM31" i="8"/>
  <c r="GM32" i="8"/>
  <c r="GM33" i="8"/>
  <c r="GM11" i="8"/>
  <c r="GM14" i="7"/>
  <c r="GM19" i="8"/>
  <c r="GM22" i="7"/>
  <c r="GM27" i="8"/>
  <c r="GM30" i="7"/>
  <c r="GM8" i="7"/>
  <c r="GM16" i="7"/>
  <c r="GM24" i="7"/>
  <c r="GM32" i="7"/>
  <c r="GM13" i="7"/>
  <c r="GM21" i="7"/>
  <c r="GM29" i="7"/>
  <c r="GM8" i="35"/>
  <c r="GM13" i="35"/>
  <c r="GM16" i="35"/>
  <c r="GM21" i="35"/>
  <c r="GM24" i="35"/>
  <c r="GM29" i="35"/>
  <c r="GM32" i="35"/>
  <c r="GM7" i="35"/>
  <c r="GM9" i="35"/>
  <c r="GM10" i="35"/>
  <c r="GM11" i="35"/>
  <c r="GM14" i="35"/>
  <c r="GM15" i="35"/>
  <c r="GM17" i="35"/>
  <c r="GM18" i="35"/>
  <c r="GM19" i="35"/>
  <c r="GM22" i="35"/>
  <c r="GM23" i="35"/>
  <c r="GM25" i="35"/>
  <c r="GM26" i="35"/>
  <c r="GM27" i="35"/>
  <c r="GM30" i="35"/>
  <c r="GM31" i="35"/>
  <c r="GM33" i="35"/>
  <c r="GM12" i="35"/>
  <c r="GM20" i="35"/>
  <c r="GM28" i="35"/>
  <c r="GM7" i="7"/>
  <c r="GM10" i="7"/>
  <c r="GM12" i="7"/>
  <c r="GM15" i="7"/>
  <c r="GM18" i="7"/>
  <c r="GM20" i="7"/>
  <c r="GM23" i="7"/>
  <c r="GM26" i="7"/>
  <c r="GM28" i="7"/>
  <c r="GM31" i="7"/>
  <c r="GL11" i="8"/>
  <c r="GL12" i="8"/>
  <c r="GL19" i="8"/>
  <c r="GL20" i="8"/>
  <c r="GL27" i="8"/>
  <c r="GL28" i="8"/>
  <c r="GL7" i="8"/>
  <c r="GL8" i="8"/>
  <c r="GL9" i="8"/>
  <c r="GL10" i="8"/>
  <c r="GL13" i="8"/>
  <c r="GL14" i="8"/>
  <c r="GL15" i="8"/>
  <c r="GL16" i="8"/>
  <c r="GL17" i="8"/>
  <c r="GL18" i="8"/>
  <c r="GL21" i="8"/>
  <c r="GL22" i="8"/>
  <c r="GL23" i="8"/>
  <c r="GL24" i="8"/>
  <c r="GL25" i="8"/>
  <c r="GL26" i="8"/>
  <c r="GL29" i="8"/>
  <c r="GL30" i="8"/>
  <c r="GL31" i="8"/>
  <c r="GL32" i="8"/>
  <c r="GL33" i="8"/>
  <c r="GL13" i="7"/>
  <c r="GL14" i="7"/>
  <c r="GL21" i="7"/>
  <c r="GL22" i="7"/>
  <c r="GL29" i="7"/>
  <c r="GL30" i="7"/>
  <c r="GL10" i="7"/>
  <c r="GL11" i="7"/>
  <c r="GL18" i="7"/>
  <c r="GL19" i="7"/>
  <c r="GL26" i="7"/>
  <c r="GL27" i="7"/>
  <c r="GL7" i="7"/>
  <c r="GL15" i="7"/>
  <c r="GL23" i="7"/>
  <c r="GL31" i="7"/>
  <c r="GL12" i="35"/>
  <c r="GL13" i="35"/>
  <c r="GL20" i="35"/>
  <c r="GL21" i="35"/>
  <c r="GL28" i="35"/>
  <c r="GL29" i="35"/>
  <c r="GL7" i="35"/>
  <c r="GL8" i="35"/>
  <c r="GL9" i="35"/>
  <c r="GL10" i="35"/>
  <c r="GL11" i="35"/>
  <c r="GL14" i="35"/>
  <c r="GL15" i="35"/>
  <c r="GL16" i="35"/>
  <c r="GL17" i="35"/>
  <c r="GL18" i="35"/>
  <c r="GL19" i="35"/>
  <c r="GL22" i="35"/>
  <c r="GL23" i="35"/>
  <c r="GL24" i="35"/>
  <c r="GL25" i="35"/>
  <c r="GL26" i="35"/>
  <c r="GL27" i="35"/>
  <c r="GL30" i="35"/>
  <c r="GL31" i="35"/>
  <c r="GL32" i="35"/>
  <c r="GL33" i="35"/>
  <c r="GL12" i="7"/>
  <c r="GL20" i="7"/>
  <c r="GL28" i="7"/>
  <c r="GK7" i="8"/>
  <c r="GK9" i="8"/>
  <c r="GK12" i="8"/>
  <c r="GK15" i="8"/>
  <c r="GK17" i="8"/>
  <c r="GK20" i="8"/>
  <c r="GK22" i="8"/>
  <c r="GK23" i="8"/>
  <c r="GK24" i="8"/>
  <c r="GK25" i="8"/>
  <c r="GK26" i="8"/>
  <c r="GK28" i="8"/>
  <c r="GK30" i="8"/>
  <c r="GK31" i="8"/>
  <c r="GK32" i="8"/>
  <c r="GK33" i="8"/>
  <c r="GK11" i="8"/>
  <c r="GK12" i="7"/>
  <c r="GK19" i="8"/>
  <c r="GK20" i="7"/>
  <c r="GK27" i="8"/>
  <c r="GK28" i="7"/>
  <c r="GK8" i="7"/>
  <c r="GK9" i="7"/>
  <c r="GK16" i="7"/>
  <c r="GK17" i="7"/>
  <c r="GK24" i="7"/>
  <c r="GK25" i="7"/>
  <c r="GK32" i="7"/>
  <c r="GK33" i="7"/>
  <c r="GK13" i="7"/>
  <c r="GK21" i="7"/>
  <c r="GK29" i="7"/>
  <c r="GK10" i="35"/>
  <c r="GK13" i="35"/>
  <c r="GK16" i="35"/>
  <c r="GK21" i="35"/>
  <c r="GK23" i="35"/>
  <c r="GK24" i="35"/>
  <c r="GK29" i="35"/>
  <c r="GK30" i="35"/>
  <c r="GK31" i="35"/>
  <c r="GK32" i="35"/>
  <c r="GK18" i="35"/>
  <c r="GK26" i="35"/>
  <c r="GK7" i="7"/>
  <c r="GK10" i="7"/>
  <c r="GK18" i="7"/>
  <c r="GK23" i="7"/>
  <c r="GK26" i="7"/>
  <c r="GJ9" i="8"/>
  <c r="GJ14" i="7"/>
  <c r="GJ17" i="8"/>
  <c r="GJ22" i="7"/>
  <c r="GJ23" i="8"/>
  <c r="GJ25" i="8"/>
  <c r="GJ30" i="7"/>
  <c r="GJ31" i="8"/>
  <c r="GJ33" i="8"/>
  <c r="GJ10" i="7"/>
  <c r="GJ18" i="7"/>
  <c r="GJ26" i="7"/>
  <c r="GJ9" i="35"/>
  <c r="GJ10" i="35"/>
  <c r="GJ14" i="35"/>
  <c r="GJ15" i="35"/>
  <c r="GJ17" i="35"/>
  <c r="GJ18" i="35"/>
  <c r="GJ21" i="35"/>
  <c r="GJ22" i="35"/>
  <c r="GJ25" i="35"/>
  <c r="GJ26" i="35"/>
  <c r="GJ28" i="35"/>
  <c r="GJ29" i="35"/>
  <c r="GJ30" i="35"/>
  <c r="GJ33" i="35"/>
  <c r="GJ7" i="35"/>
  <c r="GJ23" i="35"/>
  <c r="GJ31" i="35"/>
  <c r="GJ7" i="7"/>
  <c r="GJ9" i="7"/>
  <c r="GJ12" i="7"/>
  <c r="GJ15" i="7"/>
  <c r="GJ17" i="7"/>
  <c r="GJ20" i="7"/>
  <c r="GJ23" i="7"/>
  <c r="GJ25" i="7"/>
  <c r="GJ28" i="7"/>
  <c r="GJ31" i="7"/>
  <c r="GJ33" i="7"/>
  <c r="GI10" i="8"/>
  <c r="GI13" i="8"/>
  <c r="GI18" i="7"/>
  <c r="GI26" i="7"/>
  <c r="GI27" i="8"/>
  <c r="GI28" i="8"/>
  <c r="GI29" i="8"/>
  <c r="GI30" i="8"/>
  <c r="GI7" i="7"/>
  <c r="GI12" i="8"/>
  <c r="GI28" i="7"/>
  <c r="GI29" i="7"/>
  <c r="GI30" i="7"/>
  <c r="GI14" i="35"/>
  <c r="GI11" i="35"/>
  <c r="GI12" i="35"/>
  <c r="GI13" i="35"/>
  <c r="GI15" i="35"/>
  <c r="GI19" i="35"/>
  <c r="GI22" i="35"/>
  <c r="GI27" i="35"/>
  <c r="GI28" i="35"/>
  <c r="GI30" i="35"/>
  <c r="GI21" i="35"/>
  <c r="GH26" i="8"/>
  <c r="GH27" i="8"/>
  <c r="GH12" i="8"/>
  <c r="GH20" i="8"/>
  <c r="GH28" i="8"/>
  <c r="GH33" i="7"/>
  <c r="GH13" i="35"/>
  <c r="GH15" i="35"/>
  <c r="GH21" i="35"/>
  <c r="GH23" i="35"/>
  <c r="GG20" i="8"/>
  <c r="GG13" i="7"/>
  <c r="GG18" i="7"/>
  <c r="GG21" i="7"/>
  <c r="GG21" i="35"/>
  <c r="GG16" i="35"/>
  <c r="GF25" i="8"/>
  <c r="GF27" i="8"/>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Q29" i="35"/>
  <c r="FP29" i="35"/>
  <c r="FO29" i="35"/>
  <c r="GD28" i="35"/>
  <c r="GC28" i="35"/>
  <c r="GB28" i="35"/>
  <c r="GA28" i="35"/>
  <c r="FY28" i="35"/>
  <c r="FX28" i="35"/>
  <c r="FU28" i="35"/>
  <c r="FT28" i="35"/>
  <c r="FS28" i="35"/>
  <c r="FR28" i="35"/>
  <c r="FP28" i="35"/>
  <c r="FO28" i="35"/>
  <c r="GD27" i="35"/>
  <c r="GC27" i="35"/>
  <c r="GB27" i="35"/>
  <c r="GA27" i="35"/>
  <c r="FZ27" i="35"/>
  <c r="FY27" i="35"/>
  <c r="FX27" i="35"/>
  <c r="FW27" i="35"/>
  <c r="FV27" i="35"/>
  <c r="FU27" i="35"/>
  <c r="FT27" i="35"/>
  <c r="FS27" i="35"/>
  <c r="FR27" i="35"/>
  <c r="FQ27" i="35"/>
  <c r="FP27" i="35"/>
  <c r="FO27" i="35"/>
  <c r="GD26" i="35"/>
  <c r="GC26" i="35"/>
  <c r="GB26" i="35"/>
  <c r="GA26" i="35"/>
  <c r="FZ26" i="35"/>
  <c r="FV26" i="35"/>
  <c r="FU26" i="35"/>
  <c r="FT26" i="35"/>
  <c r="FS26" i="35"/>
  <c r="FR26" i="35"/>
  <c r="FQ26" i="35"/>
  <c r="FP26" i="35"/>
  <c r="FO26" i="35"/>
  <c r="GD25" i="35"/>
  <c r="GC25" i="35"/>
  <c r="GB25" i="35"/>
  <c r="GA25" i="35"/>
  <c r="FX25" i="35"/>
  <c r="FW25" i="35"/>
  <c r="FV25" i="35"/>
  <c r="FU25" i="35"/>
  <c r="FT25" i="35"/>
  <c r="FR25" i="35"/>
  <c r="FQ25" i="35"/>
  <c r="FP25" i="35"/>
  <c r="FO25" i="35"/>
  <c r="GC24" i="35"/>
  <c r="GB24" i="35"/>
  <c r="FZ24" i="35"/>
  <c r="FY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U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FO20" i="7"/>
  <c r="GD19" i="8"/>
  <c r="GC19" i="7"/>
  <c r="GB19" i="8"/>
  <c r="GA19" i="8"/>
  <c r="FZ19" i="8"/>
  <c r="FY19" i="7"/>
  <c r="FX19" i="7"/>
  <c r="FV19" i="8"/>
  <c r="FR19" i="7"/>
  <c r="GD18" i="8"/>
  <c r="GA18" i="8"/>
  <c r="FZ18" i="7"/>
  <c r="FY18" i="7"/>
  <c r="FX18" i="8"/>
  <c r="FW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FO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GB30" i="7"/>
  <c r="FX24" i="35"/>
  <c r="FW24" i="35"/>
  <c r="FW21"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GM27" i="7" l="1"/>
  <c r="GM19" i="7"/>
  <c r="GM11" i="7"/>
  <c r="GM33" i="7"/>
  <c r="GM25" i="7"/>
  <c r="GM17" i="7"/>
  <c r="GM9" i="7"/>
  <c r="GL33" i="7"/>
  <c r="GL25" i="7"/>
  <c r="GL17" i="7"/>
  <c r="GL9" i="7"/>
  <c r="GL32" i="7"/>
  <c r="GL24" i="7"/>
  <c r="GL16" i="7"/>
  <c r="GL8" i="7"/>
  <c r="GG26" i="35"/>
  <c r="GH31" i="35"/>
  <c r="GH7" i="35"/>
  <c r="GH31" i="8"/>
  <c r="GH7" i="8"/>
  <c r="GI32" i="35"/>
  <c r="GI24" i="35"/>
  <c r="GI16" i="35"/>
  <c r="GI8" i="35"/>
  <c r="GI31" i="8"/>
  <c r="GI23" i="8"/>
  <c r="GI15" i="8"/>
  <c r="GI7" i="8"/>
  <c r="GJ30" i="8"/>
  <c r="GG20" i="7"/>
  <c r="GH30" i="35"/>
  <c r="GH11" i="7"/>
  <c r="GH30" i="8"/>
  <c r="GH22" i="8"/>
  <c r="GH14" i="8"/>
  <c r="GI20" i="35"/>
  <c r="GI31" i="35"/>
  <c r="GI23" i="35"/>
  <c r="GI7" i="35"/>
  <c r="GI11" i="7"/>
  <c r="GI22" i="8"/>
  <c r="GI14" i="8"/>
  <c r="GJ13" i="35"/>
  <c r="GJ29" i="8"/>
  <c r="GJ21" i="8"/>
  <c r="GJ13" i="8"/>
  <c r="GJ22" i="8"/>
  <c r="GK14" i="8"/>
  <c r="GG13" i="35"/>
  <c r="GG24" i="35"/>
  <c r="GH30" i="7"/>
  <c r="GH29" i="35"/>
  <c r="GI21" i="7"/>
  <c r="GJ20" i="35"/>
  <c r="GJ12" i="35"/>
  <c r="GJ28" i="8"/>
  <c r="GJ20" i="8"/>
  <c r="GJ12" i="8"/>
  <c r="GJ14" i="8"/>
  <c r="GK27" i="35"/>
  <c r="GK19" i="35"/>
  <c r="GK11" i="35"/>
  <c r="GK29" i="8"/>
  <c r="GK21" i="8"/>
  <c r="GK13" i="8"/>
  <c r="GH12" i="35"/>
  <c r="GH20" i="7"/>
  <c r="GH12" i="7"/>
  <c r="GI29" i="35"/>
  <c r="GI20" i="7"/>
  <c r="GJ27" i="35"/>
  <c r="GJ19" i="35"/>
  <c r="GJ11" i="35"/>
  <c r="GJ29" i="7"/>
  <c r="GJ21" i="7"/>
  <c r="GJ13" i="7"/>
  <c r="GJ32" i="7"/>
  <c r="GJ24" i="7"/>
  <c r="GJ16" i="7"/>
  <c r="GJ8" i="7"/>
  <c r="GJ27" i="8"/>
  <c r="GJ19" i="8"/>
  <c r="GJ11" i="8"/>
  <c r="GH19" i="7"/>
  <c r="GI19" i="7"/>
  <c r="GJ26" i="8"/>
  <c r="GJ18" i="8"/>
  <c r="GJ10" i="8"/>
  <c r="GK31" i="7"/>
  <c r="GK15" i="7"/>
  <c r="GK33" i="35"/>
  <c r="GK25" i="35"/>
  <c r="GK17" i="35"/>
  <c r="GK9" i="35"/>
  <c r="GK8" i="35"/>
  <c r="GK18" i="8"/>
  <c r="GK10" i="8"/>
  <c r="GF25" i="35"/>
  <c r="GG20" i="35"/>
  <c r="GH25" i="8"/>
  <c r="GH17" i="7"/>
  <c r="GI26" i="35"/>
  <c r="GI18" i="35"/>
  <c r="GI10" i="35"/>
  <c r="GI33" i="8"/>
  <c r="GI25" i="8"/>
  <c r="GI17" i="8"/>
  <c r="GI9" i="8"/>
  <c r="GJ32" i="35"/>
  <c r="GJ24" i="35"/>
  <c r="GJ16" i="35"/>
  <c r="GJ8" i="35"/>
  <c r="GJ32" i="8"/>
  <c r="GJ24" i="8"/>
  <c r="GJ16" i="8"/>
  <c r="GJ8" i="8"/>
  <c r="GK28" i="35"/>
  <c r="GK20" i="35"/>
  <c r="GK12" i="35"/>
  <c r="GK15" i="35"/>
  <c r="GK7" i="35"/>
  <c r="GG31" i="8"/>
  <c r="GG15" i="8"/>
  <c r="GH32" i="35"/>
  <c r="GH8" i="35"/>
  <c r="GH15" i="7"/>
  <c r="GH21" i="8"/>
  <c r="GH13" i="8"/>
  <c r="GI33" i="35"/>
  <c r="GI25" i="35"/>
  <c r="GI17" i="35"/>
  <c r="GI9" i="35"/>
  <c r="GI32" i="8"/>
  <c r="GI24" i="8"/>
  <c r="GI16" i="7"/>
  <c r="GI8" i="8"/>
  <c r="GJ15" i="8"/>
  <c r="GJ7" i="8"/>
  <c r="GK22" i="35"/>
  <c r="GK14" i="35"/>
  <c r="GK16" i="8"/>
  <c r="GK8" i="8"/>
  <c r="GK30" i="7"/>
  <c r="GK22" i="7"/>
  <c r="GK14" i="7"/>
  <c r="GK27" i="7"/>
  <c r="GK19" i="7"/>
  <c r="GK11" i="7"/>
  <c r="GJ27" i="7"/>
  <c r="GJ19" i="7"/>
  <c r="GJ11" i="7"/>
  <c r="GI27" i="7"/>
  <c r="GI26" i="8"/>
  <c r="GI25" i="7"/>
  <c r="GI20" i="8"/>
  <c r="GI17" i="7"/>
  <c r="GI16" i="8"/>
  <c r="GI15" i="7"/>
  <c r="GI14" i="7"/>
  <c r="GI24" i="7"/>
  <c r="GI23" i="7"/>
  <c r="GI22" i="7"/>
  <c r="GI21" i="8"/>
  <c r="GI18" i="8"/>
  <c r="GI13" i="7"/>
  <c r="GI11" i="8"/>
  <c r="GI10" i="7"/>
  <c r="GI19" i="8"/>
  <c r="GI12" i="7"/>
  <c r="GI33" i="7"/>
  <c r="GI9" i="7"/>
  <c r="GI32" i="7"/>
  <c r="GI8" i="7"/>
  <c r="GI31" i="7"/>
  <c r="GH28" i="35"/>
  <c r="GG26" i="7"/>
  <c r="GF30" i="8"/>
  <c r="GG28" i="8"/>
  <c r="GH18" i="8"/>
  <c r="GH7" i="7"/>
  <c r="GG22" i="8"/>
  <c r="GF11" i="35"/>
  <c r="GG32" i="35"/>
  <c r="GG8" i="35"/>
  <c r="GG12" i="7"/>
  <c r="GG15" i="7"/>
  <c r="GH18" i="35"/>
  <c r="GG18" i="35"/>
  <c r="GH23" i="8"/>
  <c r="GG29" i="8"/>
  <c r="GF17" i="35"/>
  <c r="GH19" i="8"/>
  <c r="GH22" i="35"/>
  <c r="GH16" i="8"/>
  <c r="GF10" i="35"/>
  <c r="GF22" i="8"/>
  <c r="GH17" i="35"/>
  <c r="GH24" i="8"/>
  <c r="GH27" i="35"/>
  <c r="GH26" i="35"/>
  <c r="GH24" i="35"/>
  <c r="GH10" i="7"/>
  <c r="GG10" i="35"/>
  <c r="GH22" i="7"/>
  <c r="GH15" i="8"/>
  <c r="GF33" i="35"/>
  <c r="GH14" i="7"/>
  <c r="GH16" i="35"/>
  <c r="GH11" i="8"/>
  <c r="GG19" i="35"/>
  <c r="GG7" i="8"/>
  <c r="GG23" i="7"/>
  <c r="GH25" i="35"/>
  <c r="GH28" i="7"/>
  <c r="GG11" i="35"/>
  <c r="GH25" i="7"/>
  <c r="GH31" i="7"/>
  <c r="GH20" i="35"/>
  <c r="GG29" i="35"/>
  <c r="GH10" i="8"/>
  <c r="GH18" i="7"/>
  <c r="GH17" i="8"/>
  <c r="GG23" i="8"/>
  <c r="GH19" i="35"/>
  <c r="GG28" i="35"/>
  <c r="GH14" i="35"/>
  <c r="GH33" i="8"/>
  <c r="GH9" i="8"/>
  <c r="GG30" i="8"/>
  <c r="GH27" i="7"/>
  <c r="GG27" i="35"/>
  <c r="GH9" i="7"/>
  <c r="GH23" i="7"/>
  <c r="GH26" i="7"/>
  <c r="GH29" i="7"/>
  <c r="GH32" i="8"/>
  <c r="GH8" i="8"/>
  <c r="GG29" i="7"/>
  <c r="GG14" i="8"/>
  <c r="GH11" i="35"/>
  <c r="GG28" i="7"/>
  <c r="GG31" i="7"/>
  <c r="GG7" i="7"/>
  <c r="GG10" i="7"/>
  <c r="GH10" i="35"/>
  <c r="GH29" i="8"/>
  <c r="GF29" i="7"/>
  <c r="GF14" i="8"/>
  <c r="GG12" i="8"/>
  <c r="GH33" i="35"/>
  <c r="GH9" i="35"/>
  <c r="GH21" i="7"/>
  <c r="GH13" i="7"/>
  <c r="GH32" i="7"/>
  <c r="GH24" i="7"/>
  <c r="GH16" i="7"/>
  <c r="GH8" i="7"/>
  <c r="GG12" i="35"/>
  <c r="GG21" i="8"/>
  <c r="GG13" i="8"/>
  <c r="GE22" i="35"/>
  <c r="GE14" i="35"/>
  <c r="GF29" i="8"/>
  <c r="GG33" i="35"/>
  <c r="GG25" i="35"/>
  <c r="GG17" i="35"/>
  <c r="GG9" i="35"/>
  <c r="GE22" i="8"/>
  <c r="GF12" i="35"/>
  <c r="GF31" i="35"/>
  <c r="GF23" i="35"/>
  <c r="GF15" i="35"/>
  <c r="GF7" i="35"/>
  <c r="GF25" i="7"/>
  <c r="GF28" i="8"/>
  <c r="GF20" i="8"/>
  <c r="GF12" i="7"/>
  <c r="GG27" i="8"/>
  <c r="GG19" i="8"/>
  <c r="GG11" i="8"/>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G32" i="8"/>
  <c r="GG24" i="8"/>
  <c r="GG16" i="8"/>
  <c r="GG8" i="8"/>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<sst xmlns="http://schemas.openxmlformats.org/spreadsheetml/2006/main" count="9664" uniqueCount="225">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</sst>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M38"/>
  <sheetViews>
    <sheetView zoomScale="95" zoomScaleNormal="95" workbookViewId="0">
      <pane xSplit="2" ySplit="6" topLeftCell="FT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95" width="9.7109375" style="18" customWidth="1"/>
    <col min="196" max="16384" width="11.42578125" style="18"/>
  </cols>
  <sheetData>
    <row r="1" spans="1:195"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row>
    <row r="7" spans="1:195"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c r="GH7" s="23">
        <v>177.17323999999999</v>
      </c>
      <c r="GI7" s="23">
        <v>177.98754600000001</v>
      </c>
      <c r="GJ7" s="23">
        <v>144.434482</v>
      </c>
      <c r="GK7" s="23">
        <v>140.75172499999999</v>
      </c>
      <c r="GL7" s="23">
        <v>142.021725</v>
      </c>
      <c r="GM7" s="23">
        <v>108.88303000000001</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c r="GJ8" s="23">
        <v>0</v>
      </c>
      <c r="GK8" s="23">
        <v>0</v>
      </c>
      <c r="GL8" s="23">
        <v>0</v>
      </c>
      <c r="GM8" s="23">
        <v>0</v>
      </c>
    </row>
    <row r="9" spans="1:195"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c r="GJ9" s="23">
        <v>0</v>
      </c>
      <c r="GK9" s="23">
        <v>0</v>
      </c>
      <c r="GL9" s="23">
        <v>0</v>
      </c>
      <c r="GM9" s="23">
        <v>0</v>
      </c>
    </row>
    <row r="10" spans="1:195"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c r="GH10" s="23">
        <v>1598.9572780000001</v>
      </c>
      <c r="GI10" s="23">
        <v>1605.8950930000001</v>
      </c>
      <c r="GJ10" s="23">
        <v>1425.3090259999999</v>
      </c>
      <c r="GK10" s="23">
        <v>1432.262892</v>
      </c>
      <c r="GL10" s="23">
        <v>1444.408338</v>
      </c>
      <c r="GM10" s="23">
        <v>1244.885428</v>
      </c>
    </row>
    <row r="11" spans="1:195"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c r="GH11" s="23">
        <v>926.71260500000005</v>
      </c>
      <c r="GI11" s="23">
        <v>912.47857099999999</v>
      </c>
      <c r="GJ11" s="23">
        <v>744.18139099999996</v>
      </c>
      <c r="GK11" s="23">
        <v>726.63246000000004</v>
      </c>
      <c r="GL11" s="23">
        <v>694.62168299999996</v>
      </c>
      <c r="GM11" s="23">
        <v>530.60981700000002</v>
      </c>
    </row>
    <row r="12" spans="1:195"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c r="GM12" s="23" t="s">
        <v>65</v>
      </c>
    </row>
    <row r="13" spans="1:195"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c r="GH13" s="23">
        <v>334972.896412</v>
      </c>
      <c r="GI13" s="23">
        <v>334679.50606699998</v>
      </c>
      <c r="GJ13" s="23">
        <v>319876.79160300002</v>
      </c>
      <c r="GK13" s="23">
        <v>320598.18319100002</v>
      </c>
      <c r="GL13" s="23">
        <v>321403.51209400001</v>
      </c>
      <c r="GM13" s="23">
        <v>304303.43572200002</v>
      </c>
    </row>
    <row r="14" spans="1:195"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c r="GM14" s="23" t="s">
        <v>65</v>
      </c>
    </row>
    <row r="15" spans="1:195"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c r="GH15" s="23">
        <v>49904.547052000002</v>
      </c>
      <c r="GI15" s="23">
        <v>50177.304415999999</v>
      </c>
      <c r="GJ15" s="23">
        <v>48170.332430000002</v>
      </c>
      <c r="GK15" s="23">
        <v>48577.770500999999</v>
      </c>
      <c r="GL15" s="23">
        <v>49007.393814000003</v>
      </c>
      <c r="GM15" s="23">
        <v>46521.993282000003</v>
      </c>
    </row>
    <row r="16" spans="1:195"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c r="GH16" s="23">
        <v>8380.7123670000001</v>
      </c>
      <c r="GI16" s="23">
        <v>8409.5106990000004</v>
      </c>
      <c r="GJ16" s="23">
        <v>8119.5106370000003</v>
      </c>
      <c r="GK16" s="23">
        <v>8138.7776610000001</v>
      </c>
      <c r="GL16" s="23">
        <v>8201.4777979999999</v>
      </c>
      <c r="GM16" s="23">
        <v>7981.8756759999997</v>
      </c>
    </row>
    <row r="17" spans="2:195"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c r="GH17" s="23">
        <v>15151.615824</v>
      </c>
      <c r="GI17" s="23">
        <v>15098.371991</v>
      </c>
      <c r="GJ17" s="23">
        <v>13848.002657000001</v>
      </c>
      <c r="GK17" s="23">
        <v>13848.723798000001</v>
      </c>
      <c r="GL17" s="23">
        <v>13878.651715</v>
      </c>
      <c r="GM17" s="23">
        <v>12684.385614999999</v>
      </c>
    </row>
    <row r="18" spans="2:195"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c r="GM18" s="23" t="s">
        <v>65</v>
      </c>
    </row>
    <row r="19" spans="2:195"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c r="GM19" s="23" t="s">
        <v>65</v>
      </c>
    </row>
    <row r="20" spans="2:195"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c r="GH20" s="23">
        <v>13589.586031999999</v>
      </c>
      <c r="GI20" s="23">
        <v>13661.198122</v>
      </c>
      <c r="GJ20" s="23">
        <v>12787.849061999999</v>
      </c>
      <c r="GK20" s="23">
        <v>12896.406885</v>
      </c>
      <c r="GL20" s="23">
        <v>13022.086009000001</v>
      </c>
      <c r="GM20" s="23">
        <v>12001.7889</v>
      </c>
    </row>
    <row r="21" spans="2:195"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c r="GH21" s="23">
        <v>1743.6607550000001</v>
      </c>
      <c r="GI21" s="23">
        <v>1751.0663999999999</v>
      </c>
      <c r="GJ21" s="23">
        <v>1321.776683</v>
      </c>
      <c r="GK21" s="23">
        <v>1218.4546150000001</v>
      </c>
      <c r="GL21" s="23">
        <v>1229.5976969999999</v>
      </c>
      <c r="GM21" s="23">
        <v>794.57041600000002</v>
      </c>
    </row>
    <row r="22" spans="2:195"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c r="GH22" s="23">
        <v>726.51659299999994</v>
      </c>
      <c r="GI22" s="23">
        <v>711.36265900000001</v>
      </c>
      <c r="GJ22" s="23">
        <v>656.37583299999994</v>
      </c>
      <c r="GK22" s="23">
        <v>652.423946</v>
      </c>
      <c r="GL22" s="23">
        <v>639.39830300000006</v>
      </c>
      <c r="GM22" s="23">
        <v>578.93816300000003</v>
      </c>
    </row>
    <row r="23" spans="2:195"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c r="GM23" s="23" t="s">
        <v>65</v>
      </c>
    </row>
    <row r="24" spans="2:195"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c r="GM24" s="38">
        <v>0</v>
      </c>
    </row>
    <row r="25" spans="2:195"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c r="GM25" s="23" t="s">
        <v>65</v>
      </c>
    </row>
    <row r="26" spans="2:195"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c r="GM26" s="23" t="s">
        <v>65</v>
      </c>
    </row>
    <row r="27" spans="2:195"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c r="GJ27" s="23">
        <v>0</v>
      </c>
      <c r="GK27" s="23">
        <v>0</v>
      </c>
      <c r="GL27" s="23">
        <v>0</v>
      </c>
      <c r="GM27" s="23">
        <v>0</v>
      </c>
    </row>
    <row r="28" spans="2:195"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c r="GM28" s="23">
        <v>0</v>
      </c>
    </row>
    <row r="29" spans="2:195"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row>
    <row r="30" spans="2:195"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c r="GH30" s="23">
        <v>90441.440682</v>
      </c>
      <c r="GI30" s="23">
        <v>90791.705254999993</v>
      </c>
      <c r="GJ30" s="23">
        <v>86928.772307000007</v>
      </c>
      <c r="GK30" s="23">
        <v>87556.195382000005</v>
      </c>
      <c r="GL30" s="23">
        <v>88292.784482000003</v>
      </c>
      <c r="GM30" s="23">
        <v>83769.229647</v>
      </c>
    </row>
    <row r="31" spans="2:195"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c r="GM31" s="23" t="s">
        <v>65</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c r="GM32" s="23">
        <v>0</v>
      </c>
    </row>
    <row r="33" spans="1:195"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c r="GH33" s="24">
        <v>517613.81884000002</v>
      </c>
      <c r="GI33" s="24">
        <v>517976.38681900001</v>
      </c>
      <c r="GJ33" s="24">
        <v>494023.33611100004</v>
      </c>
      <c r="GK33" s="24">
        <v>495786.583056</v>
      </c>
      <c r="GL33" s="24">
        <v>497955.95365799998</v>
      </c>
      <c r="GM33" s="24">
        <v>470520.59569600003</v>
      </c>
    </row>
    <row r="34" spans="1:195"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5">
      <c r="B35" s="48"/>
      <c r="EZ35" s="63"/>
      <c r="FA35" s="63"/>
    </row>
    <row r="36" spans="1:195"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M38"/>
  <sheetViews>
    <sheetView zoomScale="95" zoomScaleNormal="95" workbookViewId="0">
      <pane xSplit="2" ySplit="6" topLeftCell="FQ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8" customWidth="1"/>
    <col min="3" max="195" width="9.7109375" style="18" customWidth="1"/>
    <col min="196" max="16384" width="11.42578125" style="18"/>
  </cols>
  <sheetData>
    <row r="1" spans="1:195"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row>
    <row r="7" spans="1:195"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c r="GH7" s="23">
        <f>IFERROR('2_08'!GH7+'2_09'!GH7,"ND")</f>
        <v>1603.2338131898107</v>
      </c>
      <c r="GI7" s="23">
        <f>IFERROR('2_08'!GI7+'2_09'!GI7,"ND")</f>
        <v>1405.4783292168408</v>
      </c>
      <c r="GJ7" s="23">
        <f>IFERROR('2_08'!GJ7+'2_09'!GJ7,"ND")</f>
        <v>1315.602384996924</v>
      </c>
      <c r="GK7" s="23">
        <f>IFERROR('2_08'!GK7+'2_09'!GK7,"ND")</f>
        <v>1398.0156934194454</v>
      </c>
      <c r="GL7" s="23">
        <f>IFERROR('2_08'!GL7+'2_09'!GL7,"ND")</f>
        <v>1530.5810288721327</v>
      </c>
      <c r="GM7" s="23">
        <f>IFERROR('2_08'!GM7+'2_09'!GM7,"ND")</f>
        <v>1481.5816638721508</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c r="GH8" s="23">
        <f>IFERROR('2_08'!GH8+'2_09'!GH8,"ND")</f>
        <v>393.76455599611336</v>
      </c>
      <c r="GI8" s="23">
        <f>IFERROR('2_08'!GI8+'2_09'!GI8,"ND")</f>
        <v>400.83719523399935</v>
      </c>
      <c r="GJ8" s="23">
        <f>IFERROR('2_08'!GJ8+'2_09'!GJ8,"ND")</f>
        <v>445.20863219339111</v>
      </c>
      <c r="GK8" s="23">
        <f>IFERROR('2_08'!GK8+'2_09'!GK8,"ND")</f>
        <v>487.18779722420669</v>
      </c>
      <c r="GL8" s="23">
        <f>IFERROR('2_08'!GL8+'2_09'!GL8,"ND")</f>
        <v>615.3343289309172</v>
      </c>
      <c r="GM8" s="23">
        <f>IFERROR('2_08'!GM8+'2_09'!GM8,"ND")</f>
        <v>620.34603635622841</v>
      </c>
    </row>
    <row r="9" spans="1:195"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c r="GH9" s="23">
        <f>IFERROR('2_08'!GH9+'2_09'!GH9,"ND")</f>
        <v>669.54800507948767</v>
      </c>
      <c r="GI9" s="23">
        <f>IFERROR('2_08'!GI9+'2_09'!GI9,"ND")</f>
        <v>703.53104202505403</v>
      </c>
      <c r="GJ9" s="23">
        <f>IFERROR('2_08'!GJ9+'2_09'!GJ9,"ND")</f>
        <v>769.49402018280091</v>
      </c>
      <c r="GK9" s="23">
        <f>IFERROR('2_08'!GK9+'2_09'!GK9,"ND")</f>
        <v>836.95182739381926</v>
      </c>
      <c r="GL9" s="23">
        <f>IFERROR('2_08'!GL9+'2_09'!GL9,"ND")</f>
        <v>774.83505900134514</v>
      </c>
      <c r="GM9" s="23">
        <f>IFERROR('2_08'!GM9+'2_09'!GM9,"ND")</f>
        <v>798.61042870713868</v>
      </c>
    </row>
    <row r="10" spans="1:195"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c r="GH10" s="23">
        <f>IFERROR('2_08'!GH10+'2_09'!GH10,"ND")</f>
        <v>6525.9462353456947</v>
      </c>
      <c r="GI10" s="23">
        <f>IFERROR('2_08'!GI10+'2_09'!GI10,"ND")</f>
        <v>6503.4090971571613</v>
      </c>
      <c r="GJ10" s="23">
        <f>IFERROR('2_08'!GJ10+'2_09'!GJ10,"ND")</f>
        <v>6475.0976876224904</v>
      </c>
      <c r="GK10" s="23">
        <f>IFERROR('2_08'!GK10+'2_09'!GK10,"ND")</f>
        <v>6329.6315637821772</v>
      </c>
      <c r="GL10" s="23">
        <f>IFERROR('2_08'!GL10+'2_09'!GL10,"ND")</f>
        <v>6573.714722556213</v>
      </c>
      <c r="GM10" s="23">
        <f>IFERROR('2_08'!GM10+'2_09'!GM10,"ND")</f>
        <v>6158.1714438863037</v>
      </c>
    </row>
    <row r="11" spans="1:195"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c r="GH11" s="23">
        <f>IFERROR('2_08'!GH11+'2_09'!GH11,"ND")</f>
        <v>7563.0945755753783</v>
      </c>
      <c r="GI11" s="23">
        <f>IFERROR('2_08'!GI11+'2_09'!GI11,"ND")</f>
        <v>7230.6894693871018</v>
      </c>
      <c r="GJ11" s="23">
        <f>IFERROR('2_08'!GJ11+'2_09'!GJ11,"ND")</f>
        <v>7192.2864367996663</v>
      </c>
      <c r="GK11" s="23">
        <f>IFERROR('2_08'!GK11+'2_09'!GK11,"ND")</f>
        <v>7811.3370104475371</v>
      </c>
      <c r="GL11" s="23">
        <f>IFERROR('2_08'!GL11+'2_09'!GL11,"ND")</f>
        <v>7344.1051712748276</v>
      </c>
      <c r="GM11" s="23">
        <f>IFERROR('2_08'!GM11+'2_09'!GM11,"ND")</f>
        <v>7487.6768912883581</v>
      </c>
    </row>
    <row r="12" spans="1:195"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c r="GH12" s="38" t="str">
        <f>IFERROR('2_08'!GH12+'2_09'!GH12,"ND")</f>
        <v>ND</v>
      </c>
      <c r="GI12" s="38" t="str">
        <f>IFERROR('2_08'!GI12+'2_09'!GI12,"ND")</f>
        <v>ND</v>
      </c>
      <c r="GJ12" s="38" t="str">
        <f>IFERROR('2_08'!GJ12+'2_09'!GJ12,"ND")</f>
        <v>ND</v>
      </c>
      <c r="GK12" s="38" t="str">
        <f>IFERROR('2_08'!GK12+'2_09'!GK12,"ND")</f>
        <v>ND</v>
      </c>
      <c r="GL12" s="38" t="str">
        <f>IFERROR('2_08'!GL12+'2_09'!GL12,"ND")</f>
        <v>ND</v>
      </c>
      <c r="GM12" s="38" t="str">
        <f>IFERROR('2_08'!GM12+'2_09'!GM12,"ND")</f>
        <v>ND</v>
      </c>
    </row>
    <row r="13" spans="1:195"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c r="GH13" s="23">
        <f>IFERROR('2_08'!GH13+'2_09'!GH13,"ND")</f>
        <v>5659.6501914120481</v>
      </c>
      <c r="GI13" s="23">
        <f>IFERROR('2_08'!GI13+'2_09'!GI13,"ND")</f>
        <v>5492.3296702185608</v>
      </c>
      <c r="GJ13" s="23">
        <f>IFERROR('2_08'!GJ13+'2_09'!GJ13,"ND")</f>
        <v>5697.084783557807</v>
      </c>
      <c r="GK13" s="23">
        <f>IFERROR('2_08'!GK13+'2_09'!GK13,"ND")</f>
        <v>5623.7040879727147</v>
      </c>
      <c r="GL13" s="23">
        <f>IFERROR('2_08'!GL13+'2_09'!GL13,"ND")</f>
        <v>5752.3797075255206</v>
      </c>
      <c r="GM13" s="23">
        <f>IFERROR('2_08'!GM13+'2_09'!GM13,"ND")</f>
        <v>5733.251232104948</v>
      </c>
    </row>
    <row r="14" spans="1:195"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c r="GH14" s="23" t="str">
        <f>IFERROR('2_08'!GH14+'2_09'!GH14,"ND")</f>
        <v>ND</v>
      </c>
      <c r="GI14" s="23" t="str">
        <f>IFERROR('2_08'!GI14+'2_09'!GI14,"ND")</f>
        <v>ND</v>
      </c>
      <c r="GJ14" s="23" t="str">
        <f>IFERROR('2_08'!GJ14+'2_09'!GJ14,"ND")</f>
        <v>ND</v>
      </c>
      <c r="GK14" s="23" t="str">
        <f>IFERROR('2_08'!GK14+'2_09'!GK14,"ND")</f>
        <v>ND</v>
      </c>
      <c r="GL14" s="23" t="str">
        <f>IFERROR('2_08'!GL14+'2_09'!GL14,"ND")</f>
        <v>ND</v>
      </c>
      <c r="GM14" s="23" t="str">
        <f>IFERROR('2_08'!GM14+'2_09'!GM14,"ND")</f>
        <v>ND</v>
      </c>
    </row>
    <row r="15" spans="1:195"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c r="GH15" s="23">
        <f>IFERROR('2_08'!GH15+'2_09'!GH15,"ND")</f>
        <v>265.61238565943194</v>
      </c>
      <c r="GI15" s="23">
        <f>IFERROR('2_08'!GI15+'2_09'!GI15,"ND")</f>
        <v>270.86252863349654</v>
      </c>
      <c r="GJ15" s="23">
        <f>IFERROR('2_08'!GJ15+'2_09'!GJ15,"ND")</f>
        <v>133.5400541415828</v>
      </c>
      <c r="GK15" s="23">
        <f>IFERROR('2_08'!GK15+'2_09'!GK15,"ND")</f>
        <v>117.45166735648607</v>
      </c>
      <c r="GL15" s="23">
        <f>IFERROR('2_08'!GL15+'2_09'!GL15,"ND")</f>
        <v>69.386810725873005</v>
      </c>
      <c r="GM15" s="23">
        <f>IFERROR('2_08'!GM15+'2_09'!GM15,"ND")</f>
        <v>32.870079103853492</v>
      </c>
    </row>
    <row r="16" spans="1:195"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c r="GH16" s="23">
        <f>IFERROR('2_08'!GH16+'2_09'!GH16,"ND")</f>
        <v>211.87927529793259</v>
      </c>
      <c r="GI16" s="23">
        <f>IFERROR('2_08'!GI16+'2_09'!GI16,"ND")</f>
        <v>222.30886607008955</v>
      </c>
      <c r="GJ16" s="23">
        <f>IFERROR('2_08'!GJ16+'2_09'!GJ16,"ND")</f>
        <v>171.93581862174278</v>
      </c>
      <c r="GK16" s="23">
        <f>IFERROR('2_08'!GK16+'2_09'!GK16,"ND")</f>
        <v>176.33773795773513</v>
      </c>
      <c r="GL16" s="23">
        <f>IFERROR('2_08'!GL16+'2_09'!GL16,"ND")</f>
        <v>175.91268970596548</v>
      </c>
      <c r="GM16" s="23">
        <f>IFERROR('2_08'!GM16+'2_09'!GM16,"ND")</f>
        <v>177.9704151920314</v>
      </c>
    </row>
    <row r="17" spans="2:195"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c r="GH17" s="23">
        <f>IFERROR('2_08'!GH17+'2_09'!GH17,"ND")</f>
        <v>2513.0391404474258</v>
      </c>
      <c r="GI17" s="23">
        <f>IFERROR('2_08'!GI17+'2_09'!GI17,"ND")</f>
        <v>2493.8161996140443</v>
      </c>
      <c r="GJ17" s="23">
        <f>IFERROR('2_08'!GJ17+'2_09'!GJ17,"ND")</f>
        <v>2395.7863560135343</v>
      </c>
      <c r="GK17" s="23">
        <f>IFERROR('2_08'!GK17+'2_09'!GK17,"ND")</f>
        <v>2485.5513789666534</v>
      </c>
      <c r="GL17" s="23">
        <f>IFERROR('2_08'!GL17+'2_09'!GL17,"ND")</f>
        <v>2360.3021282447235</v>
      </c>
      <c r="GM17" s="23">
        <f>IFERROR('2_08'!GM17+'2_09'!GM17,"ND")</f>
        <v>2290.0832642281216</v>
      </c>
    </row>
    <row r="18" spans="2:195"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c r="GH18" s="38" t="str">
        <f>IFERROR('2_08'!GH18+'2_09'!GH18,"ND")</f>
        <v>ND</v>
      </c>
      <c r="GI18" s="38" t="str">
        <f>IFERROR('2_08'!GI18+'2_09'!GI18,"ND")</f>
        <v>ND</v>
      </c>
      <c r="GJ18" s="38" t="str">
        <f>IFERROR('2_08'!GJ18+'2_09'!GJ18,"ND")</f>
        <v>ND</v>
      </c>
      <c r="GK18" s="38" t="str">
        <f>IFERROR('2_08'!GK18+'2_09'!GK18,"ND")</f>
        <v>ND</v>
      </c>
      <c r="GL18" s="38" t="str">
        <f>IFERROR('2_08'!GL18+'2_09'!GL18,"ND")</f>
        <v>ND</v>
      </c>
      <c r="GM18" s="38" t="str">
        <f>IFERROR('2_08'!GM18+'2_09'!GM18,"ND")</f>
        <v>ND</v>
      </c>
    </row>
    <row r="19" spans="2:195"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c r="GH19" s="38" t="str">
        <f>IFERROR('2_08'!GH19+'2_09'!GH19,"ND")</f>
        <v>ND</v>
      </c>
      <c r="GI19" s="38" t="str">
        <f>IFERROR('2_08'!GI19+'2_09'!GI19,"ND")</f>
        <v>ND</v>
      </c>
      <c r="GJ19" s="38" t="str">
        <f>IFERROR('2_08'!GJ19+'2_09'!GJ19,"ND")</f>
        <v>ND</v>
      </c>
      <c r="GK19" s="38" t="str">
        <f>IFERROR('2_08'!GK19+'2_09'!GK19,"ND")</f>
        <v>ND</v>
      </c>
      <c r="GL19" s="38" t="str">
        <f>IFERROR('2_08'!GL19+'2_09'!GL19,"ND")</f>
        <v>ND</v>
      </c>
      <c r="GM19" s="38" t="str">
        <f>IFERROR('2_08'!GM19+'2_09'!GM19,"ND")</f>
        <v>ND</v>
      </c>
    </row>
    <row r="20" spans="2:195"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c r="GH20" s="23">
        <f>IFERROR('2_08'!GH20+'2_09'!GH20,"ND")</f>
        <v>5.3945668586546791</v>
      </c>
      <c r="GI20" s="23">
        <f>IFERROR('2_08'!GI20+'2_09'!GI20,"ND")</f>
        <v>5.3482396608001412</v>
      </c>
      <c r="GJ20" s="23">
        <f>IFERROR('2_08'!GJ20+'2_09'!GJ20,"ND")</f>
        <v>5.3748697631497997</v>
      </c>
      <c r="GK20" s="23">
        <f>IFERROR('2_08'!GK20+'2_09'!GK20,"ND")</f>
        <v>5.1854648076878762</v>
      </c>
      <c r="GL20" s="23">
        <f>IFERROR('2_08'!GL20+'2_09'!GL20,"ND")</f>
        <v>5.1355405487287893</v>
      </c>
      <c r="GM20" s="23">
        <f>IFERROR('2_08'!GM20+'2_09'!GM20,"ND")</f>
        <v>14.695211382497375</v>
      </c>
    </row>
    <row r="21" spans="2:195"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c r="GH21" s="23">
        <f>IFERROR('2_08'!GH21+'2_09'!GH21,"ND")</f>
        <v>8989.3657897356643</v>
      </c>
      <c r="GI21" s="23">
        <f>IFERROR('2_08'!GI21+'2_09'!GI21,"ND")</f>
        <v>8915.7147197940103</v>
      </c>
      <c r="GJ21" s="23">
        <f>IFERROR('2_08'!GJ21+'2_09'!GJ21,"ND")</f>
        <v>9182.6217175836009</v>
      </c>
      <c r="GK21" s="23">
        <f>IFERROR('2_08'!GK21+'2_09'!GK21,"ND")</f>
        <v>9503.4143749475716</v>
      </c>
      <c r="GL21" s="23">
        <f>IFERROR('2_08'!GL21+'2_09'!GL21,"ND")</f>
        <v>9239.1898942176595</v>
      </c>
      <c r="GM21" s="23">
        <f>IFERROR('2_08'!GM21+'2_09'!GM21,"ND")</f>
        <v>9159.6172115208119</v>
      </c>
    </row>
    <row r="22" spans="2:195"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c r="GH22" s="23">
        <f>IFERROR('2_08'!GH22+'2_09'!GH22,"ND")</f>
        <v>955.8941247243099</v>
      </c>
      <c r="GI22" s="23">
        <f>IFERROR('2_08'!GI22+'2_09'!GI22,"ND")</f>
        <v>921.32520906113541</v>
      </c>
      <c r="GJ22" s="23">
        <f>IFERROR('2_08'!GJ22+'2_09'!GJ22,"ND")</f>
        <v>873.14557688293712</v>
      </c>
      <c r="GK22" s="23">
        <f>IFERROR('2_08'!GK22+'2_09'!GK22,"ND")</f>
        <v>921.60232012767051</v>
      </c>
      <c r="GL22" s="23">
        <f>IFERROR('2_08'!GL22+'2_09'!GL22,"ND")</f>
        <v>888.54043783221607</v>
      </c>
      <c r="GM22" s="23">
        <f>IFERROR('2_08'!GM22+'2_09'!GM22,"ND")</f>
        <v>890.37101965132001</v>
      </c>
    </row>
    <row r="23" spans="2:195"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c r="GH23" s="23" t="str">
        <f>IFERROR('2_08'!GH23+'2_09'!GH23,"ND")</f>
        <v>ND</v>
      </c>
      <c r="GI23" s="23" t="str">
        <f>IFERROR('2_08'!GI23+'2_09'!GI23,"ND")</f>
        <v>ND</v>
      </c>
      <c r="GJ23" s="23" t="str">
        <f>IFERROR('2_08'!GJ23+'2_09'!GJ23,"ND")</f>
        <v>ND</v>
      </c>
      <c r="GK23" s="23" t="str">
        <f>IFERROR('2_08'!GK23+'2_09'!GK23,"ND")</f>
        <v>ND</v>
      </c>
      <c r="GL23" s="23" t="str">
        <f>IFERROR('2_08'!GL23+'2_09'!GL23,"ND")</f>
        <v>ND</v>
      </c>
      <c r="GM23" s="23" t="str">
        <f>IFERROR('2_08'!GM23+'2_09'!GM23,"ND")</f>
        <v>ND</v>
      </c>
    </row>
    <row r="24" spans="2:195"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c r="GH24" s="38">
        <f>IFERROR('2_08'!GH24+'2_09'!GH24,"ND")</f>
        <v>148.90375757416123</v>
      </c>
      <c r="GI24" s="38">
        <f>IFERROR('2_08'!GI24+'2_09'!GI24,"ND")</f>
        <v>142.45961378302675</v>
      </c>
      <c r="GJ24" s="38">
        <f>IFERROR('2_08'!GJ24+'2_09'!GJ24,"ND")</f>
        <v>141.05413885727469</v>
      </c>
      <c r="GK24" s="38">
        <f>IFERROR('2_08'!GK24+'2_09'!GK24,"ND")</f>
        <v>146.35099911391239</v>
      </c>
      <c r="GL24" s="38">
        <f>IFERROR('2_08'!GL24+'2_09'!GL24,"ND")</f>
        <v>156.700605448852</v>
      </c>
      <c r="GM24" s="38">
        <f>IFERROR('2_08'!GM24+'2_09'!GM24,"ND")</f>
        <v>190.41055215512623</v>
      </c>
    </row>
    <row r="25" spans="2:195"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c r="GH25" s="38" t="str">
        <f>IFERROR('2_08'!GH25+'2_09'!GH25,"ND")</f>
        <v>ND</v>
      </c>
      <c r="GI25" s="38" t="str">
        <f>IFERROR('2_08'!GI25+'2_09'!GI25,"ND")</f>
        <v>ND</v>
      </c>
      <c r="GJ25" s="38" t="str">
        <f>IFERROR('2_08'!GJ25+'2_09'!GJ25,"ND")</f>
        <v>ND</v>
      </c>
      <c r="GK25" s="38" t="str">
        <f>IFERROR('2_08'!GK25+'2_09'!GK25,"ND")</f>
        <v>ND</v>
      </c>
      <c r="GL25" s="38" t="str">
        <f>IFERROR('2_08'!GL25+'2_09'!GL25,"ND")</f>
        <v>ND</v>
      </c>
      <c r="GM25" s="38" t="str">
        <f>IFERROR('2_08'!GM25+'2_09'!GM25,"ND")</f>
        <v>ND</v>
      </c>
    </row>
    <row r="26" spans="2:195"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c r="GH26" s="23" t="str">
        <f>IFERROR('2_08'!GH26+'2_09'!GH26,"ND")</f>
        <v>ND</v>
      </c>
      <c r="GI26" s="23" t="str">
        <f>IFERROR('2_08'!GI26+'2_09'!GI26,"ND")</f>
        <v>ND</v>
      </c>
      <c r="GJ26" s="23" t="str">
        <f>IFERROR('2_08'!GJ26+'2_09'!GJ26,"ND")</f>
        <v>ND</v>
      </c>
      <c r="GK26" s="23" t="str">
        <f>IFERROR('2_08'!GK26+'2_09'!GK26,"ND")</f>
        <v>ND</v>
      </c>
      <c r="GL26" s="23" t="str">
        <f>IFERROR('2_08'!GL26+'2_09'!GL26,"ND")</f>
        <v>ND</v>
      </c>
      <c r="GM26" s="23" t="str">
        <f>IFERROR('2_08'!GM26+'2_09'!GM26,"ND")</f>
        <v>ND</v>
      </c>
    </row>
    <row r="27" spans="2:195"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c r="GH27" s="23">
        <f>IFERROR('2_08'!GH27+'2_09'!GH27,"ND")</f>
        <v>430.27262710660017</v>
      </c>
      <c r="GI27" s="23">
        <f>IFERROR('2_08'!GI27+'2_09'!GI27,"ND")</f>
        <v>327.2012850734418</v>
      </c>
      <c r="GJ27" s="23">
        <f>IFERROR('2_08'!GJ27+'2_09'!GJ27,"ND")</f>
        <v>529.21485013951747</v>
      </c>
      <c r="GK27" s="23">
        <f>IFERROR('2_08'!GK27+'2_09'!GK27,"ND")</f>
        <v>396.65024090982416</v>
      </c>
      <c r="GL27" s="23">
        <f>IFERROR('2_08'!GL27+'2_09'!GL27,"ND")</f>
        <v>509.37597141274489</v>
      </c>
      <c r="GM27" s="23">
        <f>IFERROR('2_08'!GM27+'2_09'!GM27,"ND")</f>
        <v>626.26224775052003</v>
      </c>
    </row>
    <row r="28" spans="2:195"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c r="GH28" s="23">
        <f>IFERROR('2_08'!GH28+'2_09'!GH28,"ND")</f>
        <v>390.46471627917867</v>
      </c>
      <c r="GI28" s="23">
        <f>IFERROR('2_08'!GI28+'2_09'!GI28,"ND")</f>
        <v>587.70200824290953</v>
      </c>
      <c r="GJ28" s="23">
        <f>IFERROR('2_08'!GJ28+'2_09'!GJ28,"ND")</f>
        <v>392.99555405809207</v>
      </c>
      <c r="GK28" s="23">
        <f>IFERROR('2_08'!GK28+'2_09'!GK28,"ND")</f>
        <v>2.2997988350655638</v>
      </c>
      <c r="GL28" s="23">
        <f>IFERROR('2_08'!GL28+'2_09'!GL28,"ND")</f>
        <v>102.02564979368972</v>
      </c>
      <c r="GM28" s="23">
        <f>IFERROR('2_08'!GM28+'2_09'!GM28,"ND")</f>
        <v>3.0014044131837974</v>
      </c>
    </row>
    <row r="29" spans="2:195"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c r="GH29" s="23" t="str">
        <f>IFERROR('2_08'!GH29+'2_09'!GH29,"ND")</f>
        <v>ND</v>
      </c>
      <c r="GI29" s="23" t="str">
        <f>IFERROR('2_08'!GI29+'2_09'!GI29,"ND")</f>
        <v>ND</v>
      </c>
      <c r="GJ29" s="23" t="str">
        <f>IFERROR('2_08'!GJ29+'2_09'!GJ29,"ND")</f>
        <v>ND</v>
      </c>
      <c r="GK29" s="23" t="str">
        <f>IFERROR('2_08'!GK29+'2_09'!GK29,"ND")</f>
        <v>ND</v>
      </c>
      <c r="GL29" s="23" t="str">
        <f>IFERROR('2_08'!GL29+'2_09'!GL29,"ND")</f>
        <v>ND</v>
      </c>
      <c r="GM29" s="23" t="str">
        <f>IFERROR('2_08'!GM29+'2_09'!GM29,"ND")</f>
        <v>ND</v>
      </c>
    </row>
    <row r="30" spans="2:195"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c r="GH30" s="23">
        <f>IFERROR('2_08'!GH30+'2_09'!GH30,"ND")</f>
        <v>6097.271528125073</v>
      </c>
      <c r="GI30" s="23">
        <f>IFERROR('2_08'!GI30+'2_09'!GI30,"ND")</f>
        <v>6147.7833590390801</v>
      </c>
      <c r="GJ30" s="23">
        <f>IFERROR('2_08'!GJ30+'2_09'!GJ30,"ND")</f>
        <v>6090.1136182745968</v>
      </c>
      <c r="GK30" s="23">
        <f>IFERROR('2_08'!GK30+'2_09'!GK30,"ND")</f>
        <v>5671.080564850321</v>
      </c>
      <c r="GL30" s="23">
        <f>IFERROR('2_08'!GL30+'2_09'!GL30,"ND")</f>
        <v>5759.2155988039649</v>
      </c>
      <c r="GM30" s="23">
        <f>IFERROR('2_08'!GM30+'2_09'!GM30,"ND")</f>
        <v>5560.9850280348674</v>
      </c>
    </row>
    <row r="31" spans="2:195"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c r="GH31" s="23" t="str">
        <f>IFERROR('2_08'!GH31+'2_09'!GH31,"ND")</f>
        <v>ND</v>
      </c>
      <c r="GI31" s="23" t="str">
        <f>IFERROR('2_08'!GI31+'2_09'!GI31,"ND")</f>
        <v>ND</v>
      </c>
      <c r="GJ31" s="23" t="str">
        <f>IFERROR('2_08'!GJ31+'2_09'!GJ31,"ND")</f>
        <v>ND</v>
      </c>
      <c r="GK31" s="23" t="str">
        <f>IFERROR('2_08'!GK31+'2_09'!GK31,"ND")</f>
        <v>ND</v>
      </c>
      <c r="GL31" s="23" t="str">
        <f>IFERROR('2_08'!GL31+'2_09'!GL31,"ND")</f>
        <v>ND</v>
      </c>
      <c r="GM31" s="23" t="str">
        <f>IFERROR('2_08'!GM31+'2_09'!GM31,"ND")</f>
        <v>ND</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c r="GH32" s="65">
        <f>IFERROR('2_08'!GH32+'2_09'!GH32,"ND")</f>
        <v>6.7717097960712698</v>
      </c>
      <c r="GI32" s="65">
        <f>IFERROR('2_08'!GI32+'2_09'!GI32,"ND")</f>
        <v>6.0167904988752143</v>
      </c>
      <c r="GJ32" s="65">
        <f>IFERROR('2_08'!GJ32+'2_09'!GJ32,"ND")</f>
        <v>84.044462487366516</v>
      </c>
      <c r="GK32" s="65">
        <f>IFERROR('2_08'!GK32+'2_09'!GK32,"ND")</f>
        <v>86.780438950982884</v>
      </c>
      <c r="GL32" s="65">
        <f>IFERROR('2_08'!GL32+'2_09'!GL32,"ND")</f>
        <v>75.023299556856841</v>
      </c>
      <c r="GM32" s="65">
        <f>IFERROR('2_08'!GM32+'2_09'!GM32,"ND")</f>
        <v>25.667339043166855</v>
      </c>
    </row>
    <row r="33" spans="1:195"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c r="GH33" s="24">
        <f>IFERROR('2_08'!GH33+'2_09'!GH33,"ND")</f>
        <v>42430.106998203039</v>
      </c>
      <c r="GI33" s="24">
        <f>IFERROR('2_08'!GI33+'2_09'!GI33,"ND")</f>
        <v>41776.813622709626</v>
      </c>
      <c r="GJ33" s="24">
        <f>IFERROR('2_08'!GJ33+'2_09'!GJ33,"ND")</f>
        <v>41894.600962176468</v>
      </c>
      <c r="GK33" s="24">
        <f>IFERROR('2_08'!GK33+'2_09'!GK33,"ND")</f>
        <v>41999.532967063809</v>
      </c>
      <c r="GL33" s="24">
        <f>IFERROR('2_08'!GL33+'2_09'!GL33,"ND")</f>
        <v>41931.758644452231</v>
      </c>
      <c r="GM33" s="24">
        <f>IFERROR('2_08'!GM33+'2_09'!GM33,"ND")</f>
        <v>41251.571468690629</v>
      </c>
    </row>
    <row r="34" spans="1:195" ht="2.1" customHeight="1"/>
    <row r="35" spans="1:195">
      <c r="B35" s="48"/>
      <c r="EZ35" s="63"/>
      <c r="FA35" s="63"/>
    </row>
    <row r="36" spans="1:195"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M38"/>
  <sheetViews>
    <sheetView zoomScale="95" zoomScaleNormal="95" workbookViewId="0">
      <pane xSplit="2" ySplit="6" topLeftCell="FT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5" customWidth="1"/>
    <col min="3" max="195" width="9.7109375" style="15" customWidth="1"/>
    <col min="196" max="16384" width="11.42578125" style="15"/>
  </cols>
  <sheetData>
    <row r="1" spans="1:195"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c r="GH7" s="38">
        <v>480.3610304008335</v>
      </c>
      <c r="GI7" s="38">
        <v>468.06890188015524</v>
      </c>
      <c r="GJ7" s="38">
        <v>455.92960804367885</v>
      </c>
      <c r="GK7" s="38">
        <v>484.96788760168687</v>
      </c>
      <c r="GL7" s="38">
        <v>563.41445958014435</v>
      </c>
      <c r="GM7" s="38">
        <v>552.80112504342424</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c r="GH8" s="38">
        <v>18.34850780361031</v>
      </c>
      <c r="GI8" s="38">
        <v>15.013317888491907</v>
      </c>
      <c r="GJ8" s="38">
        <v>38.505986573362044</v>
      </c>
      <c r="GK8" s="38">
        <v>17.766940913280944</v>
      </c>
      <c r="GL8" s="38">
        <v>25.878792549090537</v>
      </c>
      <c r="GM8" s="38">
        <v>22.692757361739542</v>
      </c>
    </row>
    <row r="9" spans="1:195"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c r="GH9" s="38">
        <v>86.353259464774879</v>
      </c>
      <c r="GI9" s="38">
        <v>64.02380123836619</v>
      </c>
      <c r="GJ9" s="38">
        <v>14.72546877883728</v>
      </c>
      <c r="GK9" s="38">
        <v>22.107051153411838</v>
      </c>
      <c r="GL9" s="38">
        <v>19.553241073265578</v>
      </c>
      <c r="GM9" s="38">
        <v>37.236347969249252</v>
      </c>
    </row>
    <row r="10" spans="1:195"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c r="GH10" s="38">
        <v>2131.1089021013322</v>
      </c>
      <c r="GI10" s="38">
        <v>2063.607610768162</v>
      </c>
      <c r="GJ10" s="38">
        <v>2219.6306995638706</v>
      </c>
      <c r="GK10" s="38">
        <v>2117.097500150946</v>
      </c>
      <c r="GL10" s="38">
        <v>2242.3477487932264</v>
      </c>
      <c r="GM10" s="38">
        <v>1983.218874400103</v>
      </c>
    </row>
    <row r="11" spans="1:195"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c r="GH11" s="38">
        <v>1521.9316093629275</v>
      </c>
      <c r="GI11" s="38">
        <v>1328.9574738840367</v>
      </c>
      <c r="GJ11" s="38">
        <v>1197.7018898185174</v>
      </c>
      <c r="GK11" s="38">
        <v>1579.169589364644</v>
      </c>
      <c r="GL11" s="38">
        <v>1351.8314549723602</v>
      </c>
      <c r="GM11" s="38">
        <v>1297.3090010271696</v>
      </c>
    </row>
    <row r="12" spans="1:195"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row>
    <row r="13" spans="1:195"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c r="GH13" s="38">
        <v>391.56441857132825</v>
      </c>
      <c r="GI13" s="38">
        <v>388.43834492744037</v>
      </c>
      <c r="GJ13" s="38">
        <v>499.38851232697635</v>
      </c>
      <c r="GK13" s="38">
        <v>405.81422986195929</v>
      </c>
      <c r="GL13" s="38">
        <v>418.46243940582639</v>
      </c>
      <c r="GM13" s="38">
        <v>451.19867819248174</v>
      </c>
    </row>
    <row r="14" spans="1:195"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row>
    <row r="15" spans="1:195"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c r="GH15" s="38">
        <v>1.7046438856500666E-2</v>
      </c>
      <c r="GI15" s="38">
        <v>4.4205587534736003E-2</v>
      </c>
      <c r="GJ15" s="38">
        <v>4.3693805202794748E-2</v>
      </c>
      <c r="GK15" s="38">
        <v>4.3546717212453623E-2</v>
      </c>
      <c r="GL15" s="38">
        <v>3.8017689551091464E-2</v>
      </c>
      <c r="GM15" s="38">
        <v>1.9057407844230483E-2</v>
      </c>
    </row>
    <row r="16" spans="1:195"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c r="GH16" s="38">
        <v>18.251268156915081</v>
      </c>
      <c r="GI16" s="38">
        <v>18.083309355564378</v>
      </c>
      <c r="GJ16" s="38">
        <v>21.049674859383927</v>
      </c>
      <c r="GK16" s="38">
        <v>25.687539327771759</v>
      </c>
      <c r="GL16" s="38">
        <v>24.536113399427983</v>
      </c>
      <c r="GM16" s="38">
        <v>24.65963265177021</v>
      </c>
    </row>
    <row r="17" spans="2:195"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c r="GH17" s="38">
        <v>501.59006158249628</v>
      </c>
      <c r="GI17" s="38">
        <v>434.34556341140666</v>
      </c>
      <c r="GJ17" s="38">
        <v>485.52055985191367</v>
      </c>
      <c r="GK17" s="38">
        <v>529.11647842048262</v>
      </c>
      <c r="GL17" s="38">
        <v>519.38840349766554</v>
      </c>
      <c r="GM17" s="38">
        <v>517.87336630390496</v>
      </c>
    </row>
    <row r="18" spans="2:195"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row>
    <row r="19" spans="2:195"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row>
    <row r="20" spans="2:195"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c r="GH20" s="38">
        <v>0</v>
      </c>
      <c r="GI20" s="38">
        <v>0</v>
      </c>
      <c r="GJ20" s="38">
        <v>0</v>
      </c>
      <c r="GK20" s="38">
        <v>0</v>
      </c>
      <c r="GL20" s="38">
        <v>0</v>
      </c>
      <c r="GM20" s="38">
        <v>0</v>
      </c>
    </row>
    <row r="21" spans="2:195"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c r="GH21" s="38">
        <v>2131.0743278874293</v>
      </c>
      <c r="GI21" s="38">
        <v>2051.9896432358519</v>
      </c>
      <c r="GJ21" s="38">
        <v>2000.2262906204685</v>
      </c>
      <c r="GK21" s="38">
        <v>2187.9933940278388</v>
      </c>
      <c r="GL21" s="38">
        <v>2277.9085272069547</v>
      </c>
      <c r="GM21" s="38">
        <v>2143.0577245352006</v>
      </c>
    </row>
    <row r="22" spans="2:195"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c r="GH22" s="38">
        <v>280.51034896396715</v>
      </c>
      <c r="GI22" s="38">
        <v>258.67455564156853</v>
      </c>
      <c r="GJ22" s="38">
        <v>222.08602255899282</v>
      </c>
      <c r="GK22" s="38">
        <v>282.56705181480885</v>
      </c>
      <c r="GL22" s="38">
        <v>228.50846146463331</v>
      </c>
      <c r="GM22" s="38">
        <v>184.79835319945104</v>
      </c>
    </row>
    <row r="23" spans="2:195"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row>
    <row r="24" spans="2:195"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c r="GH24" s="38">
        <v>26.877989155018614</v>
      </c>
      <c r="GI24" s="38">
        <v>25.405741882801816</v>
      </c>
      <c r="GJ24" s="38">
        <v>38.719305059981551</v>
      </c>
      <c r="GK24" s="38">
        <v>32.473829498997532</v>
      </c>
      <c r="GL24" s="38">
        <v>29.019775884873219</v>
      </c>
      <c r="GM24" s="38">
        <v>31.842975864730985</v>
      </c>
    </row>
    <row r="25" spans="2:195"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row>
    <row r="26" spans="2:195"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row>
    <row r="27" spans="2:195"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c r="GH27" s="38">
        <v>126.65283261689025</v>
      </c>
      <c r="GI27" s="38">
        <v>96.884935141811113</v>
      </c>
      <c r="GJ27" s="38">
        <v>129.76127897899548</v>
      </c>
      <c r="GK27" s="38">
        <v>119.22115721775401</v>
      </c>
      <c r="GL27" s="38">
        <v>264.08605414259716</v>
      </c>
      <c r="GM27" s="38">
        <v>364.63599713400384</v>
      </c>
    </row>
    <row r="28" spans="2:195"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c r="GH28" s="38">
        <v>90.592683898761436</v>
      </c>
      <c r="GI28" s="38">
        <v>48.675561396718273</v>
      </c>
      <c r="GJ28" s="38">
        <v>17.235320943006549</v>
      </c>
      <c r="GK28" s="38">
        <v>2.2997988350655638</v>
      </c>
      <c r="GL28" s="38">
        <v>102.02564979368972</v>
      </c>
      <c r="GM28" s="38">
        <v>3.0014044131837974</v>
      </c>
    </row>
    <row r="29" spans="2:195"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row>
    <row r="30" spans="2:195"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c r="GH30" s="38">
        <v>563.1976345285758</v>
      </c>
      <c r="GI30" s="38">
        <v>576.78179369017687</v>
      </c>
      <c r="GJ30" s="38">
        <v>644.94902225029659</v>
      </c>
      <c r="GK30" s="38">
        <v>665.91227121540339</v>
      </c>
      <c r="GL30" s="38">
        <v>599.28829624006607</v>
      </c>
      <c r="GM30" s="38">
        <v>600.38443657495759</v>
      </c>
    </row>
    <row r="31" spans="2:195"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c r="GH32" s="66">
        <v>6.7717097960712698</v>
      </c>
      <c r="GI32" s="66">
        <v>6.0167904988752143</v>
      </c>
      <c r="GJ32" s="66">
        <v>5.0245698488377206</v>
      </c>
      <c r="GK32" s="66">
        <v>6.7333504954716199</v>
      </c>
      <c r="GL32" s="66">
        <v>5.7643467346454287</v>
      </c>
      <c r="GM32" s="66">
        <v>5.5833764190594648</v>
      </c>
    </row>
    <row r="33" spans="1:195"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c r="GH33" s="39">
        <v>8375.2036307297894</v>
      </c>
      <c r="GI33" s="39">
        <v>7845.0115504289606</v>
      </c>
      <c r="GJ33" s="39">
        <v>7990.497903882323</v>
      </c>
      <c r="GK33" s="39">
        <v>8478.9716166167345</v>
      </c>
      <c r="GL33" s="39">
        <v>8672.0517824280196</v>
      </c>
      <c r="GM33" s="39">
        <v>8220.3131084982742</v>
      </c>
    </row>
    <row r="34" spans="1:195" ht="2.1" customHeight="1"/>
    <row r="35" spans="1:195">
      <c r="B35" s="48"/>
      <c r="EZ35" s="64"/>
      <c r="FA35" s="64"/>
    </row>
    <row r="36" spans="1:195"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5">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M39"/>
  <sheetViews>
    <sheetView zoomScale="95" zoomScaleNormal="95" workbookViewId="0">
      <pane xSplit="2" ySplit="6" topLeftCell="FQ10"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14.25"/>
  <cols>
    <col min="1" max="1" width="10.7109375" style="15" customWidth="1"/>
    <col min="2" max="2" width="28.7109375" style="2" customWidth="1"/>
    <col min="3" max="195" width="9.7109375" style="2" customWidth="1"/>
    <col min="196" max="16384" width="11.42578125" style="2"/>
  </cols>
  <sheetData>
    <row r="1" spans="1:195">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c r="GH7" s="38">
        <v>1122.8727827889772</v>
      </c>
      <c r="GI7" s="38">
        <v>937.40942733668567</v>
      </c>
      <c r="GJ7" s="38">
        <v>859.67277695324515</v>
      </c>
      <c r="GK7" s="38">
        <v>913.04780581775856</v>
      </c>
      <c r="GL7" s="38">
        <v>967.16656929198837</v>
      </c>
      <c r="GM7" s="38">
        <v>928.78053882872643</v>
      </c>
    </row>
    <row r="8" spans="1:195"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c r="GH8" s="38">
        <v>375.41604819250307</v>
      </c>
      <c r="GI8" s="38">
        <v>385.82387734550747</v>
      </c>
      <c r="GJ8" s="38">
        <v>406.70264562002905</v>
      </c>
      <c r="GK8" s="38">
        <v>469.42085631092573</v>
      </c>
      <c r="GL8" s="38">
        <v>589.45553638182662</v>
      </c>
      <c r="GM8" s="38">
        <v>597.65327899448891</v>
      </c>
    </row>
    <row r="9" spans="1:195"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c r="GH9" s="38">
        <v>583.19474561471282</v>
      </c>
      <c r="GI9" s="38">
        <v>639.50724078668782</v>
      </c>
      <c r="GJ9" s="38">
        <v>754.76855140396367</v>
      </c>
      <c r="GK9" s="38">
        <v>814.84477624040744</v>
      </c>
      <c r="GL9" s="38">
        <v>755.28181792807959</v>
      </c>
      <c r="GM9" s="38">
        <v>761.37408073788947</v>
      </c>
    </row>
    <row r="10" spans="1:195"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c r="GH10" s="38">
        <v>4394.8373332443625</v>
      </c>
      <c r="GI10" s="38">
        <v>4439.8014863889994</v>
      </c>
      <c r="GJ10" s="38">
        <v>4255.4669880586198</v>
      </c>
      <c r="GK10" s="38">
        <v>4212.5340636312312</v>
      </c>
      <c r="GL10" s="38">
        <v>4331.3669737629862</v>
      </c>
      <c r="GM10" s="38">
        <v>4174.9525694862004</v>
      </c>
    </row>
    <row r="11" spans="1:195"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c r="GH11" s="38">
        <v>6041.1629662124506</v>
      </c>
      <c r="GI11" s="38">
        <v>5901.7319955030653</v>
      </c>
      <c r="GJ11" s="38">
        <v>5994.5845469811484</v>
      </c>
      <c r="GK11" s="38">
        <v>6232.1674210828933</v>
      </c>
      <c r="GL11" s="38">
        <v>5992.2737163024676</v>
      </c>
      <c r="GM11" s="38">
        <v>6190.3678902611882</v>
      </c>
    </row>
    <row r="12" spans="1:195"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row>
    <row r="13" spans="1:195"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c r="GH13" s="38">
        <v>5268.08577284072</v>
      </c>
      <c r="GI13" s="38">
        <v>5103.8913252911207</v>
      </c>
      <c r="GJ13" s="38">
        <v>5197.6962712308305</v>
      </c>
      <c r="GK13" s="38">
        <v>5217.8898581107551</v>
      </c>
      <c r="GL13" s="38">
        <v>5333.9172681196942</v>
      </c>
      <c r="GM13" s="38">
        <v>5282.0525539124665</v>
      </c>
    </row>
    <row r="14" spans="1:195"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row>
    <row r="15" spans="1:195"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c r="GH15" s="38">
        <v>265.59533922057545</v>
      </c>
      <c r="GI15" s="38">
        <v>270.81832304596179</v>
      </c>
      <c r="GJ15" s="38">
        <v>133.49636033638001</v>
      </c>
      <c r="GK15" s="38">
        <v>117.40812063927362</v>
      </c>
      <c r="GL15" s="38">
        <v>69.348793036321908</v>
      </c>
      <c r="GM15" s="38">
        <v>32.851021696009262</v>
      </c>
    </row>
    <row r="16" spans="1:195"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c r="GH16" s="38">
        <v>193.62800714101752</v>
      </c>
      <c r="GI16" s="38">
        <v>204.22555671452517</v>
      </c>
      <c r="GJ16" s="38">
        <v>150.88614376235884</v>
      </c>
      <c r="GK16" s="38">
        <v>150.65019862996337</v>
      </c>
      <c r="GL16" s="38">
        <v>151.37657630653749</v>
      </c>
      <c r="GM16" s="38">
        <v>153.31078254026119</v>
      </c>
    </row>
    <row r="17" spans="2:195"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c r="GH17" s="38">
        <v>2011.4490788649293</v>
      </c>
      <c r="GI17" s="38">
        <v>2059.4706362026377</v>
      </c>
      <c r="GJ17" s="38">
        <v>1910.2657961616205</v>
      </c>
      <c r="GK17" s="38">
        <v>1956.4349005461709</v>
      </c>
      <c r="GL17" s="38">
        <v>1840.9137247470578</v>
      </c>
      <c r="GM17" s="38">
        <v>1772.2098979242166</v>
      </c>
    </row>
    <row r="18" spans="2:195"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row>
    <row r="19" spans="2:195"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row>
    <row r="20" spans="2:195"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c r="GH20" s="38">
        <v>5.3945668586546791</v>
      </c>
      <c r="GI20" s="38">
        <v>5.3482396608001412</v>
      </c>
      <c r="GJ20" s="38">
        <v>5.3748697631497997</v>
      </c>
      <c r="GK20" s="38">
        <v>5.1854648076878762</v>
      </c>
      <c r="GL20" s="38">
        <v>5.1355405487287893</v>
      </c>
      <c r="GM20" s="38">
        <v>14.695211382497375</v>
      </c>
    </row>
    <row r="21" spans="2:195"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c r="GH21" s="38">
        <v>6858.2914618482355</v>
      </c>
      <c r="GI21" s="38">
        <v>6863.7250765581575</v>
      </c>
      <c r="GJ21" s="38">
        <v>7182.3954269631331</v>
      </c>
      <c r="GK21" s="38">
        <v>7315.4209809197328</v>
      </c>
      <c r="GL21" s="38">
        <v>6961.2813670107053</v>
      </c>
      <c r="GM21" s="38">
        <v>7016.5594869856113</v>
      </c>
    </row>
    <row r="22" spans="2:195"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c r="GH22" s="38">
        <v>675.3837757603427</v>
      </c>
      <c r="GI22" s="38">
        <v>662.65065341956688</v>
      </c>
      <c r="GJ22" s="38">
        <v>651.05955432394433</v>
      </c>
      <c r="GK22" s="38">
        <v>639.0352683128616</v>
      </c>
      <c r="GL22" s="38">
        <v>660.03197636758273</v>
      </c>
      <c r="GM22" s="38">
        <v>705.57266645186894</v>
      </c>
    </row>
    <row r="23" spans="2:195"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row>
    <row r="24" spans="2:195"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c r="GH24" s="38">
        <v>122.02576841914261</v>
      </c>
      <c r="GI24" s="38">
        <v>117.05387190022495</v>
      </c>
      <c r="GJ24" s="38">
        <v>102.33483379729314</v>
      </c>
      <c r="GK24" s="38">
        <v>113.87716961491485</v>
      </c>
      <c r="GL24" s="38">
        <v>127.68082956397879</v>
      </c>
      <c r="GM24" s="38">
        <v>158.56757629039524</v>
      </c>
    </row>
    <row r="25" spans="2:195"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row>
    <row r="26" spans="2:195"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row>
    <row r="27" spans="2:195"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c r="GH27" s="38">
        <v>303.61979448970993</v>
      </c>
      <c r="GI27" s="38">
        <v>230.3163499316307</v>
      </c>
      <c r="GJ27" s="38">
        <v>399.45357116052202</v>
      </c>
      <c r="GK27" s="38">
        <v>277.42908369207015</v>
      </c>
      <c r="GL27" s="38">
        <v>245.28991727014775</v>
      </c>
      <c r="GM27" s="38">
        <v>261.62625061651619</v>
      </c>
    </row>
    <row r="28" spans="2:195"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c r="GH28" s="38">
        <v>299.87203238041724</v>
      </c>
      <c r="GI28" s="38">
        <v>539.02644684619122</v>
      </c>
      <c r="GJ28" s="38">
        <v>375.7602331150855</v>
      </c>
      <c r="GK28" s="38">
        <v>0</v>
      </c>
      <c r="GL28" s="38">
        <v>0</v>
      </c>
      <c r="GM28" s="38">
        <v>0</v>
      </c>
    </row>
    <row r="29" spans="2:195"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c r="GM29" s="38" t="s">
        <v>65</v>
      </c>
    </row>
    <row r="30" spans="2:195"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c r="GH30" s="38">
        <v>5534.0738935964973</v>
      </c>
      <c r="GI30" s="38">
        <v>5571.0015653489036</v>
      </c>
      <c r="GJ30" s="38">
        <v>5445.1645960243004</v>
      </c>
      <c r="GK30" s="38">
        <v>5005.168293634918</v>
      </c>
      <c r="GL30" s="38">
        <v>5159.9273025638986</v>
      </c>
      <c r="GM30" s="38">
        <v>4960.60059145991</v>
      </c>
    </row>
    <row r="31" spans="2:195"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row>
    <row r="32" spans="2:195"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c r="GH32" s="38">
        <v>0</v>
      </c>
      <c r="GI32" s="38">
        <v>0</v>
      </c>
      <c r="GJ32" s="38">
        <v>79.019892638528802</v>
      </c>
      <c r="GK32" s="38">
        <v>80.047088455511258</v>
      </c>
      <c r="GL32" s="38">
        <v>69.258952822211413</v>
      </c>
      <c r="GM32" s="38">
        <v>20.083962624107389</v>
      </c>
    </row>
    <row r="33" spans="1:195"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c r="GH33" s="39">
        <v>34054.903367473249</v>
      </c>
      <c r="GI33" s="39">
        <v>33931.802072280661</v>
      </c>
      <c r="GJ33" s="39">
        <v>33904.103058294146</v>
      </c>
      <c r="GK33" s="39">
        <v>33520.561350447075</v>
      </c>
      <c r="GL33" s="39">
        <v>33259.706862024213</v>
      </c>
      <c r="GM33" s="39">
        <v>33031.258360192354</v>
      </c>
    </row>
    <row r="34" spans="1:195"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95" s="15" customFormat="1" ht="9">
      <c r="B35" s="48"/>
      <c r="EZ35" s="64"/>
      <c r="FA35" s="64"/>
    </row>
    <row r="36" spans="1:195"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5" s="15" customFormat="1" ht="9"/>
    <row r="38" spans="1:195"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5"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M41"/>
  <sheetViews>
    <sheetView tabSelected="1" zoomScale="95" zoomScaleNormal="95" workbookViewId="0">
      <pane xSplit="2" ySplit="6" topLeftCell="FR7" activePane="bottomRight" state="frozenSplit"/>
      <selection activeCell="FU37" sqref="FU37"/>
      <selection pane="topRight" activeCell="FU37" sqref="FU37"/>
      <selection pane="bottomLeft" activeCell="FU37" sqref="FU37"/>
      <selection pane="bottomRight" activeCell="GN27" sqref="GN27"/>
    </sheetView>
  </sheetViews>
  <sheetFormatPr baseColWidth="10" defaultColWidth="11.42578125" defaultRowHeight="12.75"/>
  <cols>
    <col min="1" max="1" width="10.7109375" style="3" customWidth="1"/>
    <col min="2" max="2" width="30.7109375" style="18" customWidth="1"/>
    <col min="3" max="195" width="9.7109375" style="18" customWidth="1"/>
    <col min="196" max="16384" width="11.42578125" style="18"/>
  </cols>
  <sheetData>
    <row r="1" spans="1:195"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c r="GH7" s="23">
        <f>IFERROR('2_03'!GH7+'2_04'!GH7+'2_05'!GH7+'2_06'!GH7,"ND")</f>
        <v>6706250.606784001</v>
      </c>
      <c r="GI7" s="23">
        <f>IFERROR('2_03'!GI7+'2_04'!GI7+'2_05'!GI7+'2_06'!GI7,"ND")</f>
        <v>6532412.8512559999</v>
      </c>
      <c r="GJ7" s="23">
        <f>IFERROR('2_03'!GJ7+'2_04'!GJ7+'2_05'!GJ7+'2_06'!GJ7,"ND")</f>
        <v>6455252.3663849989</v>
      </c>
      <c r="GK7" s="23">
        <f>IFERROR('2_03'!GK7+'2_04'!GK7+'2_05'!GK7+'2_06'!GK7,"ND")</f>
        <v>6587281.7750120005</v>
      </c>
      <c r="GL7" s="23">
        <f>IFERROR('2_03'!GL7+'2_04'!GL7+'2_05'!GL7+'2_06'!GL7,"ND")</f>
        <v>6592337.9971179999</v>
      </c>
      <c r="GM7" s="23">
        <f>IFERROR('2_03'!GM7+'2_04'!GM7+'2_05'!GM7+'2_06'!GM7,"ND")</f>
        <v>6452339.6034239996</v>
      </c>
    </row>
    <row r="8" spans="1:195"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c r="GH8" s="23">
        <f>IFERROR('2_03'!GH8+'2_04'!GH8+'2_05'!GH8+'2_06'!GH8,"ND")</f>
        <v>1378228.9981430001</v>
      </c>
      <c r="GI8" s="23">
        <f>IFERROR('2_03'!GI8+'2_04'!GI8+'2_05'!GI8+'2_06'!GI8,"ND")</f>
        <v>1451329.2621539999</v>
      </c>
      <c r="GJ8" s="23">
        <f>IFERROR('2_03'!GJ8+'2_04'!GJ8+'2_05'!GJ8+'2_06'!GJ8,"ND")</f>
        <v>1738004.5958159999</v>
      </c>
      <c r="GK8" s="23">
        <f>IFERROR('2_03'!GK8+'2_04'!GK8+'2_05'!GK8+'2_06'!GK8,"ND")</f>
        <v>1573437.4056850001</v>
      </c>
      <c r="GL8" s="23">
        <f>IFERROR('2_03'!GL8+'2_04'!GL8+'2_05'!GL8+'2_06'!GL8,"ND")</f>
        <v>1593601.741893</v>
      </c>
      <c r="GM8" s="23">
        <f>IFERROR('2_03'!GM8+'2_04'!GM8+'2_05'!GM8+'2_06'!GM8,"ND")</f>
        <v>1655343.4409660001</v>
      </c>
    </row>
    <row r="9" spans="1:195"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c r="GH9" s="23">
        <f>IFERROR('2_03'!GH9+'2_04'!GH9+'2_05'!GH9+'2_06'!GH9,"ND")</f>
        <v>4890003.4900200004</v>
      </c>
      <c r="GI9" s="23">
        <f>IFERROR('2_03'!GI9+'2_04'!GI9+'2_05'!GI9+'2_06'!GI9,"ND")</f>
        <v>5155085.4737989996</v>
      </c>
      <c r="GJ9" s="23">
        <f>IFERROR('2_03'!GJ9+'2_04'!GJ9+'2_05'!GJ9+'2_06'!GJ9,"ND")</f>
        <v>5106143.6440680008</v>
      </c>
      <c r="GK9" s="23">
        <f>IFERROR('2_03'!GK9+'2_04'!GK9+'2_05'!GK9+'2_06'!GK9,"ND")</f>
        <v>5054047.4176830007</v>
      </c>
      <c r="GL9" s="23">
        <f>IFERROR('2_03'!GL9+'2_04'!GL9+'2_05'!GL9+'2_06'!GL9,"ND")</f>
        <v>4972984.4913440002</v>
      </c>
      <c r="GM9" s="23">
        <f>IFERROR('2_03'!GM9+'2_04'!GM9+'2_05'!GM9+'2_06'!GM9,"ND")</f>
        <v>5075880.9041139996</v>
      </c>
    </row>
    <row r="10" spans="1:195"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c r="GH10" s="23">
        <f>IFERROR('2_03'!GH10+'2_04'!GH10+'2_05'!GH10+'2_06'!GH10,"ND")</f>
        <v>31579144.773347996</v>
      </c>
      <c r="GI10" s="23">
        <f>IFERROR('2_03'!GI10+'2_04'!GI10+'2_05'!GI10+'2_06'!GI10,"ND")</f>
        <v>31277353.340515003</v>
      </c>
      <c r="GJ10" s="23">
        <f>IFERROR('2_03'!GJ10+'2_04'!GJ10+'2_05'!GJ10+'2_06'!GJ10,"ND")</f>
        <v>31516566.025277998</v>
      </c>
      <c r="GK10" s="23">
        <f>IFERROR('2_03'!GK10+'2_04'!GK10+'2_05'!GK10+'2_06'!GK10,"ND")</f>
        <v>31790039.211913999</v>
      </c>
      <c r="GL10" s="23">
        <f>IFERROR('2_03'!GL10+'2_04'!GL10+'2_05'!GL10+'2_06'!GL10,"ND")</f>
        <v>32015447.989327997</v>
      </c>
      <c r="GM10" s="23">
        <f>IFERROR('2_03'!GM10+'2_04'!GM10+'2_05'!GM10+'2_06'!GM10,"ND")</f>
        <v>32429383.150504995</v>
      </c>
    </row>
    <row r="11" spans="1:195"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c r="GH11" s="23">
        <f>IFERROR('2_03'!GH11+'2_04'!GH11+'2_05'!GH11+'2_06'!GH11,"ND")</f>
        <v>23220263.163373999</v>
      </c>
      <c r="GI11" s="23">
        <f>IFERROR('2_03'!GI11+'2_04'!GI11+'2_05'!GI11+'2_06'!GI11,"ND")</f>
        <v>22911395.162214004</v>
      </c>
      <c r="GJ11" s="23">
        <f>IFERROR('2_03'!GJ11+'2_04'!GJ11+'2_05'!GJ11+'2_06'!GJ11,"ND")</f>
        <v>22354703.327018</v>
      </c>
      <c r="GK11" s="23">
        <f>IFERROR('2_03'!GK11+'2_04'!GK11+'2_05'!GK11+'2_06'!GK11,"ND")</f>
        <v>22375669.125851002</v>
      </c>
      <c r="GL11" s="23">
        <f>IFERROR('2_03'!GL11+'2_04'!GL11+'2_05'!GL11+'2_06'!GL11,"ND")</f>
        <v>22347963.815866005</v>
      </c>
      <c r="GM11" s="23">
        <f>IFERROR('2_03'!GM11+'2_04'!GM11+'2_05'!GM11+'2_06'!GM11,"ND")</f>
        <v>22593013.578261998</v>
      </c>
    </row>
    <row r="12" spans="1:195"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c r="GH12" s="23" t="str">
        <f>IFERROR('2_03'!GH12+'2_04'!GH12+'2_05'!GH12+'2_06'!GH12,"ND")</f>
        <v>ND</v>
      </c>
      <c r="GI12" s="23" t="str">
        <f>IFERROR('2_03'!GI12+'2_04'!GI12+'2_05'!GI12+'2_06'!GI12,"ND")</f>
        <v>ND</v>
      </c>
      <c r="GJ12" s="23" t="str">
        <f>IFERROR('2_03'!GJ12+'2_04'!GJ12+'2_05'!GJ12+'2_06'!GJ12,"ND")</f>
        <v>ND</v>
      </c>
      <c r="GK12" s="23" t="str">
        <f>IFERROR('2_03'!GK12+'2_04'!GK12+'2_05'!GK12+'2_06'!GK12,"ND")</f>
        <v>ND</v>
      </c>
      <c r="GL12" s="23" t="str">
        <f>IFERROR('2_03'!GL12+'2_04'!GL12+'2_05'!GL12+'2_06'!GL12,"ND")</f>
        <v>ND</v>
      </c>
      <c r="GM12" s="23" t="str">
        <f>IFERROR('2_03'!GM12+'2_04'!GM12+'2_05'!GM12+'2_06'!GM12,"ND")</f>
        <v>ND</v>
      </c>
    </row>
    <row r="13" spans="1:195"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c r="GH13" s="23">
        <f>IFERROR('2_03'!GH13+'2_04'!GH13+'2_05'!GH13+'2_06'!GH13,"ND")</f>
        <v>35643811.692580998</v>
      </c>
      <c r="GI13" s="23">
        <f>IFERROR('2_03'!GI13+'2_04'!GI13+'2_05'!GI13+'2_06'!GI13,"ND")</f>
        <v>35283540.962244004</v>
      </c>
      <c r="GJ13" s="23">
        <f>IFERROR('2_03'!GJ13+'2_04'!GJ13+'2_05'!GJ13+'2_06'!GJ13,"ND")</f>
        <v>35571487.322418004</v>
      </c>
      <c r="GK13" s="23">
        <f>IFERROR('2_03'!GK13+'2_04'!GK13+'2_05'!GK13+'2_06'!GK13,"ND")</f>
        <v>35311984.699779004</v>
      </c>
      <c r="GL13" s="23">
        <f>IFERROR('2_03'!GL13+'2_04'!GL13+'2_05'!GL13+'2_06'!GL13,"ND")</f>
        <v>35789803.447115995</v>
      </c>
      <c r="GM13" s="23">
        <f>IFERROR('2_03'!GM13+'2_04'!GM13+'2_05'!GM13+'2_06'!GM13,"ND")</f>
        <v>36321506.692440994</v>
      </c>
    </row>
    <row r="14" spans="1:195"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c r="GH14" s="23" t="str">
        <f>IFERROR('2_03'!GH14+'2_04'!GH14+'2_05'!GH14+'2_06'!GH14,"ND")</f>
        <v>ND</v>
      </c>
      <c r="GI14" s="23" t="str">
        <f>IFERROR('2_03'!GI14+'2_04'!GI14+'2_05'!GI14+'2_06'!GI14,"ND")</f>
        <v>ND</v>
      </c>
      <c r="GJ14" s="23" t="str">
        <f>IFERROR('2_03'!GJ14+'2_04'!GJ14+'2_05'!GJ14+'2_06'!GJ14,"ND")</f>
        <v>ND</v>
      </c>
      <c r="GK14" s="23" t="str">
        <f>IFERROR('2_03'!GK14+'2_04'!GK14+'2_05'!GK14+'2_06'!GK14,"ND")</f>
        <v>ND</v>
      </c>
      <c r="GL14" s="23" t="str">
        <f>IFERROR('2_03'!GL14+'2_04'!GL14+'2_05'!GL14+'2_06'!GL14,"ND")</f>
        <v>ND</v>
      </c>
      <c r="GM14" s="23" t="str">
        <f>IFERROR('2_03'!GM14+'2_04'!GM14+'2_05'!GM14+'2_06'!GM14,"ND")</f>
        <v>ND</v>
      </c>
    </row>
    <row r="15" spans="1:195"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c r="GH15" s="23">
        <f>IFERROR('2_03'!GH15+'2_04'!GH15+'2_05'!GH15+'2_06'!GH15,"ND")</f>
        <v>3758420.8230010001</v>
      </c>
      <c r="GI15" s="23">
        <f>IFERROR('2_03'!GI15+'2_04'!GI15+'2_05'!GI15+'2_06'!GI15,"ND")</f>
        <v>3776345.5190479998</v>
      </c>
      <c r="GJ15" s="23">
        <f>IFERROR('2_03'!GJ15+'2_04'!GJ15+'2_05'!GJ15+'2_06'!GJ15,"ND")</f>
        <v>3799270.4227960003</v>
      </c>
      <c r="GK15" s="23">
        <f>IFERROR('2_03'!GK15+'2_04'!GK15+'2_05'!GK15+'2_06'!GK15,"ND")</f>
        <v>3844633.0935169999</v>
      </c>
      <c r="GL15" s="23">
        <f>IFERROR('2_03'!GL15+'2_04'!GL15+'2_05'!GL15+'2_06'!GL15,"ND")</f>
        <v>3945860.4011639995</v>
      </c>
      <c r="GM15" s="23">
        <f>IFERROR('2_03'!GM15+'2_04'!GM15+'2_05'!GM15+'2_06'!GM15,"ND")</f>
        <v>3886193.085738</v>
      </c>
    </row>
    <row r="16" spans="1:195"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c r="GH16" s="23">
        <f>IFERROR('2_03'!GH16+'2_04'!GH16+'2_05'!GH16+'2_06'!GH16,"ND")</f>
        <v>2610293.697036</v>
      </c>
      <c r="GI16" s="23">
        <f>IFERROR('2_03'!GI16+'2_04'!GI16+'2_05'!GI16+'2_06'!GI16,"ND")</f>
        <v>2841891.4069350003</v>
      </c>
      <c r="GJ16" s="23">
        <f>IFERROR('2_03'!GJ16+'2_04'!GJ16+'2_05'!GJ16+'2_06'!GJ16,"ND")</f>
        <v>2861696.2221300001</v>
      </c>
      <c r="GK16" s="23">
        <f>IFERROR('2_03'!GK16+'2_04'!GK16+'2_05'!GK16+'2_06'!GK16,"ND")</f>
        <v>2799929.4646680001</v>
      </c>
      <c r="GL16" s="23">
        <f>IFERROR('2_03'!GL16+'2_04'!GL16+'2_05'!GL16+'2_06'!GL16,"ND")</f>
        <v>2846241.3448259998</v>
      </c>
      <c r="GM16" s="23">
        <f>IFERROR('2_03'!GM16+'2_04'!GM16+'2_05'!GM16+'2_06'!GM16,"ND")</f>
        <v>2743053.4523149999</v>
      </c>
    </row>
    <row r="17" spans="1:195"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c r="GH17" s="23">
        <f>IFERROR('2_03'!GH17+'2_04'!GH17+'2_05'!GH17+'2_06'!GH17,"ND")</f>
        <v>18037084.421119001</v>
      </c>
      <c r="GI17" s="23">
        <f>IFERROR('2_03'!GI17+'2_04'!GI17+'2_05'!GI17+'2_06'!GI17,"ND")</f>
        <v>18234978.599722002</v>
      </c>
      <c r="GJ17" s="23">
        <f>IFERROR('2_03'!GJ17+'2_04'!GJ17+'2_05'!GJ17+'2_06'!GJ17,"ND")</f>
        <v>18394035.865013998</v>
      </c>
      <c r="GK17" s="23">
        <f>IFERROR('2_03'!GK17+'2_04'!GK17+'2_05'!GK17+'2_06'!GK17,"ND")</f>
        <v>19156039.402257998</v>
      </c>
      <c r="GL17" s="23">
        <f>IFERROR('2_03'!GL17+'2_04'!GL17+'2_05'!GL17+'2_06'!GL17,"ND")</f>
        <v>18884792.615381997</v>
      </c>
      <c r="GM17" s="23">
        <f>IFERROR('2_03'!GM17+'2_04'!GM17+'2_05'!GM17+'2_06'!GM17,"ND")</f>
        <v>19284389.32181</v>
      </c>
    </row>
    <row r="18" spans="1:195"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c r="GH18" s="23" t="str">
        <f>IFERROR('2_03'!GH18+'2_04'!GH18+'2_05'!GH18+'2_06'!GH18,"ND")</f>
        <v>ND</v>
      </c>
      <c r="GI18" s="23" t="str">
        <f>IFERROR('2_03'!GI18+'2_04'!GI18+'2_05'!GI18+'2_06'!GI18,"ND")</f>
        <v>ND</v>
      </c>
      <c r="GJ18" s="23" t="str">
        <f>IFERROR('2_03'!GJ18+'2_04'!GJ18+'2_05'!GJ18+'2_06'!GJ18,"ND")</f>
        <v>ND</v>
      </c>
      <c r="GK18" s="23" t="str">
        <f>IFERROR('2_03'!GK18+'2_04'!GK18+'2_05'!GK18+'2_06'!GK18,"ND")</f>
        <v>ND</v>
      </c>
      <c r="GL18" s="23" t="str">
        <f>IFERROR('2_03'!GL18+'2_04'!GL18+'2_05'!GL18+'2_06'!GL18,"ND")</f>
        <v>ND</v>
      </c>
      <c r="GM18" s="23" t="str">
        <f>IFERROR('2_03'!GM18+'2_04'!GM18+'2_05'!GM18+'2_06'!GM18,"ND")</f>
        <v>ND</v>
      </c>
    </row>
    <row r="19" spans="1:195"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c r="GH19" s="23" t="str">
        <f>IFERROR('2_03'!GH19+'2_04'!GH19+'2_05'!GH19+'2_06'!GH19,"ND")</f>
        <v>ND</v>
      </c>
      <c r="GI19" s="23" t="str">
        <f>IFERROR('2_03'!GI19+'2_04'!GI19+'2_05'!GI19+'2_06'!GI19,"ND")</f>
        <v>ND</v>
      </c>
      <c r="GJ19" s="23" t="str">
        <f>IFERROR('2_03'!GJ19+'2_04'!GJ19+'2_05'!GJ19+'2_06'!GJ19,"ND")</f>
        <v>ND</v>
      </c>
      <c r="GK19" s="23" t="str">
        <f>IFERROR('2_03'!GK19+'2_04'!GK19+'2_05'!GK19+'2_06'!GK19,"ND")</f>
        <v>ND</v>
      </c>
      <c r="GL19" s="23" t="str">
        <f>IFERROR('2_03'!GL19+'2_04'!GL19+'2_05'!GL19+'2_06'!GL19,"ND")</f>
        <v>ND</v>
      </c>
      <c r="GM19" s="23" t="str">
        <f>IFERROR('2_03'!GM19+'2_04'!GM19+'2_05'!GM19+'2_06'!GM19,"ND")</f>
        <v>ND</v>
      </c>
    </row>
    <row r="20" spans="1:195"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c r="GH20" s="23">
        <f>IFERROR('2_03'!GH20+'2_04'!GH20+'2_05'!GH20+'2_06'!GH20,"ND")</f>
        <v>842798.61571400007</v>
      </c>
      <c r="GI20" s="23">
        <f>IFERROR('2_03'!GI20+'2_04'!GI20+'2_05'!GI20+'2_06'!GI20,"ND")</f>
        <v>837509.49159899994</v>
      </c>
      <c r="GJ20" s="23">
        <f>IFERROR('2_03'!GJ20+'2_04'!GJ20+'2_05'!GJ20+'2_06'!GJ20,"ND")</f>
        <v>860929.21747600008</v>
      </c>
      <c r="GK20" s="23">
        <f>IFERROR('2_03'!GK20+'2_04'!GK20+'2_05'!GK20+'2_06'!GK20,"ND")</f>
        <v>868152.13378699997</v>
      </c>
      <c r="GL20" s="23">
        <f>IFERROR('2_03'!GL20+'2_04'!GL20+'2_05'!GL20+'2_06'!GL20,"ND")</f>
        <v>889210.95469899999</v>
      </c>
      <c r="GM20" s="23">
        <f>IFERROR('2_03'!GM20+'2_04'!GM20+'2_05'!GM20+'2_06'!GM20,"ND")</f>
        <v>921979.84033300006</v>
      </c>
    </row>
    <row r="21" spans="1:195"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c r="GH21" s="23">
        <f>IFERROR('2_03'!GH21+'2_04'!GH21+'2_05'!GH21+'2_06'!GH21,"ND")</f>
        <v>28817532.314566001</v>
      </c>
      <c r="GI21" s="23">
        <f>IFERROR('2_03'!GI21+'2_04'!GI21+'2_05'!GI21+'2_06'!GI21,"ND")</f>
        <v>28440915.193316996</v>
      </c>
      <c r="GJ21" s="23">
        <f>IFERROR('2_03'!GJ21+'2_04'!GJ21+'2_05'!GJ21+'2_06'!GJ21,"ND")</f>
        <v>28543332.472358998</v>
      </c>
      <c r="GK21" s="23">
        <f>IFERROR('2_03'!GK21+'2_04'!GK21+'2_05'!GK21+'2_06'!GK21,"ND")</f>
        <v>29115685.739894003</v>
      </c>
      <c r="GL21" s="23">
        <f>IFERROR('2_03'!GL21+'2_04'!GL21+'2_05'!GL21+'2_06'!GL21,"ND")</f>
        <v>29505566.872390002</v>
      </c>
      <c r="GM21" s="23">
        <f>IFERROR('2_03'!GM21+'2_04'!GM21+'2_05'!GM21+'2_06'!GM21,"ND")</f>
        <v>29880302.848252002</v>
      </c>
    </row>
    <row r="22" spans="1:195"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c r="GH22" s="23">
        <f>IFERROR('2_03'!GH22+'2_04'!GH22+'2_05'!GH22+'2_06'!GH22,"ND")</f>
        <v>6160930.8656299999</v>
      </c>
      <c r="GI22" s="23">
        <f>IFERROR('2_03'!GI22+'2_04'!GI22+'2_05'!GI22+'2_06'!GI22,"ND")</f>
        <v>6290901.2701380001</v>
      </c>
      <c r="GJ22" s="23">
        <f>IFERROR('2_03'!GJ22+'2_04'!GJ22+'2_05'!GJ22+'2_06'!GJ22,"ND")</f>
        <v>6181467.4544219999</v>
      </c>
      <c r="GK22" s="23">
        <f>IFERROR('2_03'!GK22+'2_04'!GK22+'2_05'!GK22+'2_06'!GK22,"ND")</f>
        <v>6305574.9179339996</v>
      </c>
      <c r="GL22" s="23">
        <f>IFERROR('2_03'!GL22+'2_04'!GL22+'2_05'!GL22+'2_06'!GL22,"ND")</f>
        <v>6466097.5341880005</v>
      </c>
      <c r="GM22" s="23">
        <f>IFERROR('2_03'!GM22+'2_04'!GM22+'2_05'!GM22+'2_06'!GM22,"ND")</f>
        <v>6619967.6063900003</v>
      </c>
    </row>
    <row r="23" spans="1:195"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c r="GH23" s="23" t="str">
        <f>IFERROR('2_03'!GH23+'2_04'!GH23+'2_05'!GH23+'2_06'!GH23,"ND")</f>
        <v>ND</v>
      </c>
      <c r="GI23" s="23" t="str">
        <f>IFERROR('2_03'!GI23+'2_04'!GI23+'2_05'!GI23+'2_06'!GI23,"ND")</f>
        <v>ND</v>
      </c>
      <c r="GJ23" s="23" t="str">
        <f>IFERROR('2_03'!GJ23+'2_04'!GJ23+'2_05'!GJ23+'2_06'!GJ23,"ND")</f>
        <v>ND</v>
      </c>
      <c r="GK23" s="23" t="str">
        <f>IFERROR('2_03'!GK23+'2_04'!GK23+'2_05'!GK23+'2_06'!GK23,"ND")</f>
        <v>ND</v>
      </c>
      <c r="GL23" s="23" t="str">
        <f>IFERROR('2_03'!GL23+'2_04'!GL23+'2_05'!GL23+'2_06'!GL23,"ND")</f>
        <v>ND</v>
      </c>
      <c r="GM23" s="23" t="str">
        <f>IFERROR('2_03'!GM23+'2_04'!GM23+'2_05'!GM23+'2_06'!GM23,"ND")</f>
        <v>ND</v>
      </c>
    </row>
    <row r="24" spans="1:195"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c r="GH24" s="38">
        <f>IFERROR('2_03'!GH24+'2_04'!GH24+'2_05'!GH24+'2_06'!GH24,"ND")</f>
        <v>24094.814189000001</v>
      </c>
      <c r="GI24" s="38">
        <f>IFERROR('2_03'!GI24+'2_04'!GI24+'2_05'!GI24+'2_06'!GI24,"ND")</f>
        <v>44111.133907000003</v>
      </c>
      <c r="GJ24" s="38">
        <f>IFERROR('2_03'!GJ24+'2_04'!GJ24+'2_05'!GJ24+'2_06'!GJ24,"ND")</f>
        <v>37437.722069999996</v>
      </c>
      <c r="GK24" s="38">
        <f>IFERROR('2_03'!GK24+'2_04'!GK24+'2_05'!GK24+'2_06'!GK24,"ND")</f>
        <v>49899.297728999998</v>
      </c>
      <c r="GL24" s="38">
        <f>IFERROR('2_03'!GL24+'2_04'!GL24+'2_05'!GL24+'2_06'!GL24,"ND")</f>
        <v>42496.641998999999</v>
      </c>
      <c r="GM24" s="38">
        <f>IFERROR('2_03'!GM24+'2_04'!GM24+'2_05'!GM24+'2_06'!GM24,"ND")</f>
        <v>23242.529412</v>
      </c>
    </row>
    <row r="25" spans="1:195"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c r="GH25" s="23" t="str">
        <f>IFERROR('2_03'!GH25+'2_04'!GH25+'2_05'!GH25+'2_06'!GH25,"ND")</f>
        <v>ND</v>
      </c>
      <c r="GI25" s="23" t="str">
        <f>IFERROR('2_03'!GI25+'2_04'!GI25+'2_05'!GI25+'2_06'!GI25,"ND")</f>
        <v>ND</v>
      </c>
      <c r="GJ25" s="23" t="str">
        <f>IFERROR('2_03'!GJ25+'2_04'!GJ25+'2_05'!GJ25+'2_06'!GJ25,"ND")</f>
        <v>ND</v>
      </c>
      <c r="GK25" s="23" t="str">
        <f>IFERROR('2_03'!GK25+'2_04'!GK25+'2_05'!GK25+'2_06'!GK25,"ND")</f>
        <v>ND</v>
      </c>
      <c r="GL25" s="23" t="str">
        <f>IFERROR('2_03'!GL25+'2_04'!GL25+'2_05'!GL25+'2_06'!GL25,"ND")</f>
        <v>ND</v>
      </c>
      <c r="GM25" s="23" t="str">
        <f>IFERROR('2_03'!GM25+'2_04'!GM25+'2_05'!GM25+'2_06'!GM25,"ND")</f>
        <v>ND</v>
      </c>
    </row>
    <row r="26" spans="1:195"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c r="GH26" s="23" t="str">
        <f>IFERROR('2_03'!GH26+'2_04'!GH26+'2_05'!GH26+'2_06'!GH26,"ND")</f>
        <v>ND</v>
      </c>
      <c r="GI26" s="23" t="str">
        <f>IFERROR('2_03'!GI26+'2_04'!GI26+'2_05'!GI26+'2_06'!GI26,"ND")</f>
        <v>ND</v>
      </c>
      <c r="GJ26" s="23" t="str">
        <f>IFERROR('2_03'!GJ26+'2_04'!GJ26+'2_05'!GJ26+'2_06'!GJ26,"ND")</f>
        <v>ND</v>
      </c>
      <c r="GK26" s="23" t="str">
        <f>IFERROR('2_03'!GK26+'2_04'!GK26+'2_05'!GK26+'2_06'!GK26,"ND")</f>
        <v>ND</v>
      </c>
      <c r="GL26" s="23" t="str">
        <f>IFERROR('2_03'!GL26+'2_04'!GL26+'2_05'!GL26+'2_06'!GL26,"ND")</f>
        <v>ND</v>
      </c>
      <c r="GM26" s="23" t="str">
        <f>IFERROR('2_03'!GM26+'2_04'!GM26+'2_05'!GM26+'2_06'!GM26,"ND")</f>
        <v>ND</v>
      </c>
    </row>
    <row r="27" spans="1:195"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c r="GH27" s="23">
        <f>IFERROR('2_03'!GH27+'2_04'!GH27+'2_05'!GH27+'2_06'!GH27,"ND")</f>
        <v>451125.61618400004</v>
      </c>
      <c r="GI27" s="23">
        <f>IFERROR('2_03'!GI27+'2_04'!GI27+'2_05'!GI27+'2_06'!GI27,"ND")</f>
        <v>392568.92705200001</v>
      </c>
      <c r="GJ27" s="23">
        <f>IFERROR('2_03'!GJ27+'2_04'!GJ27+'2_05'!GJ27+'2_06'!GJ27,"ND")</f>
        <v>369738.85872799996</v>
      </c>
      <c r="GK27" s="23">
        <f>IFERROR('2_03'!GK27+'2_04'!GK27+'2_05'!GK27+'2_06'!GK27,"ND")</f>
        <v>423541.84804999997</v>
      </c>
      <c r="GL27" s="23">
        <f>IFERROR('2_03'!GL27+'2_04'!GL27+'2_05'!GL27+'2_06'!GL27,"ND")</f>
        <v>411669.308426</v>
      </c>
      <c r="GM27" s="23">
        <f>IFERROR('2_03'!GM27+'2_04'!GM27+'2_05'!GM27+'2_06'!GM27,"ND")</f>
        <v>465341.43318200007</v>
      </c>
    </row>
    <row r="28" spans="1:195"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c r="GH28" s="23">
        <f>IFERROR('2_03'!GH28+'2_04'!GH28+'2_05'!GH28+'2_06'!GH28,"ND")</f>
        <v>156139.09212300001</v>
      </c>
      <c r="GI28" s="23">
        <f>IFERROR('2_03'!GI28+'2_04'!GI28+'2_05'!GI28+'2_06'!GI28,"ND")</f>
        <v>142347.51986299999</v>
      </c>
      <c r="GJ28" s="23">
        <f>IFERROR('2_03'!GJ28+'2_04'!GJ28+'2_05'!GJ28+'2_06'!GJ28,"ND")</f>
        <v>201582.30998000002</v>
      </c>
      <c r="GK28" s="23">
        <f>IFERROR('2_03'!GK28+'2_04'!GK28+'2_05'!GK28+'2_06'!GK28,"ND")</f>
        <v>143837.30512500001</v>
      </c>
      <c r="GL28" s="23">
        <f>IFERROR('2_03'!GL28+'2_04'!GL28+'2_05'!GL28+'2_06'!GL28,"ND")</f>
        <v>158569.84700099999</v>
      </c>
      <c r="GM28" s="23">
        <f>IFERROR('2_03'!GM28+'2_04'!GM28+'2_05'!GM28+'2_06'!GM28,"ND")</f>
        <v>210952.167414</v>
      </c>
    </row>
    <row r="29" spans="1:195"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c r="GH29" s="23" t="str">
        <f>IFERROR('2_03'!GH29+'2_04'!GH29+'2_05'!GH29+'2_06'!GH29,"ND")</f>
        <v>ND</v>
      </c>
      <c r="GI29" s="23" t="str">
        <f>IFERROR('2_03'!GI29+'2_04'!GI29+'2_05'!GI29+'2_06'!GI29,"ND")</f>
        <v>ND</v>
      </c>
      <c r="GJ29" s="23" t="str">
        <f>IFERROR('2_03'!GJ29+'2_04'!GJ29+'2_05'!GJ29+'2_06'!GJ29,"ND")</f>
        <v>ND</v>
      </c>
      <c r="GK29" s="23" t="str">
        <f>IFERROR('2_03'!GK29+'2_04'!GK29+'2_05'!GK29+'2_06'!GK29,"ND")</f>
        <v>ND</v>
      </c>
      <c r="GL29" s="23" t="str">
        <f>IFERROR('2_03'!GL29+'2_04'!GL29+'2_05'!GL29+'2_06'!GL29,"ND")</f>
        <v>ND</v>
      </c>
      <c r="GM29" s="23" t="str">
        <f>IFERROR('2_03'!GM29+'2_04'!GM29+'2_05'!GM29+'2_06'!GM29,"ND")</f>
        <v>ND</v>
      </c>
    </row>
    <row r="30" spans="1:195"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c r="GH30" s="23">
        <f>IFERROR('2_03'!GH30+'2_04'!GH30+'2_05'!GH30+'2_06'!GH30,"ND")</f>
        <v>21530545.386668</v>
      </c>
      <c r="GI30" s="23">
        <f>IFERROR('2_03'!GI30+'2_04'!GI30+'2_05'!GI30+'2_06'!GI30,"ND")</f>
        <v>21090378.803239003</v>
      </c>
      <c r="GJ30" s="23">
        <f>IFERROR('2_03'!GJ30+'2_04'!GJ30+'2_05'!GJ30+'2_06'!GJ30,"ND")</f>
        <v>21092346.573762</v>
      </c>
      <c r="GK30" s="23">
        <f>IFERROR('2_03'!GK30+'2_04'!GK30+'2_05'!GK30+'2_06'!GK30,"ND")</f>
        <v>21115237.947097</v>
      </c>
      <c r="GL30" s="23">
        <f>IFERROR('2_03'!GL30+'2_04'!GL30+'2_05'!GL30+'2_06'!GL30,"ND")</f>
        <v>21128306.240357</v>
      </c>
      <c r="GM30" s="23">
        <f>IFERROR('2_03'!GM30+'2_04'!GM30+'2_05'!GM30+'2_06'!GM30,"ND")</f>
        <v>21304554.399108998</v>
      </c>
    </row>
    <row r="31" spans="1:195"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c r="GH31" s="23" t="str">
        <f>IFERROR('2_03'!GH31+'2_04'!GH31+'2_05'!GH31+'2_06'!GH31,"ND")</f>
        <v>ND</v>
      </c>
      <c r="GI31" s="23" t="str">
        <f>IFERROR('2_03'!GI31+'2_04'!GI31+'2_05'!GI31+'2_06'!GI31,"ND")</f>
        <v>ND</v>
      </c>
      <c r="GJ31" s="23" t="str">
        <f>IFERROR('2_03'!GJ31+'2_04'!GJ31+'2_05'!GJ31+'2_06'!GJ31,"ND")</f>
        <v>ND</v>
      </c>
      <c r="GK31" s="23" t="str">
        <f>IFERROR('2_03'!GK31+'2_04'!GK31+'2_05'!GK31+'2_06'!GK31,"ND")</f>
        <v>ND</v>
      </c>
      <c r="GL31" s="23" t="str">
        <f>IFERROR('2_03'!GL31+'2_04'!GL31+'2_05'!GL31+'2_06'!GL31,"ND")</f>
        <v>ND</v>
      </c>
      <c r="GM31" s="23" t="str">
        <f>IFERROR('2_03'!GM31+'2_04'!GM31+'2_05'!GM31+'2_06'!GM31,"ND")</f>
        <v>ND</v>
      </c>
    </row>
    <row r="32" spans="1:195"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c r="GH32" s="23">
        <f>IFERROR('2_03'!GH32+'2_04'!GH32+'2_05'!GH32+'2_06'!GH32,"ND")</f>
        <v>2868.815149</v>
      </c>
      <c r="GI32" s="23">
        <f>IFERROR('2_03'!GI32+'2_04'!GI32+'2_05'!GI32+'2_06'!GI32,"ND")</f>
        <v>1700.423591</v>
      </c>
      <c r="GJ32" s="23">
        <f>IFERROR('2_03'!GJ32+'2_04'!GJ32+'2_05'!GJ32+'2_06'!GJ32,"ND")</f>
        <v>2639.973747</v>
      </c>
      <c r="GK32" s="23">
        <f>IFERROR('2_03'!GK32+'2_04'!GK32+'2_05'!GK32+'2_06'!GK32,"ND")</f>
        <v>1250.525081</v>
      </c>
      <c r="GL32" s="23">
        <f>IFERROR('2_03'!GL32+'2_04'!GL32+'2_05'!GL32+'2_06'!GL32,"ND")</f>
        <v>1987.4122319999999</v>
      </c>
      <c r="GM32" s="23">
        <f>IFERROR('2_03'!GM32+'2_04'!GM32+'2_05'!GM32+'2_06'!GM32,"ND")</f>
        <v>937.15838299999996</v>
      </c>
    </row>
    <row r="33" spans="1:195"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c r="GH33" s="24">
        <f>IFERROR('2_03'!GH33+'2_04'!GH33+'2_05'!GH33+'2_06'!GH33,"ND")</f>
        <v>185809537.18562898</v>
      </c>
      <c r="GI33" s="24">
        <f>IFERROR('2_03'!GI33+'2_04'!GI33+'2_05'!GI33+'2_06'!GI33,"ND")</f>
        <v>184704765.34059301</v>
      </c>
      <c r="GJ33" s="24">
        <f>IFERROR('2_03'!GJ33+'2_04'!GJ33+'2_05'!GJ33+'2_06'!GJ33,"ND")</f>
        <v>185086634.37346703</v>
      </c>
      <c r="GK33" s="24">
        <f>IFERROR('2_03'!GK33+'2_04'!GK33+'2_05'!GK33+'2_06'!GK33,"ND")</f>
        <v>186516241.311064</v>
      </c>
      <c r="GL33" s="24">
        <f>IFERROR('2_03'!GL33+'2_04'!GL33+'2_05'!GL33+'2_06'!GL33,"ND")</f>
        <v>187592938.65532902</v>
      </c>
      <c r="GM33" s="24">
        <f>IFERROR('2_03'!GM33+'2_04'!GM33+'2_05'!GM33+'2_06'!GM33,"ND")</f>
        <v>189868381.21204999</v>
      </c>
    </row>
    <row r="34" spans="1:195"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5"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95">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9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9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95">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M39"/>
  <sheetViews>
    <sheetView zoomScale="95" zoomScaleNormal="95" workbookViewId="0">
      <pane xSplit="2" ySplit="6" topLeftCell="FQ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1.42578125" style="15"/>
    <col min="2" max="2" width="28.7109375" style="15" customWidth="1"/>
    <col min="3" max="195" width="9.7109375" style="15" customWidth="1"/>
    <col min="196" max="16384" width="11.42578125" style="15"/>
  </cols>
  <sheetData>
    <row r="1" spans="1:195"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c r="GH7" s="38">
        <f>IFERROR('2_03'!GH7+'2_04'!GH7,"ND")</f>
        <v>6705853.3825710006</v>
      </c>
      <c r="GI7" s="38">
        <f>IFERROR('2_03'!GI7+'2_04'!GI7,"ND")</f>
        <v>6532234.8637100002</v>
      </c>
      <c r="GJ7" s="38">
        <f>IFERROR('2_03'!GJ7+'2_04'!GJ7,"ND")</f>
        <v>6455107.9319029991</v>
      </c>
      <c r="GK7" s="38">
        <f>IFERROR('2_03'!GK7+'2_04'!GK7,"ND")</f>
        <v>6587141.0232870001</v>
      </c>
      <c r="GL7" s="38">
        <f>IFERROR('2_03'!GL7+'2_04'!GL7,"ND")</f>
        <v>6592195.9753930001</v>
      </c>
      <c r="GM7" s="38">
        <f>IFERROR('2_03'!GM7+'2_04'!GM7,"ND")</f>
        <v>6452230.7203939995</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c r="GH8" s="38">
        <f>IFERROR('2_03'!GH8+'2_04'!GH8,"ND")</f>
        <v>1375638.708654</v>
      </c>
      <c r="GI8" s="38">
        <f>IFERROR('2_03'!GI8+'2_04'!GI8,"ND")</f>
        <v>1446947.3059379999</v>
      </c>
      <c r="GJ8" s="38">
        <f>IFERROR('2_03'!GJ8+'2_04'!GJ8,"ND")</f>
        <v>1700324.2370499999</v>
      </c>
      <c r="GK8" s="38">
        <f>IFERROR('2_03'!GK8+'2_04'!GK8,"ND")</f>
        <v>1572437.9702270001</v>
      </c>
      <c r="GL8" s="38">
        <f>IFERROR('2_03'!GL8+'2_04'!GL8,"ND")</f>
        <v>1570039.248777</v>
      </c>
      <c r="GM8" s="38">
        <f>IFERROR('2_03'!GM8+'2_04'!GM8,"ND")</f>
        <v>1647813.8631860001</v>
      </c>
    </row>
    <row r="9" spans="1:195"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c r="GH9" s="38">
        <f>IFERROR('2_03'!GH9+'2_04'!GH9,"ND")</f>
        <v>4850520.957401</v>
      </c>
      <c r="GI9" s="38">
        <f>IFERROR('2_03'!GI9+'2_04'!GI9,"ND")</f>
        <v>5115364.8324509999</v>
      </c>
      <c r="GJ9" s="38">
        <f>IFERROR('2_03'!GJ9+'2_04'!GJ9,"ND")</f>
        <v>5036191.9457910005</v>
      </c>
      <c r="GK9" s="38">
        <f>IFERROR('2_03'!GK9+'2_04'!GK9,"ND")</f>
        <v>5013842.6219190005</v>
      </c>
      <c r="GL9" s="38">
        <f>IFERROR('2_03'!GL9+'2_04'!GL9,"ND")</f>
        <v>4932533.6498929998</v>
      </c>
      <c r="GM9" s="38">
        <f>IFERROR('2_03'!GM9+'2_04'!GM9,"ND")</f>
        <v>5035184.0169759998</v>
      </c>
    </row>
    <row r="10" spans="1:195"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c r="GH10" s="38">
        <f>IFERROR('2_03'!GH10+'2_04'!GH10,"ND")</f>
        <v>31567494.125156999</v>
      </c>
      <c r="GI10" s="38">
        <f>IFERROR('2_03'!GI10+'2_04'!GI10,"ND")</f>
        <v>31270730.139208</v>
      </c>
      <c r="GJ10" s="38">
        <f>IFERROR('2_03'!GJ10+'2_04'!GJ10,"ND")</f>
        <v>31509085.716251999</v>
      </c>
      <c r="GK10" s="38">
        <f>IFERROR('2_03'!GK10+'2_04'!GK10,"ND")</f>
        <v>31788056.949021999</v>
      </c>
      <c r="GL10" s="38">
        <f>IFERROR('2_03'!GL10+'2_04'!GL10,"ND")</f>
        <v>32007290.465149999</v>
      </c>
      <c r="GM10" s="38">
        <f>IFERROR('2_03'!GM10+'2_04'!GM10,"ND")</f>
        <v>32421170.795076996</v>
      </c>
    </row>
    <row r="11" spans="1:195"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c r="GH11" s="38">
        <f>IFERROR('2_03'!GH11+'2_04'!GH11,"ND")</f>
        <v>23140498.709894001</v>
      </c>
      <c r="GI11" s="38">
        <f>IFERROR('2_03'!GI11+'2_04'!GI11,"ND")</f>
        <v>22623165.645300001</v>
      </c>
      <c r="GJ11" s="38">
        <f>IFERROR('2_03'!GJ11+'2_04'!GJ11,"ND")</f>
        <v>22216951.811035</v>
      </c>
      <c r="GK11" s="38">
        <f>IFERROR('2_03'!GK11+'2_04'!GK11,"ND")</f>
        <v>22302002.8673</v>
      </c>
      <c r="GL11" s="38">
        <f>IFERROR('2_03'!GL11+'2_04'!GL11,"ND")</f>
        <v>21976509.017153002</v>
      </c>
      <c r="GM11" s="38">
        <f>IFERROR('2_03'!GM11+'2_04'!GM11,"ND")</f>
        <v>22111546.402493998</v>
      </c>
    </row>
    <row r="12" spans="1:195"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c r="GH12" s="38" t="str">
        <f>IFERROR('2_03'!GH12+'2_04'!GH12,"ND")</f>
        <v>ND</v>
      </c>
      <c r="GI12" s="38" t="str">
        <f>IFERROR('2_03'!GI12+'2_04'!GI12,"ND")</f>
        <v>ND</v>
      </c>
      <c r="GJ12" s="38" t="str">
        <f>IFERROR('2_03'!GJ12+'2_04'!GJ12,"ND")</f>
        <v>ND</v>
      </c>
      <c r="GK12" s="38" t="str">
        <f>IFERROR('2_03'!GK12+'2_04'!GK12,"ND")</f>
        <v>ND</v>
      </c>
      <c r="GL12" s="38" t="str">
        <f>IFERROR('2_03'!GL12+'2_04'!GL12,"ND")</f>
        <v>ND</v>
      </c>
      <c r="GM12" s="38" t="str">
        <f>IFERROR('2_03'!GM12+'2_04'!GM12,"ND")</f>
        <v>ND</v>
      </c>
    </row>
    <row r="13" spans="1:195"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c r="GH13" s="38">
        <f>IFERROR('2_03'!GH13+'2_04'!GH13,"ND")</f>
        <v>35141190.29727</v>
      </c>
      <c r="GI13" s="38">
        <f>IFERROR('2_03'!GI13+'2_04'!GI13,"ND")</f>
        <v>34699843.435391001</v>
      </c>
      <c r="GJ13" s="38">
        <f>IFERROR('2_03'!GJ13+'2_04'!GJ13,"ND")</f>
        <v>34962648.680040002</v>
      </c>
      <c r="GK13" s="38">
        <f>IFERROR('2_03'!GK13+'2_04'!GK13,"ND")</f>
        <v>34683682.469163999</v>
      </c>
      <c r="GL13" s="38">
        <f>IFERROR('2_03'!GL13+'2_04'!GL13,"ND")</f>
        <v>35106436.896073997</v>
      </c>
      <c r="GM13" s="38">
        <f>IFERROR('2_03'!GM13+'2_04'!GM13,"ND")</f>
        <v>34457435.181697994</v>
      </c>
    </row>
    <row r="14" spans="1:195"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c r="GH14" s="38" t="str">
        <f>IFERROR('2_03'!GH14+'2_04'!GH14,"ND")</f>
        <v>ND</v>
      </c>
      <c r="GI14" s="38" t="str">
        <f>IFERROR('2_03'!GI14+'2_04'!GI14,"ND")</f>
        <v>ND</v>
      </c>
      <c r="GJ14" s="38" t="str">
        <f>IFERROR('2_03'!GJ14+'2_04'!GJ14,"ND")</f>
        <v>ND</v>
      </c>
      <c r="GK14" s="38" t="str">
        <f>IFERROR('2_03'!GK14+'2_04'!GK14,"ND")</f>
        <v>ND</v>
      </c>
      <c r="GL14" s="38" t="str">
        <f>IFERROR('2_03'!GL14+'2_04'!GL14,"ND")</f>
        <v>ND</v>
      </c>
      <c r="GM14" s="38" t="str">
        <f>IFERROR('2_03'!GM14+'2_04'!GM14,"ND")</f>
        <v>ND</v>
      </c>
    </row>
    <row r="15" spans="1:195"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c r="GH15" s="38">
        <f>IFERROR('2_03'!GH15+'2_04'!GH15,"ND")</f>
        <v>3708516.2759489999</v>
      </c>
      <c r="GI15" s="38">
        <f>IFERROR('2_03'!GI15+'2_04'!GI15,"ND")</f>
        <v>3726168.2146319998</v>
      </c>
      <c r="GJ15" s="38">
        <f>IFERROR('2_03'!GJ15+'2_04'!GJ15,"ND")</f>
        <v>3751100.0903660003</v>
      </c>
      <c r="GK15" s="38">
        <f>IFERROR('2_03'!GK15+'2_04'!GK15,"ND")</f>
        <v>3796055.323016</v>
      </c>
      <c r="GL15" s="38">
        <f>IFERROR('2_03'!GL15+'2_04'!GL15,"ND")</f>
        <v>3891354.9156729998</v>
      </c>
      <c r="GM15" s="38">
        <f>IFERROR('2_03'!GM15+'2_04'!GM15,"ND")</f>
        <v>3839671.0924559999</v>
      </c>
    </row>
    <row r="16" spans="1:195"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c r="GH16" s="38">
        <f>IFERROR('2_03'!GH16+'2_04'!GH16,"ND")</f>
        <v>2601912.9846689999</v>
      </c>
      <c r="GI16" s="38">
        <f>IFERROR('2_03'!GI16+'2_04'!GI16,"ND")</f>
        <v>2833481.8962360001</v>
      </c>
      <c r="GJ16" s="38">
        <f>IFERROR('2_03'!GJ16+'2_04'!GJ16,"ND")</f>
        <v>2853576.7114929999</v>
      </c>
      <c r="GK16" s="38">
        <f>IFERROR('2_03'!GK16+'2_04'!GK16,"ND")</f>
        <v>2791790.6870070002</v>
      </c>
      <c r="GL16" s="38">
        <f>IFERROR('2_03'!GL16+'2_04'!GL16,"ND")</f>
        <v>2838039.8670279998</v>
      </c>
      <c r="GM16" s="38">
        <f>IFERROR('2_03'!GM16+'2_04'!GM16,"ND")</f>
        <v>2735071.5766389999</v>
      </c>
    </row>
    <row r="17" spans="2:195"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c r="GH17" s="38">
        <f>IFERROR('2_03'!GH17+'2_04'!GH17,"ND")</f>
        <v>17985065.653135002</v>
      </c>
      <c r="GI17" s="38">
        <f>IFERROR('2_03'!GI17+'2_04'!GI17,"ND")</f>
        <v>18079238.892013002</v>
      </c>
      <c r="GJ17" s="38">
        <f>IFERROR('2_03'!GJ17+'2_04'!GJ17,"ND")</f>
        <v>18309097.766181</v>
      </c>
      <c r="GK17" s="38">
        <f>IFERROR('2_03'!GK17+'2_04'!GK17,"ND")</f>
        <v>18922240.730165999</v>
      </c>
      <c r="GL17" s="38">
        <f>IFERROR('2_03'!GL17+'2_04'!GL17,"ND")</f>
        <v>18840677.109866999</v>
      </c>
      <c r="GM17" s="38">
        <f>IFERROR('2_03'!GM17+'2_04'!GM17,"ND")</f>
        <v>19013897.600195002</v>
      </c>
    </row>
    <row r="18" spans="2:195"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c r="GH18" s="38" t="str">
        <f>IFERROR('2_03'!GH18+'2_04'!GH18,"ND")</f>
        <v>ND</v>
      </c>
      <c r="GI18" s="38" t="str">
        <f>IFERROR('2_03'!GI18+'2_04'!GI18,"ND")</f>
        <v>ND</v>
      </c>
      <c r="GJ18" s="38" t="str">
        <f>IFERROR('2_03'!GJ18+'2_04'!GJ18,"ND")</f>
        <v>ND</v>
      </c>
      <c r="GK18" s="38" t="str">
        <f>IFERROR('2_03'!GK18+'2_04'!GK18,"ND")</f>
        <v>ND</v>
      </c>
      <c r="GL18" s="38" t="str">
        <f>IFERROR('2_03'!GL18+'2_04'!GL18,"ND")</f>
        <v>ND</v>
      </c>
      <c r="GM18" s="38" t="str">
        <f>IFERROR('2_03'!GM18+'2_04'!GM18,"ND")</f>
        <v>ND</v>
      </c>
    </row>
    <row r="19" spans="2:195"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c r="GH19" s="38" t="str">
        <f>IFERROR('2_03'!GH19+'2_04'!GH19,"ND")</f>
        <v>ND</v>
      </c>
      <c r="GI19" s="38" t="str">
        <f>IFERROR('2_03'!GI19+'2_04'!GI19,"ND")</f>
        <v>ND</v>
      </c>
      <c r="GJ19" s="38" t="str">
        <f>IFERROR('2_03'!GJ19+'2_04'!GJ19,"ND")</f>
        <v>ND</v>
      </c>
      <c r="GK19" s="38" t="str">
        <f>IFERROR('2_03'!GK19+'2_04'!GK19,"ND")</f>
        <v>ND</v>
      </c>
      <c r="GL19" s="38" t="str">
        <f>IFERROR('2_03'!GL19+'2_04'!GL19,"ND")</f>
        <v>ND</v>
      </c>
      <c r="GM19" s="38" t="str">
        <f>IFERROR('2_03'!GM19+'2_04'!GM19,"ND")</f>
        <v>ND</v>
      </c>
    </row>
    <row r="20" spans="2:195"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c r="GH20" s="38">
        <f>IFERROR('2_03'!GH20+'2_04'!GH20,"ND")</f>
        <v>829209.02968200005</v>
      </c>
      <c r="GI20" s="38">
        <f>IFERROR('2_03'!GI20+'2_04'!GI20,"ND")</f>
        <v>823848.29347699997</v>
      </c>
      <c r="GJ20" s="38">
        <f>IFERROR('2_03'!GJ20+'2_04'!GJ20,"ND")</f>
        <v>848141.36841400003</v>
      </c>
      <c r="GK20" s="38">
        <f>IFERROR('2_03'!GK20+'2_04'!GK20,"ND")</f>
        <v>855255.72690200002</v>
      </c>
      <c r="GL20" s="38">
        <f>IFERROR('2_03'!GL20+'2_04'!GL20,"ND")</f>
        <v>876188.86869000003</v>
      </c>
      <c r="GM20" s="38">
        <f>IFERROR('2_03'!GM20+'2_04'!GM20,"ND")</f>
        <v>909978.05143300002</v>
      </c>
    </row>
    <row r="21" spans="2:195"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c r="GH21" s="38">
        <f>IFERROR('2_03'!GH21+'2_04'!GH21,"ND")</f>
        <v>28327384.054426</v>
      </c>
      <c r="GI21" s="38">
        <f>IFERROR('2_03'!GI21+'2_04'!GI21,"ND")</f>
        <v>28219505.678342998</v>
      </c>
      <c r="GJ21" s="38">
        <f>IFERROR('2_03'!GJ21+'2_04'!GJ21,"ND")</f>
        <v>27755624.879635997</v>
      </c>
      <c r="GK21" s="38">
        <f>IFERROR('2_03'!GK21+'2_04'!GK21,"ND")</f>
        <v>28841105.082846001</v>
      </c>
      <c r="GL21" s="38">
        <f>IFERROR('2_03'!GL21+'2_04'!GL21,"ND")</f>
        <v>29181057.636210002</v>
      </c>
      <c r="GM21" s="38">
        <f>IFERROR('2_03'!GM21+'2_04'!GM21,"ND")</f>
        <v>29567358.037578002</v>
      </c>
    </row>
    <row r="22" spans="2:195"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c r="GH22" s="38">
        <f>IFERROR('2_03'!GH22+'2_04'!GH22,"ND")</f>
        <v>6160204.349037</v>
      </c>
      <c r="GI22" s="38">
        <f>IFERROR('2_03'!GI22+'2_04'!GI22,"ND")</f>
        <v>6290189.9074790003</v>
      </c>
      <c r="GJ22" s="38">
        <f>IFERROR('2_03'!GJ22+'2_04'!GJ22,"ND")</f>
        <v>6179835.8608400002</v>
      </c>
      <c r="GK22" s="38">
        <f>IFERROR('2_03'!GK22+'2_04'!GK22,"ND")</f>
        <v>6304922.4939879999</v>
      </c>
      <c r="GL22" s="38">
        <f>IFERROR('2_03'!GL22+'2_04'!GL22,"ND")</f>
        <v>6465458.1358850002</v>
      </c>
      <c r="GM22" s="38">
        <f>IFERROR('2_03'!GM22+'2_04'!GM22,"ND")</f>
        <v>6619388.6682270002</v>
      </c>
    </row>
    <row r="23" spans="2:195"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c r="GH23" s="38" t="str">
        <f>IFERROR('2_03'!GH23+'2_04'!GH23,"ND")</f>
        <v>ND</v>
      </c>
      <c r="GI23" s="38" t="str">
        <f>IFERROR('2_03'!GI23+'2_04'!GI23,"ND")</f>
        <v>ND</v>
      </c>
      <c r="GJ23" s="38" t="str">
        <f>IFERROR('2_03'!GJ23+'2_04'!GJ23,"ND")</f>
        <v>ND</v>
      </c>
      <c r="GK23" s="38" t="str">
        <f>IFERROR('2_03'!GK23+'2_04'!GK23,"ND")</f>
        <v>ND</v>
      </c>
      <c r="GL23" s="38" t="str">
        <f>IFERROR('2_03'!GL23+'2_04'!GL23,"ND")</f>
        <v>ND</v>
      </c>
      <c r="GM23" s="38" t="str">
        <f>IFERROR('2_03'!GM23+'2_04'!GM23,"ND")</f>
        <v>ND</v>
      </c>
    </row>
    <row r="24" spans="2:195"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c r="GH24" s="38">
        <f>IFERROR('2_03'!GH24+'2_04'!GH24,"ND")</f>
        <v>24094.814189000001</v>
      </c>
      <c r="GI24" s="38">
        <f>IFERROR('2_03'!GI24+'2_04'!GI24,"ND")</f>
        <v>44111.133907000003</v>
      </c>
      <c r="GJ24" s="38">
        <f>IFERROR('2_03'!GJ24+'2_04'!GJ24,"ND")</f>
        <v>37437.722069999996</v>
      </c>
      <c r="GK24" s="38">
        <f>IFERROR('2_03'!GK24+'2_04'!GK24,"ND")</f>
        <v>49899.297728999998</v>
      </c>
      <c r="GL24" s="38">
        <f>IFERROR('2_03'!GL24+'2_04'!GL24,"ND")</f>
        <v>42496.641998999999</v>
      </c>
      <c r="GM24" s="38">
        <f>IFERROR('2_03'!GM24+'2_04'!GM24,"ND")</f>
        <v>23242.529412</v>
      </c>
    </row>
    <row r="25" spans="2:195"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c r="GH25" s="38" t="str">
        <f>IFERROR('2_03'!GH25+'2_04'!GH25,"ND")</f>
        <v>ND</v>
      </c>
      <c r="GI25" s="38" t="str">
        <f>IFERROR('2_03'!GI25+'2_04'!GI25,"ND")</f>
        <v>ND</v>
      </c>
      <c r="GJ25" s="38" t="str">
        <f>IFERROR('2_03'!GJ25+'2_04'!GJ25,"ND")</f>
        <v>ND</v>
      </c>
      <c r="GK25" s="38" t="str">
        <f>IFERROR('2_03'!GK25+'2_04'!GK25,"ND")</f>
        <v>ND</v>
      </c>
      <c r="GL25" s="38" t="str">
        <f>IFERROR('2_03'!GL25+'2_04'!GL25,"ND")</f>
        <v>ND</v>
      </c>
      <c r="GM25" s="38" t="str">
        <f>IFERROR('2_03'!GM25+'2_04'!GM25,"ND")</f>
        <v>ND</v>
      </c>
    </row>
    <row r="26" spans="2:195"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c r="GH26" s="38" t="str">
        <f>IFERROR('2_03'!GH26+'2_04'!GH26,"ND")</f>
        <v>ND</v>
      </c>
      <c r="GI26" s="38" t="str">
        <f>IFERROR('2_03'!GI26+'2_04'!GI26,"ND")</f>
        <v>ND</v>
      </c>
      <c r="GJ26" s="38" t="str">
        <f>IFERROR('2_03'!GJ26+'2_04'!GJ26,"ND")</f>
        <v>ND</v>
      </c>
      <c r="GK26" s="38" t="str">
        <f>IFERROR('2_03'!GK26+'2_04'!GK26,"ND")</f>
        <v>ND</v>
      </c>
      <c r="GL26" s="38" t="str">
        <f>IFERROR('2_03'!GL26+'2_04'!GL26,"ND")</f>
        <v>ND</v>
      </c>
      <c r="GM26" s="38" t="str">
        <f>IFERROR('2_03'!GM26+'2_04'!GM26,"ND")</f>
        <v>ND</v>
      </c>
    </row>
    <row r="27" spans="2:195"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c r="GH27" s="38">
        <f>IFERROR('2_03'!GH27+'2_04'!GH27,"ND")</f>
        <v>451125.61618400004</v>
      </c>
      <c r="GI27" s="38">
        <f>IFERROR('2_03'!GI27+'2_04'!GI27,"ND")</f>
        <v>320667.14099400002</v>
      </c>
      <c r="GJ27" s="38">
        <f>IFERROR('2_03'!GJ27+'2_04'!GJ27,"ND")</f>
        <v>369738.85872799996</v>
      </c>
      <c r="GK27" s="38">
        <f>IFERROR('2_03'!GK27+'2_04'!GK27,"ND")</f>
        <v>423541.84804999997</v>
      </c>
      <c r="GL27" s="38">
        <f>IFERROR('2_03'!GL27+'2_04'!GL27,"ND")</f>
        <v>411669.308426</v>
      </c>
      <c r="GM27" s="38">
        <f>IFERROR('2_03'!GM27+'2_04'!GM27,"ND")</f>
        <v>327071.95605000004</v>
      </c>
    </row>
    <row r="28" spans="2:195"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c r="GH28" s="38">
        <f>IFERROR('2_03'!GH28+'2_04'!GH28,"ND")</f>
        <v>156139.09212300001</v>
      </c>
      <c r="GI28" s="38">
        <f>IFERROR('2_03'!GI28+'2_04'!GI28,"ND")</f>
        <v>142347.51986299999</v>
      </c>
      <c r="GJ28" s="38">
        <f>IFERROR('2_03'!GJ28+'2_04'!GJ28,"ND")</f>
        <v>201582.30998000002</v>
      </c>
      <c r="GK28" s="38">
        <f>IFERROR('2_03'!GK28+'2_04'!GK28,"ND")</f>
        <v>143837.30512500001</v>
      </c>
      <c r="GL28" s="38">
        <f>IFERROR('2_03'!GL28+'2_04'!GL28,"ND")</f>
        <v>158569.84700099999</v>
      </c>
      <c r="GM28" s="38">
        <f>IFERROR('2_03'!GM28+'2_04'!GM28,"ND")</f>
        <v>210952.167414</v>
      </c>
    </row>
    <row r="29" spans="2:195"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c r="GH29" s="23" t="str">
        <f>IFERROR('2_03'!GH29+'2_04'!GH29,"ND")</f>
        <v>ND</v>
      </c>
      <c r="GI29" s="23" t="str">
        <f>IFERROR('2_03'!GI29+'2_04'!GI29,"ND")</f>
        <v>ND</v>
      </c>
      <c r="GJ29" s="23" t="str">
        <f>IFERROR('2_03'!GJ29+'2_04'!GJ29,"ND")</f>
        <v>ND</v>
      </c>
      <c r="GK29" s="23" t="str">
        <f>IFERROR('2_03'!GK29+'2_04'!GK29,"ND")</f>
        <v>ND</v>
      </c>
      <c r="GL29" s="23" t="str">
        <f>IFERROR('2_03'!GL29+'2_04'!GL29,"ND")</f>
        <v>ND</v>
      </c>
      <c r="GM29" s="23" t="str">
        <f>IFERROR('2_03'!GM29+'2_04'!GM29,"ND")</f>
        <v>ND</v>
      </c>
    </row>
    <row r="30" spans="2:195"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c r="GH30" s="38">
        <f>IFERROR('2_03'!GH30+'2_04'!GH30,"ND")</f>
        <v>21350095.741306998</v>
      </c>
      <c r="GI30" s="38">
        <f>IFERROR('2_03'!GI30+'2_04'!GI30,"ND")</f>
        <v>20927656.892811</v>
      </c>
      <c r="GJ30" s="38">
        <f>IFERROR('2_03'!GJ30+'2_04'!GJ30,"ND")</f>
        <v>21005417.801454999</v>
      </c>
      <c r="GK30" s="38">
        <f>IFERROR('2_03'!GK30+'2_04'!GK30,"ND")</f>
        <v>20997703.630419001</v>
      </c>
      <c r="GL30" s="38">
        <f>IFERROR('2_03'!GL30+'2_04'!GL30,"ND")</f>
        <v>21004987.291232001</v>
      </c>
      <c r="GM30" s="38">
        <f>IFERROR('2_03'!GM30+'2_04'!GM30,"ND")</f>
        <v>21160791.864976</v>
      </c>
    </row>
    <row r="31" spans="2:195"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c r="GH31" s="38" t="str">
        <f>IFERROR('2_03'!GH31+'2_04'!GH31,"ND")</f>
        <v>ND</v>
      </c>
      <c r="GI31" s="38" t="str">
        <f>IFERROR('2_03'!GI31+'2_04'!GI31,"ND")</f>
        <v>ND</v>
      </c>
      <c r="GJ31" s="38" t="str">
        <f>IFERROR('2_03'!GJ31+'2_04'!GJ31,"ND")</f>
        <v>ND</v>
      </c>
      <c r="GK31" s="38" t="str">
        <f>IFERROR('2_03'!GK31+'2_04'!GK31,"ND")</f>
        <v>ND</v>
      </c>
      <c r="GL31" s="38" t="str">
        <f>IFERROR('2_03'!GL31+'2_04'!GL31,"ND")</f>
        <v>ND</v>
      </c>
      <c r="GM31" s="38" t="str">
        <f>IFERROR('2_03'!GM31+'2_04'!GM31,"ND")</f>
        <v>ND</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c r="GH32" s="38">
        <f>IFERROR('2_03'!GH32+'2_04'!GH32,"ND")</f>
        <v>2868.815149</v>
      </c>
      <c r="GI32" s="38">
        <f>IFERROR('2_03'!GI32+'2_04'!GI32,"ND")</f>
        <v>1700.423591</v>
      </c>
      <c r="GJ32" s="38">
        <f>IFERROR('2_03'!GJ32+'2_04'!GJ32,"ND")</f>
        <v>2639.973747</v>
      </c>
      <c r="GK32" s="38">
        <f>IFERROR('2_03'!GK32+'2_04'!GK32,"ND")</f>
        <v>1250.525081</v>
      </c>
      <c r="GL32" s="38">
        <f>IFERROR('2_03'!GL32+'2_04'!GL32,"ND")</f>
        <v>1987.4122319999999</v>
      </c>
      <c r="GM32" s="38">
        <f>IFERROR('2_03'!GM32+'2_04'!GM32,"ND")</f>
        <v>937.15838299999996</v>
      </c>
    </row>
    <row r="33" spans="1:195"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c r="GH33" s="39">
        <f>IFERROR('2_03'!GH33+'2_04'!GH33,"ND")</f>
        <v>184377812.60679698</v>
      </c>
      <c r="GI33" s="39">
        <f>IFERROR('2_03'!GI33+'2_04'!GI33,"ND")</f>
        <v>183097202.21534401</v>
      </c>
      <c r="GJ33" s="39">
        <f>IFERROR('2_03'!GJ33+'2_04'!GJ33,"ND")</f>
        <v>183194503.66498101</v>
      </c>
      <c r="GK33" s="39">
        <f>IFERROR('2_03'!GK33+'2_04'!GK33,"ND")</f>
        <v>185074766.55124801</v>
      </c>
      <c r="GL33" s="39">
        <f>IFERROR('2_03'!GL33+'2_04'!GL33,"ND")</f>
        <v>185897492.28668299</v>
      </c>
      <c r="GM33" s="39">
        <f>IFERROR('2_03'!GM33+'2_04'!GM33,"ND")</f>
        <v>186533741.68258798</v>
      </c>
    </row>
    <row r="34" spans="1:195" ht="2.1" customHeight="1"/>
    <row r="35" spans="1:195">
      <c r="B35" s="48"/>
      <c r="C35" s="18"/>
      <c r="D35" s="18"/>
      <c r="E35" s="18"/>
      <c r="F35" s="18"/>
      <c r="G35" s="18"/>
      <c r="H35" s="18"/>
      <c r="I35" s="18"/>
      <c r="J35" s="18"/>
      <c r="K35" s="18"/>
      <c r="L35" s="18"/>
      <c r="M35" s="18"/>
      <c r="N35" s="14"/>
      <c r="Z35" s="14"/>
      <c r="AL35" s="14"/>
      <c r="AX35" s="14"/>
      <c r="BJ35" s="14"/>
      <c r="BV35" s="14"/>
      <c r="EZ35" s="64"/>
      <c r="FA35" s="64"/>
    </row>
    <row r="36" spans="1:195"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5">
      <c r="BB37" s="12"/>
    </row>
    <row r="38" spans="1:195">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5">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M38"/>
  <sheetViews>
    <sheetView zoomScale="95" zoomScaleNormal="95" workbookViewId="0">
      <pane xSplit="2" ySplit="6" topLeftCell="FQ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5" customWidth="1"/>
    <col min="3" max="195" width="9.7109375" style="15" customWidth="1"/>
    <col min="196" max="16384" width="11.42578125" style="15"/>
  </cols>
  <sheetData>
    <row r="1" spans="1:195"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c r="GH7" s="38">
        <v>1179962.6031440001</v>
      </c>
      <c r="GI7" s="38">
        <v>1164959.88891</v>
      </c>
      <c r="GJ7" s="38">
        <v>1075237.1003479999</v>
      </c>
      <c r="GK7" s="38">
        <v>1187106.7340780001</v>
      </c>
      <c r="GL7" s="38">
        <v>1196626.298583</v>
      </c>
      <c r="GM7" s="38">
        <v>1163310.091305</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c r="GH8" s="38">
        <v>42396.632322999998</v>
      </c>
      <c r="GI8" s="38">
        <v>30014.772647999998</v>
      </c>
      <c r="GJ8" s="38">
        <v>27999.992652000001</v>
      </c>
      <c r="GK8" s="38">
        <v>37105.407935000003</v>
      </c>
      <c r="GL8" s="38">
        <v>40901.906225999999</v>
      </c>
      <c r="GM8" s="38">
        <v>41024.568259</v>
      </c>
    </row>
    <row r="9" spans="1:195"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c r="GH9" s="38">
        <v>332127.46614199999</v>
      </c>
      <c r="GI9" s="38">
        <v>394923.06832899997</v>
      </c>
      <c r="GJ9" s="38">
        <v>470651.10172600002</v>
      </c>
      <c r="GK9" s="38">
        <v>417613.28219699999</v>
      </c>
      <c r="GL9" s="38">
        <v>421724.21222300001</v>
      </c>
      <c r="GM9" s="38">
        <v>428414.09205199999</v>
      </c>
    </row>
    <row r="10" spans="1:195"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c r="GH10" s="38">
        <v>10654645.348128</v>
      </c>
      <c r="GI10" s="38">
        <v>10620744.913594</v>
      </c>
      <c r="GJ10" s="38">
        <v>10489074.68475</v>
      </c>
      <c r="GK10" s="38">
        <v>10794014.530400001</v>
      </c>
      <c r="GL10" s="38">
        <v>11068196.215055</v>
      </c>
      <c r="GM10" s="38">
        <v>11139045.814154999</v>
      </c>
    </row>
    <row r="11" spans="1:195"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c r="GH11" s="38">
        <v>7582157.6537060002</v>
      </c>
      <c r="GI11" s="38">
        <v>7484225.6248629997</v>
      </c>
      <c r="GJ11" s="38">
        <v>7622679.4281090004</v>
      </c>
      <c r="GK11" s="38">
        <v>7553559.429339</v>
      </c>
      <c r="GL11" s="38">
        <v>7816355.2870669998</v>
      </c>
      <c r="GM11" s="38">
        <v>7886410.646803</v>
      </c>
    </row>
    <row r="12" spans="1:195"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row>
    <row r="13" spans="1:195"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c r="GH13" s="38">
        <v>12669739.139676001</v>
      </c>
      <c r="GI13" s="38">
        <v>12867245.901618</v>
      </c>
      <c r="GJ13" s="38">
        <v>13054871.290119</v>
      </c>
      <c r="GK13" s="38">
        <v>12682142.007046999</v>
      </c>
      <c r="GL13" s="38">
        <v>13650669.849083999</v>
      </c>
      <c r="GM13" s="38">
        <v>13012056.824127</v>
      </c>
    </row>
    <row r="14" spans="1:195"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row>
    <row r="15" spans="1:195"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c r="GH15" s="38">
        <v>1333901.382884</v>
      </c>
      <c r="GI15" s="38">
        <v>1373588.7490970001</v>
      </c>
      <c r="GJ15" s="38">
        <v>1366263.5642530001</v>
      </c>
      <c r="GK15" s="38">
        <v>1382701.60883</v>
      </c>
      <c r="GL15" s="38">
        <v>1464317.383473</v>
      </c>
      <c r="GM15" s="38">
        <v>1442146.185202</v>
      </c>
    </row>
    <row r="16" spans="1:195"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c r="GH16" s="38">
        <v>170354.64249100001</v>
      </c>
      <c r="GI16" s="38">
        <v>181291.894932</v>
      </c>
      <c r="GJ16" s="38">
        <v>168345.446191</v>
      </c>
      <c r="GK16" s="38">
        <v>190368.51112700001</v>
      </c>
      <c r="GL16" s="38">
        <v>189813.21712099999</v>
      </c>
      <c r="GM16" s="38">
        <v>169990.426962</v>
      </c>
    </row>
    <row r="17" spans="2:195"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c r="GH17" s="38">
        <v>2803088.4791049999</v>
      </c>
      <c r="GI17" s="38">
        <v>2767142.990648</v>
      </c>
      <c r="GJ17" s="38">
        <v>2619061.7933979998</v>
      </c>
      <c r="GK17" s="38">
        <v>2742670.9737229999</v>
      </c>
      <c r="GL17" s="38">
        <v>2805103.7157089999</v>
      </c>
      <c r="GM17" s="38">
        <v>2863175.5752420002</v>
      </c>
    </row>
    <row r="18" spans="2:195"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row>
    <row r="19" spans="2:195"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row>
    <row r="20" spans="2:195"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c r="GH20" s="38">
        <v>77503.735751999993</v>
      </c>
      <c r="GI20" s="38">
        <v>83152.653313000003</v>
      </c>
      <c r="GJ20" s="38">
        <v>92388.084038999994</v>
      </c>
      <c r="GK20" s="38">
        <v>83913.804762999993</v>
      </c>
      <c r="GL20" s="38">
        <v>90065.195668999993</v>
      </c>
      <c r="GM20" s="38">
        <v>89297.150846000004</v>
      </c>
    </row>
    <row r="21" spans="2:195"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c r="GH21" s="38">
        <v>10780546.857888</v>
      </c>
      <c r="GI21" s="38">
        <v>10802823.922165001</v>
      </c>
      <c r="GJ21" s="38">
        <v>10672856.506045001</v>
      </c>
      <c r="GK21" s="38">
        <v>11028059.040556001</v>
      </c>
      <c r="GL21" s="38">
        <v>11164132.8608</v>
      </c>
      <c r="GM21" s="38">
        <v>11282694.121872</v>
      </c>
    </row>
    <row r="22" spans="2:195"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c r="GH22" s="38">
        <v>653947.52846499998</v>
      </c>
      <c r="GI22" s="38">
        <v>684207.38780300005</v>
      </c>
      <c r="GJ22" s="38">
        <v>630778.21282000002</v>
      </c>
      <c r="GK22" s="38">
        <v>659388.10953000002</v>
      </c>
      <c r="GL22" s="38">
        <v>705179.50239000004</v>
      </c>
      <c r="GM22" s="38">
        <v>673662.15070799994</v>
      </c>
    </row>
    <row r="23" spans="2:195"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row>
    <row r="24" spans="2:195"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c r="GH24" s="38">
        <v>8617.9300469999998</v>
      </c>
      <c r="GI24" s="38">
        <v>1419.9556620000001</v>
      </c>
      <c r="GJ24" s="38">
        <v>7083.8361649999997</v>
      </c>
      <c r="GK24" s="38">
        <v>30112.236065000001</v>
      </c>
      <c r="GL24" s="38">
        <v>11084.411050999999</v>
      </c>
      <c r="GM24" s="38">
        <v>2055.377035</v>
      </c>
    </row>
    <row r="25" spans="2:195"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row>
    <row r="26" spans="2:195"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row>
    <row r="27" spans="2:195"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c r="GH27" s="38">
        <v>299153.01121000003</v>
      </c>
      <c r="GI27" s="38">
        <v>137231.20133800001</v>
      </c>
      <c r="GJ27" s="38">
        <v>271847.35783599998</v>
      </c>
      <c r="GK27" s="38">
        <v>151148.667296</v>
      </c>
      <c r="GL27" s="38">
        <v>224436.54848900001</v>
      </c>
      <c r="GM27" s="38">
        <v>260994.430716</v>
      </c>
    </row>
    <row r="28" spans="2:195"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c r="GH28" s="38">
        <v>90123.325456999999</v>
      </c>
      <c r="GI28" s="38">
        <v>75858.753196999998</v>
      </c>
      <c r="GJ28" s="38">
        <v>134604.776648</v>
      </c>
      <c r="GK28" s="38">
        <v>143837.30512500001</v>
      </c>
      <c r="GL28" s="38">
        <v>158569.84700099999</v>
      </c>
      <c r="GM28" s="38">
        <v>141926.292414</v>
      </c>
    </row>
    <row r="29" spans="2:195"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row>
    <row r="30" spans="2:195"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c r="GH30" s="38">
        <v>4037224.0944790002</v>
      </c>
      <c r="GI30" s="38">
        <v>4127408.4458289999</v>
      </c>
      <c r="GJ30" s="38">
        <v>4011747.5025169998</v>
      </c>
      <c r="GK30" s="38">
        <v>4495267.5518049998</v>
      </c>
      <c r="GL30" s="38">
        <v>4201590.8825920001</v>
      </c>
      <c r="GM30" s="38">
        <v>4230648.5295980005</v>
      </c>
    </row>
    <row r="31" spans="2:195"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c r="GH32" s="38">
        <v>2868.815149</v>
      </c>
      <c r="GI32" s="38">
        <v>1700.423591</v>
      </c>
      <c r="GJ32" s="38">
        <v>2639.973747</v>
      </c>
      <c r="GK32" s="38">
        <v>1250.525081</v>
      </c>
      <c r="GL32" s="38">
        <v>1987.4122319999999</v>
      </c>
      <c r="GM32" s="38">
        <v>937.15838299999996</v>
      </c>
    </row>
    <row r="33" spans="1:195"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c r="GH33" s="39">
        <v>52718358.646046005</v>
      </c>
      <c r="GI33" s="39">
        <v>52797940.547536999</v>
      </c>
      <c r="GJ33" s="39">
        <v>52718130.651363008</v>
      </c>
      <c r="GK33" s="39">
        <v>53580259.724896997</v>
      </c>
      <c r="GL33" s="39">
        <v>55210754.744764991</v>
      </c>
      <c r="GM33" s="39">
        <v>54827789.435678989</v>
      </c>
    </row>
    <row r="34" spans="1:195" ht="2.1" customHeight="1"/>
    <row r="35" spans="1:195">
      <c r="B35" s="48"/>
      <c r="C35" s="18"/>
      <c r="D35" s="18"/>
      <c r="E35" s="18"/>
      <c r="F35" s="18"/>
      <c r="G35" s="18"/>
      <c r="H35" s="18"/>
      <c r="I35" s="18"/>
      <c r="J35" s="18"/>
      <c r="K35" s="18"/>
      <c r="L35" s="18"/>
      <c r="M35" s="18"/>
      <c r="N35" s="14"/>
      <c r="Z35" s="14"/>
      <c r="AL35" s="14"/>
      <c r="AX35" s="14"/>
      <c r="BJ35" s="14"/>
      <c r="BV35" s="14"/>
      <c r="EZ35" s="64"/>
      <c r="FA35" s="64"/>
    </row>
    <row r="36" spans="1:195"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5">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M40"/>
  <sheetViews>
    <sheetView zoomScale="95" zoomScaleNormal="95" workbookViewId="0">
      <pane xSplit="2" ySplit="6" topLeftCell="FT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5" customWidth="1"/>
    <col min="3" max="195" width="9.7109375" style="15" customWidth="1"/>
    <col min="196" max="16384" width="11.42578125" style="15"/>
  </cols>
  <sheetData>
    <row r="1" spans="1:195"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row>
    <row r="7" spans="1:195"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c r="GH7" s="38">
        <v>5525890.7794270003</v>
      </c>
      <c r="GI7" s="38">
        <v>5367274.9748</v>
      </c>
      <c r="GJ7" s="38">
        <v>5379870.8315549996</v>
      </c>
      <c r="GK7" s="38">
        <v>5400034.2892089998</v>
      </c>
      <c r="GL7" s="38">
        <v>5395569.6768100001</v>
      </c>
      <c r="GM7" s="38">
        <v>5288920.6290889997</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c r="GH8" s="38">
        <v>1333242.0763310001</v>
      </c>
      <c r="GI8" s="38">
        <v>1416932.5332899999</v>
      </c>
      <c r="GJ8" s="38">
        <v>1672324.244398</v>
      </c>
      <c r="GK8" s="38">
        <v>1535332.562292</v>
      </c>
      <c r="GL8" s="38">
        <v>1529137.342551</v>
      </c>
      <c r="GM8" s="38">
        <v>1606789.2949270001</v>
      </c>
    </row>
    <row r="9" spans="1:195"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c r="GH9" s="38">
        <v>4518393.4912590003</v>
      </c>
      <c r="GI9" s="38">
        <v>4720441.764122</v>
      </c>
      <c r="GJ9" s="38">
        <v>4565540.8440650003</v>
      </c>
      <c r="GK9" s="38">
        <v>4596229.3397220001</v>
      </c>
      <c r="GL9" s="38">
        <v>4510809.4376699999</v>
      </c>
      <c r="GM9" s="38">
        <v>4606769.9249240002</v>
      </c>
    </row>
    <row r="10" spans="1:195"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c r="GH10" s="38">
        <v>20912848.777029</v>
      </c>
      <c r="GI10" s="38">
        <v>20649985.225614</v>
      </c>
      <c r="GJ10" s="38">
        <v>21020011.031502001</v>
      </c>
      <c r="GK10" s="38">
        <v>20994042.418621998</v>
      </c>
      <c r="GL10" s="38">
        <v>20939094.250094999</v>
      </c>
      <c r="GM10" s="38">
        <v>21282124.980921999</v>
      </c>
    </row>
    <row r="11" spans="1:195"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c r="GH11" s="38">
        <v>15558341.056188</v>
      </c>
      <c r="GI11" s="38">
        <v>15138940.020437</v>
      </c>
      <c r="GJ11" s="38">
        <v>14594272.382926</v>
      </c>
      <c r="GK11" s="38">
        <v>14748443.437960999</v>
      </c>
      <c r="GL11" s="38">
        <v>14160153.730086001</v>
      </c>
      <c r="GM11" s="38">
        <v>14225135.755690999</v>
      </c>
    </row>
    <row r="12" spans="1:195"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row>
    <row r="13" spans="1:195"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c r="GH13" s="38">
        <v>22471451.157593999</v>
      </c>
      <c r="GI13" s="38">
        <v>21832597.533773001</v>
      </c>
      <c r="GJ13" s="38">
        <v>21907777.389920998</v>
      </c>
      <c r="GK13" s="38">
        <v>22001540.462117001</v>
      </c>
      <c r="GL13" s="38">
        <v>21455767.04699</v>
      </c>
      <c r="GM13" s="38">
        <v>21445378.357570998</v>
      </c>
    </row>
    <row r="14" spans="1:195"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row>
    <row r="15" spans="1:195"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c r="GH15" s="38">
        <v>2374614.893065</v>
      </c>
      <c r="GI15" s="38">
        <v>2352579.465535</v>
      </c>
      <c r="GJ15" s="38">
        <v>2384836.5261130002</v>
      </c>
      <c r="GK15" s="38">
        <v>2413353.7141860002</v>
      </c>
      <c r="GL15" s="38">
        <v>2427037.5321999998</v>
      </c>
      <c r="GM15" s="38">
        <v>2397524.9072540002</v>
      </c>
    </row>
    <row r="16" spans="1:195"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c r="GH16" s="38">
        <v>2431558.3421780001</v>
      </c>
      <c r="GI16" s="38">
        <v>2652190.0013040002</v>
      </c>
      <c r="GJ16" s="38">
        <v>2685231.2653020001</v>
      </c>
      <c r="GK16" s="38">
        <v>2601422.17588</v>
      </c>
      <c r="GL16" s="38">
        <v>2648226.6499069999</v>
      </c>
      <c r="GM16" s="38">
        <v>2565081.149677</v>
      </c>
    </row>
    <row r="17" spans="2:195"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c r="GH17" s="38">
        <v>15181977.17403</v>
      </c>
      <c r="GI17" s="38">
        <v>15312095.901365001</v>
      </c>
      <c r="GJ17" s="38">
        <v>15690035.972782999</v>
      </c>
      <c r="GK17" s="38">
        <v>16179569.756442999</v>
      </c>
      <c r="GL17" s="38">
        <v>16035573.394158</v>
      </c>
      <c r="GM17" s="38">
        <v>16150722.024953</v>
      </c>
    </row>
    <row r="18" spans="2:195"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row>
    <row r="19" spans="2:195"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row>
    <row r="20" spans="2:195"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c r="GH20" s="38">
        <v>751705.29393000004</v>
      </c>
      <c r="GI20" s="38">
        <v>740695.64016399998</v>
      </c>
      <c r="GJ20" s="38">
        <v>755753.28437500005</v>
      </c>
      <c r="GK20" s="38">
        <v>771341.92213900003</v>
      </c>
      <c r="GL20" s="38">
        <v>786123.673021</v>
      </c>
      <c r="GM20" s="38">
        <v>820680.90058699995</v>
      </c>
    </row>
    <row r="21" spans="2:195"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c r="GH21" s="38">
        <v>17546837.196538001</v>
      </c>
      <c r="GI21" s="38">
        <v>17416681.756177999</v>
      </c>
      <c r="GJ21" s="38">
        <v>17082768.373590998</v>
      </c>
      <c r="GK21" s="38">
        <v>17813046.042289998</v>
      </c>
      <c r="GL21" s="38">
        <v>18016924.77541</v>
      </c>
      <c r="GM21" s="38">
        <v>18284663.915706001</v>
      </c>
    </row>
    <row r="22" spans="2:195"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c r="GH22" s="38">
        <v>5506256.820572</v>
      </c>
      <c r="GI22" s="38">
        <v>5605982.5196759999</v>
      </c>
      <c r="GJ22" s="38">
        <v>5549057.6480200002</v>
      </c>
      <c r="GK22" s="38">
        <v>5645534.3844579998</v>
      </c>
      <c r="GL22" s="38">
        <v>5760278.6334950002</v>
      </c>
      <c r="GM22" s="38">
        <v>5945726.517519</v>
      </c>
    </row>
    <row r="23" spans="2:195"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row>
    <row r="24" spans="2:195"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c r="GH24" s="38">
        <v>15476.884142000001</v>
      </c>
      <c r="GI24" s="38">
        <v>42691.178245000003</v>
      </c>
      <c r="GJ24" s="38">
        <v>30353.885904999999</v>
      </c>
      <c r="GK24" s="38">
        <v>19787.061664000001</v>
      </c>
      <c r="GL24" s="38">
        <v>31412.230948</v>
      </c>
      <c r="GM24" s="38">
        <v>21187.152376999999</v>
      </c>
    </row>
    <row r="25" spans="2:195"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row>
    <row r="26" spans="2:195"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row>
    <row r="27" spans="2:195"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c r="GH27" s="38">
        <v>151972.60497399999</v>
      </c>
      <c r="GI27" s="38">
        <v>183435.939656</v>
      </c>
      <c r="GJ27" s="38">
        <v>97891.500891999996</v>
      </c>
      <c r="GK27" s="38">
        <v>272393.18075399997</v>
      </c>
      <c r="GL27" s="38">
        <v>187232.759937</v>
      </c>
      <c r="GM27" s="38">
        <v>66077.525334000005</v>
      </c>
    </row>
    <row r="28" spans="2:195"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c r="GH28" s="38">
        <v>66015.766665999996</v>
      </c>
      <c r="GI28" s="38">
        <v>66488.766665999996</v>
      </c>
      <c r="GJ28" s="38">
        <v>66977.533332000006</v>
      </c>
      <c r="GK28" s="38">
        <v>0</v>
      </c>
      <c r="GL28" s="38">
        <v>0</v>
      </c>
      <c r="GM28" s="38">
        <v>69025.875</v>
      </c>
    </row>
    <row r="29" spans="2:195"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c r="GM29" s="38" t="s">
        <v>65</v>
      </c>
    </row>
    <row r="30" spans="2:195"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c r="GH30" s="38">
        <v>17312871.646828</v>
      </c>
      <c r="GI30" s="38">
        <v>16800248.446982</v>
      </c>
      <c r="GJ30" s="38">
        <v>16993670.298937999</v>
      </c>
      <c r="GK30" s="38">
        <v>16502436.078614</v>
      </c>
      <c r="GL30" s="38">
        <v>16803396.408640001</v>
      </c>
      <c r="GM30" s="38">
        <v>16930143.335377999</v>
      </c>
    </row>
    <row r="31" spans="2:195"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c r="GH32" s="38">
        <v>0</v>
      </c>
      <c r="GI32" s="38">
        <v>0</v>
      </c>
      <c r="GJ32" s="38">
        <v>0</v>
      </c>
      <c r="GK32" s="38">
        <v>0</v>
      </c>
      <c r="GL32" s="38">
        <v>0</v>
      </c>
      <c r="GM32" s="38">
        <v>0</v>
      </c>
    </row>
    <row r="33" spans="1:195"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c r="GH33" s="39">
        <v>131659453.96075098</v>
      </c>
      <c r="GI33" s="39">
        <v>130299261.667807</v>
      </c>
      <c r="GJ33" s="39">
        <v>130476373.01361801</v>
      </c>
      <c r="GK33" s="39">
        <v>131494506.826351</v>
      </c>
      <c r="GL33" s="39">
        <v>130686737.54191801</v>
      </c>
      <c r="GM33" s="39">
        <v>131705952.24690899</v>
      </c>
    </row>
    <row r="34" spans="1:195" ht="2.1" customHeight="1"/>
    <row r="35" spans="1:195">
      <c r="B35" s="48"/>
      <c r="EZ35" s="64"/>
      <c r="FA35" s="64"/>
    </row>
    <row r="36" spans="1:195"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5">
      <c r="D37" s="12"/>
      <c r="BB37" s="12"/>
    </row>
    <row r="38" spans="1:195">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5">
      <c r="N39" s="12"/>
      <c r="O39" s="12"/>
      <c r="P39" s="12"/>
      <c r="Q39" s="12"/>
      <c r="R39" s="12"/>
      <c r="S39" s="12"/>
      <c r="T39" s="12"/>
      <c r="U39" s="12"/>
      <c r="V39" s="12"/>
      <c r="W39" s="12"/>
      <c r="X39" s="12"/>
      <c r="Y39" s="12"/>
      <c r="Z39" s="12"/>
      <c r="AA39" s="12"/>
      <c r="AB39" s="12"/>
    </row>
    <row r="40" spans="1:195">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M38"/>
  <sheetViews>
    <sheetView zoomScale="95" zoomScaleNormal="95" workbookViewId="0">
      <pane xSplit="2" ySplit="6" topLeftCell="FQ7" activePane="bottomRight" state="frozenSplit"/>
      <selection activeCell="GN27" sqref="GN27"/>
      <selection pane="topRight" activeCell="GN27" sqref="GN27"/>
      <selection pane="bottomLeft" activeCell="GN27" sqref="GN27"/>
      <selection pane="bottomRight" activeCell="GN27" sqref="GN27"/>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95" width="9.7109375" style="18" customWidth="1"/>
    <col min="196" max="16384" width="11.42578125" style="18"/>
  </cols>
  <sheetData>
    <row r="1" spans="1:195"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5"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5"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5"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5"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5"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row>
    <row r="7" spans="1:195"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c r="GH7" s="23">
        <v>220.050973</v>
      </c>
      <c r="GI7" s="23">
        <v>0</v>
      </c>
      <c r="GJ7" s="23">
        <v>0</v>
      </c>
      <c r="GK7" s="23">
        <v>0</v>
      </c>
      <c r="GL7" s="23">
        <v>0</v>
      </c>
      <c r="GM7" s="23">
        <v>0</v>
      </c>
    </row>
    <row r="8" spans="1:195"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c r="GH8" s="23">
        <v>2590.2894889999998</v>
      </c>
      <c r="GI8" s="23">
        <v>4381.9562159999996</v>
      </c>
      <c r="GJ8" s="23">
        <v>37680.358765999998</v>
      </c>
      <c r="GK8" s="23">
        <v>999.43545800000004</v>
      </c>
      <c r="GL8" s="23">
        <v>23562.493116000001</v>
      </c>
      <c r="GM8" s="23">
        <v>7529.5777799999996</v>
      </c>
    </row>
    <row r="9" spans="1:195"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c r="GH9" s="23">
        <v>39482.532618999998</v>
      </c>
      <c r="GI9" s="23">
        <v>39720.641347999997</v>
      </c>
      <c r="GJ9" s="23">
        <v>69951.698277000003</v>
      </c>
      <c r="GK9" s="23">
        <v>40204.795764000002</v>
      </c>
      <c r="GL9" s="23">
        <v>40450.841451</v>
      </c>
      <c r="GM9" s="23">
        <v>40696.887137999998</v>
      </c>
    </row>
    <row r="10" spans="1:195"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c r="GH10" s="23">
        <v>10051.690913</v>
      </c>
      <c r="GI10" s="23">
        <v>5017.3062140000002</v>
      </c>
      <c r="GJ10" s="23">
        <v>6055</v>
      </c>
      <c r="GK10" s="23">
        <v>550</v>
      </c>
      <c r="GL10" s="23">
        <v>6713.1158400000004</v>
      </c>
      <c r="GM10" s="23">
        <v>6967.47</v>
      </c>
    </row>
    <row r="11" spans="1:195"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c r="GH11" s="23">
        <v>78837.740875000003</v>
      </c>
      <c r="GI11" s="23">
        <v>287317.03834299999</v>
      </c>
      <c r="GJ11" s="23">
        <v>137007.334592</v>
      </c>
      <c r="GK11" s="23">
        <v>72939.626090999998</v>
      </c>
      <c r="GL11" s="23">
        <v>370760.17703000002</v>
      </c>
      <c r="GM11" s="23">
        <v>480936.56595100003</v>
      </c>
    </row>
    <row r="12" spans="1:195"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c r="GM12" s="23" t="s">
        <v>65</v>
      </c>
    </row>
    <row r="13" spans="1:195"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c r="GH13" s="23">
        <v>167648.498899</v>
      </c>
      <c r="GI13" s="23">
        <v>249018.02078600001</v>
      </c>
      <c r="GJ13" s="23">
        <v>288961.850775</v>
      </c>
      <c r="GK13" s="23">
        <v>307704.04742399999</v>
      </c>
      <c r="GL13" s="23">
        <v>361963.038948</v>
      </c>
      <c r="GM13" s="23">
        <v>1559768.0750210001</v>
      </c>
    </row>
    <row r="14" spans="1:195"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c r="GM14" s="23" t="s">
        <v>65</v>
      </c>
    </row>
    <row r="15" spans="1:195"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c r="GH15" s="23">
        <v>0</v>
      </c>
      <c r="GI15" s="23">
        <v>0</v>
      </c>
      <c r="GJ15" s="23">
        <v>0</v>
      </c>
      <c r="GK15" s="23">
        <v>0</v>
      </c>
      <c r="GL15" s="23">
        <v>5498.0916770000003</v>
      </c>
      <c r="GM15" s="23">
        <v>0</v>
      </c>
    </row>
    <row r="16" spans="1:195"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c r="GM16" s="23">
        <v>0</v>
      </c>
    </row>
    <row r="17" spans="2:195"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c r="GH17" s="23">
        <v>36867.152159999998</v>
      </c>
      <c r="GI17" s="23">
        <v>140641.33571799999</v>
      </c>
      <c r="GJ17" s="23">
        <v>71090.096176000006</v>
      </c>
      <c r="GK17" s="23">
        <v>219949.948294</v>
      </c>
      <c r="GL17" s="23">
        <v>30236.853800000001</v>
      </c>
      <c r="GM17" s="23">
        <v>257807.33600000001</v>
      </c>
    </row>
    <row r="18" spans="2:195"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c r="GM18" s="23" t="s">
        <v>65</v>
      </c>
    </row>
    <row r="19" spans="2:195"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c r="GM19" s="23" t="s">
        <v>65</v>
      </c>
    </row>
    <row r="20" spans="2:195"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c r="GI20" s="23">
        <v>0</v>
      </c>
      <c r="GJ20" s="23">
        <v>0</v>
      </c>
      <c r="GK20" s="23">
        <v>0</v>
      </c>
      <c r="GL20" s="23">
        <v>0</v>
      </c>
      <c r="GM20" s="23">
        <v>0</v>
      </c>
    </row>
    <row r="21" spans="2:195"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c r="GH21" s="23">
        <v>488404.59938500001</v>
      </c>
      <c r="GI21" s="23">
        <v>219658.44857400001</v>
      </c>
      <c r="GJ21" s="23">
        <v>786385.81603999995</v>
      </c>
      <c r="GK21" s="23">
        <v>273362.20243300003</v>
      </c>
      <c r="GL21" s="23">
        <v>323279.63848299999</v>
      </c>
      <c r="GM21" s="23">
        <v>312150.24025799998</v>
      </c>
    </row>
    <row r="22" spans="2:195"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c r="GH22" s="23">
        <v>0</v>
      </c>
      <c r="GI22" s="23">
        <v>0</v>
      </c>
      <c r="GJ22" s="23">
        <v>975.21774900000003</v>
      </c>
      <c r="GK22" s="23">
        <v>0</v>
      </c>
      <c r="GL22" s="23">
        <v>0</v>
      </c>
      <c r="GM22" s="23">
        <v>0</v>
      </c>
    </row>
    <row r="23" spans="2:195"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c r="GM23" s="23" t="s">
        <v>65</v>
      </c>
    </row>
    <row r="24" spans="2:195"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c r="GM24" s="38">
        <v>0</v>
      </c>
    </row>
    <row r="25" spans="2:195"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c r="GM25" s="23" t="s">
        <v>65</v>
      </c>
    </row>
    <row r="26" spans="2:195"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c r="GM26" s="23" t="s">
        <v>65</v>
      </c>
    </row>
    <row r="27" spans="2:195"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c r="GH27" s="23">
        <v>0</v>
      </c>
      <c r="GI27" s="23">
        <v>71901.786057999998</v>
      </c>
      <c r="GJ27" s="23">
        <v>0</v>
      </c>
      <c r="GK27" s="23">
        <v>0</v>
      </c>
      <c r="GL27" s="23">
        <v>0</v>
      </c>
      <c r="GM27" s="23">
        <v>138269.477132</v>
      </c>
    </row>
    <row r="28" spans="2:195"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c r="GM28" s="23">
        <v>0</v>
      </c>
    </row>
    <row r="29" spans="2:195"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row>
    <row r="30" spans="2:195"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c r="GH30" s="23">
        <v>90008.204679000002</v>
      </c>
      <c r="GI30" s="23">
        <v>71930.205172999995</v>
      </c>
      <c r="GJ30" s="23">
        <v>0</v>
      </c>
      <c r="GK30" s="23">
        <v>29978.121296000001</v>
      </c>
      <c r="GL30" s="23">
        <v>35026.164642999996</v>
      </c>
      <c r="GM30" s="23">
        <v>59993.304486000001</v>
      </c>
    </row>
    <row r="31" spans="2:195"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c r="GM31" s="23" t="s">
        <v>65</v>
      </c>
    </row>
    <row r="32" spans="2:195"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c r="GM32" s="23">
        <v>0</v>
      </c>
    </row>
    <row r="33" spans="1:195"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c r="GH33" s="24">
        <v>914110.75999199995</v>
      </c>
      <c r="GI33" s="24">
        <v>1089586.7384299999</v>
      </c>
      <c r="GJ33" s="24">
        <v>1398107.372375</v>
      </c>
      <c r="GK33" s="24">
        <v>945688.17675999994</v>
      </c>
      <c r="GL33" s="24">
        <v>1197490.4149879999</v>
      </c>
      <c r="GM33" s="24">
        <v>2864118.933766</v>
      </c>
    </row>
    <row r="34" spans="1:195"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5">
      <c r="B35" s="48"/>
      <c r="EZ35" s="63"/>
      <c r="FA35" s="63"/>
    </row>
    <row r="36" spans="1:195"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5">
      <c r="D37" s="56"/>
      <c r="E37" s="56"/>
      <c r="F37" s="56"/>
      <c r="G37" s="56"/>
      <c r="H37" s="56"/>
      <c r="I37" s="56"/>
      <c r="J37" s="56"/>
      <c r="K37" s="56"/>
      <c r="L37" s="56"/>
    </row>
    <row r="38" spans="1:19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2024-03-20T17:44:48Z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