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28866CE1-D896-438D-8B94-9012A7E1997C}" xr6:coauthVersionLast="47" xr6:coauthVersionMax="47" xr10:uidLastSave="{00000000-0000-0000-0000-000000000000}"/>
  <bookViews>
    <workbookView xWindow="-120" yWindow="-120" windowWidth="29040" windowHeight="158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'2_01'!$FV$2:$GH$37</definedName>
    <definedName name="_xlnm.Print_Area" localSheetId="5">'2_02'!$FV$2:$GH$37</definedName>
    <definedName name="_xlnm.Print_Area" localSheetId="6">'2_03'!$FV$2:$GH$37</definedName>
    <definedName name="_xlnm.Print_Area" localSheetId="7">'2_04'!$FV$2:$GH$37</definedName>
    <definedName name="_xlnm.Print_Area" localSheetId="8">'2_05'!$FV$2:$GH$37</definedName>
    <definedName name="_xlnm.Print_Area" localSheetId="9">'2_06'!$FV$2:$GH$37</definedName>
    <definedName name="_xlnm.Print_Area" localSheetId="10">'2_07'!$FV$2:$GH$37</definedName>
    <definedName name="_xlnm.Print_Area" localSheetId="11">'2_08'!$FV$2:$GH$37</definedName>
    <definedName name="_xlnm.Print_Area" localSheetId="12">'2_09'!$FV$2:$GH$37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H14" i="8" l="1"/>
  <c r="GH22" i="8"/>
  <c r="GH30" i="8"/>
  <c r="GH7" i="8"/>
  <c r="GH8" i="8"/>
  <c r="GH9" i="8"/>
  <c r="GH10" i="8"/>
  <c r="GH11" i="8"/>
  <c r="GH15" i="8"/>
  <c r="GH16" i="8"/>
  <c r="GH17" i="8"/>
  <c r="GH18" i="8"/>
  <c r="GH19" i="8"/>
  <c r="GH23" i="8"/>
  <c r="GH24" i="8"/>
  <c r="GH25" i="8"/>
  <c r="GH26" i="8"/>
  <c r="GH27" i="8"/>
  <c r="GH29" i="8"/>
  <c r="GH31" i="8"/>
  <c r="GH32" i="8"/>
  <c r="GH33" i="8"/>
  <c r="GH12" i="8"/>
  <c r="GH13" i="8"/>
  <c r="GH20" i="8"/>
  <c r="GH21" i="8"/>
  <c r="GH28" i="8"/>
  <c r="GH29" i="7"/>
  <c r="GH10" i="7"/>
  <c r="GH18" i="7"/>
  <c r="GH26" i="7"/>
  <c r="GH7" i="7"/>
  <c r="GH15" i="7"/>
  <c r="GH23" i="7"/>
  <c r="GH31" i="7"/>
  <c r="GH7" i="35"/>
  <c r="GH13" i="35"/>
  <c r="GH15" i="35"/>
  <c r="GH21" i="35"/>
  <c r="GH23" i="35"/>
  <c r="GH29" i="35"/>
  <c r="GH31" i="35"/>
  <c r="GH8" i="35"/>
  <c r="GH9" i="35"/>
  <c r="GH10" i="35"/>
  <c r="GH11" i="35"/>
  <c r="GH12" i="35"/>
  <c r="GH14" i="35"/>
  <c r="GH16" i="35"/>
  <c r="GH17" i="35"/>
  <c r="GH18" i="35"/>
  <c r="GH19" i="35"/>
  <c r="GH20" i="35"/>
  <c r="GH22" i="35"/>
  <c r="GH24" i="35"/>
  <c r="GH25" i="35"/>
  <c r="GH26" i="35"/>
  <c r="GH27" i="35"/>
  <c r="GH28" i="35"/>
  <c r="GH30" i="35"/>
  <c r="GH32" i="35"/>
  <c r="GH33" i="35"/>
  <c r="GH9" i="7"/>
  <c r="GH11" i="7"/>
  <c r="GH12" i="7"/>
  <c r="GH14" i="7"/>
  <c r="GH17" i="7"/>
  <c r="GH19" i="7"/>
  <c r="GH20" i="7"/>
  <c r="GH22" i="7"/>
  <c r="GH25" i="7"/>
  <c r="GH27" i="7"/>
  <c r="GH28" i="7"/>
  <c r="GH30" i="7"/>
  <c r="GH33" i="7"/>
  <c r="GG20" i="8"/>
  <c r="GG31" i="8"/>
  <c r="GG7" i="8"/>
  <c r="GG12" i="8"/>
  <c r="GG14" i="8"/>
  <c r="GG15" i="8"/>
  <c r="GG22" i="8"/>
  <c r="GG23" i="8"/>
  <c r="GG28" i="8"/>
  <c r="GG29" i="8"/>
  <c r="GG30" i="8"/>
  <c r="GG10" i="7"/>
  <c r="GG26" i="7"/>
  <c r="GG7" i="7"/>
  <c r="GG15" i="7"/>
  <c r="GG23" i="7"/>
  <c r="GG31" i="7"/>
  <c r="GG12" i="7"/>
  <c r="GG13" i="7"/>
  <c r="GG21" i="7"/>
  <c r="GG28" i="7"/>
  <c r="GG29" i="7"/>
  <c r="GG21" i="35"/>
  <c r="GG8" i="35"/>
  <c r="GG10" i="35"/>
  <c r="GG11" i="35"/>
  <c r="GG18" i="35"/>
  <c r="GG19" i="35"/>
  <c r="GG20" i="35"/>
  <c r="GG24" i="35"/>
  <c r="GG26" i="35"/>
  <c r="GG27" i="35"/>
  <c r="GG28" i="35"/>
  <c r="GG29" i="35"/>
  <c r="GG32" i="35"/>
  <c r="GG13" i="35"/>
  <c r="GG16" i="35"/>
  <c r="GG18" i="7"/>
  <c r="GG20" i="7"/>
  <c r="GF25" i="8"/>
  <c r="GF14" i="8"/>
  <c r="GF22" i="8"/>
  <c r="GF30" i="8"/>
  <c r="GF27" i="8"/>
  <c r="GF29" i="7"/>
  <c r="GF10" i="35"/>
  <c r="GF11" i="35"/>
  <c r="GF17" i="35"/>
  <c r="GF25" i="35"/>
  <c r="GF33" i="35"/>
  <c r="GD33" i="35"/>
  <c r="GC33" i="35"/>
  <c r="GB33" i="35"/>
  <c r="GA33" i="35"/>
  <c r="FZ33" i="35"/>
  <c r="FY33" i="35"/>
  <c r="FX33" i="35"/>
  <c r="FV33" i="35"/>
  <c r="FU33" i="35"/>
  <c r="FT33" i="35"/>
  <c r="FS33" i="35"/>
  <c r="FR33" i="35"/>
  <c r="FQ33" i="35"/>
  <c r="FP33" i="35"/>
  <c r="FO33" i="35"/>
  <c r="GD32" i="35"/>
  <c r="GC32" i="35"/>
  <c r="GB32" i="35"/>
  <c r="GA32" i="35"/>
  <c r="FY32" i="35"/>
  <c r="FX32" i="35"/>
  <c r="FV32" i="35"/>
  <c r="FU32" i="35"/>
  <c r="FT32" i="35"/>
  <c r="FQ32" i="35"/>
  <c r="FP32" i="35"/>
  <c r="FO32" i="35"/>
  <c r="GD31" i="35"/>
  <c r="GC31" i="35"/>
  <c r="GB31" i="35"/>
  <c r="GA31" i="35"/>
  <c r="FZ31" i="35"/>
  <c r="FY31" i="35"/>
  <c r="FX31" i="35"/>
  <c r="FW31" i="35"/>
  <c r="FV31" i="35"/>
  <c r="FU31" i="35"/>
  <c r="FT31" i="35"/>
  <c r="FS31" i="35"/>
  <c r="FR31" i="35"/>
  <c r="GA30" i="35"/>
  <c r="FZ30" i="35"/>
  <c r="FY30" i="35"/>
  <c r="FX30" i="35"/>
  <c r="FW30" i="35"/>
  <c r="FV30" i="35"/>
  <c r="FT30" i="35"/>
  <c r="FS30" i="35"/>
  <c r="FR30" i="35"/>
  <c r="FP30" i="35"/>
  <c r="FO30" i="35"/>
  <c r="GD29" i="35"/>
  <c r="GB29" i="35"/>
  <c r="GA29" i="35"/>
  <c r="FZ29" i="35"/>
  <c r="FY29" i="35"/>
  <c r="FX29" i="35"/>
  <c r="FW29" i="35"/>
  <c r="FV29" i="35"/>
  <c r="FU29" i="35"/>
  <c r="FT29" i="35"/>
  <c r="FS29" i="35"/>
  <c r="FR29" i="35"/>
  <c r="FO29" i="35"/>
  <c r="GD28" i="35"/>
  <c r="GC28" i="35"/>
  <c r="GB28" i="35"/>
  <c r="GA28" i="35"/>
  <c r="FY28" i="35"/>
  <c r="FX28" i="35"/>
  <c r="FU28" i="35"/>
  <c r="FT28" i="35"/>
  <c r="FS28" i="35"/>
  <c r="FR28" i="35"/>
  <c r="FP28" i="35"/>
  <c r="FO28" i="35"/>
  <c r="GD27" i="35"/>
  <c r="GC27" i="35"/>
  <c r="GB27" i="35"/>
  <c r="GA27" i="35"/>
  <c r="FZ27" i="35"/>
  <c r="FY27" i="35"/>
  <c r="FW27" i="35"/>
  <c r="FV27" i="35"/>
  <c r="FU27" i="35"/>
  <c r="FT27" i="35"/>
  <c r="FS27" i="35"/>
  <c r="FR27" i="35"/>
  <c r="FQ27" i="35"/>
  <c r="FP27" i="35"/>
  <c r="FO27" i="35"/>
  <c r="GD26" i="35"/>
  <c r="GC26" i="35"/>
  <c r="GB26" i="35"/>
  <c r="GA26" i="35"/>
  <c r="FZ26" i="35"/>
  <c r="FV26" i="35"/>
  <c r="FU26" i="35"/>
  <c r="FT26" i="35"/>
  <c r="FS26" i="35"/>
  <c r="FR26" i="35"/>
  <c r="FQ26" i="35"/>
  <c r="GD25" i="35"/>
  <c r="GC25" i="35"/>
  <c r="GB25" i="35"/>
  <c r="GA25" i="35"/>
  <c r="FX25" i="35"/>
  <c r="FW25" i="35"/>
  <c r="FV25" i="35"/>
  <c r="FU25" i="35"/>
  <c r="FT25" i="35"/>
  <c r="FR25" i="35"/>
  <c r="FQ25" i="35"/>
  <c r="FP25" i="35"/>
  <c r="FO25" i="35"/>
  <c r="GC24" i="35"/>
  <c r="GB24" i="35"/>
  <c r="FZ24" i="35"/>
  <c r="FY24" i="35"/>
  <c r="FV24" i="35"/>
  <c r="FU24" i="35"/>
  <c r="FT24" i="35"/>
  <c r="FO24" i="35"/>
  <c r="GD23" i="35"/>
  <c r="GC23" i="35"/>
  <c r="GA23" i="35"/>
  <c r="FZ23" i="35"/>
  <c r="FY23" i="35"/>
  <c r="FX23" i="35"/>
  <c r="FW23" i="35"/>
  <c r="FV23" i="35"/>
  <c r="FU23" i="35"/>
  <c r="FT23" i="35"/>
  <c r="FS23" i="35"/>
  <c r="FR23" i="35"/>
  <c r="FQ23" i="35"/>
  <c r="FP23" i="35"/>
  <c r="FO23" i="35"/>
  <c r="GD22" i="35"/>
  <c r="GC22" i="35"/>
  <c r="GB22" i="35"/>
  <c r="FX22" i="35"/>
  <c r="FV22" i="35"/>
  <c r="FT22" i="35"/>
  <c r="FS22" i="35"/>
  <c r="FR22" i="35"/>
  <c r="FQ22" i="35"/>
  <c r="FP22" i="35"/>
  <c r="FO22" i="35"/>
  <c r="GD21" i="35"/>
  <c r="GC21" i="35"/>
  <c r="GA21" i="35"/>
  <c r="FZ21" i="35"/>
  <c r="FY21" i="35"/>
  <c r="FX21" i="35"/>
  <c r="FV21" i="35"/>
  <c r="FU21" i="35"/>
  <c r="FT21" i="35"/>
  <c r="FS21" i="35"/>
  <c r="FP21" i="35"/>
  <c r="GD20" i="35"/>
  <c r="GC20" i="35"/>
  <c r="GB20" i="35"/>
  <c r="GA20" i="35"/>
  <c r="FZ20" i="35"/>
  <c r="FY20" i="35"/>
  <c r="FW20" i="35"/>
  <c r="FV20" i="35"/>
  <c r="FU20" i="35"/>
  <c r="FT20" i="35"/>
  <c r="FS20" i="35"/>
  <c r="FR20" i="35"/>
  <c r="FQ20" i="35"/>
  <c r="FP20" i="35"/>
  <c r="FO20" i="35"/>
  <c r="GD19" i="35"/>
  <c r="GC19" i="35"/>
  <c r="GB19" i="35"/>
  <c r="GA19" i="35"/>
  <c r="FZ19" i="35"/>
  <c r="FW19" i="35"/>
  <c r="FV19" i="35"/>
  <c r="FU19" i="35"/>
  <c r="FR19" i="35"/>
  <c r="FQ19" i="35"/>
  <c r="FP19" i="35"/>
  <c r="FO19" i="35"/>
  <c r="GD18" i="35"/>
  <c r="GC18" i="35"/>
  <c r="GB18" i="35"/>
  <c r="GA18" i="35"/>
  <c r="FZ18" i="35"/>
  <c r="FY18" i="35"/>
  <c r="FX18" i="35"/>
  <c r="FW18" i="35"/>
  <c r="FV18" i="35"/>
  <c r="FT18" i="35"/>
  <c r="FS18" i="35"/>
  <c r="FR18" i="35"/>
  <c r="FQ18" i="35"/>
  <c r="FO18" i="35"/>
  <c r="GD17" i="35"/>
  <c r="GC17" i="35"/>
  <c r="GB17" i="35"/>
  <c r="FZ17" i="35"/>
  <c r="FY17" i="35"/>
  <c r="FX17" i="35"/>
  <c r="FW17" i="35"/>
  <c r="FV17" i="35"/>
  <c r="FU17" i="35"/>
  <c r="FT17" i="35"/>
  <c r="FS17" i="35"/>
  <c r="FR17" i="35"/>
  <c r="FQ17" i="35"/>
  <c r="FP17" i="35"/>
  <c r="FO17" i="35"/>
  <c r="GD16" i="35"/>
  <c r="GC16" i="35"/>
  <c r="GB16" i="35"/>
  <c r="GA16" i="35"/>
  <c r="FZ16" i="35"/>
  <c r="FY16" i="35"/>
  <c r="FX16" i="35"/>
  <c r="FW16" i="35"/>
  <c r="FV16" i="35"/>
  <c r="FU16" i="35"/>
  <c r="FT16" i="35"/>
  <c r="FS16" i="35"/>
  <c r="FR16" i="35"/>
  <c r="FQ16" i="35"/>
  <c r="FP16" i="35"/>
  <c r="FO16" i="35"/>
  <c r="GD15" i="35"/>
  <c r="GC15" i="35"/>
  <c r="GB15" i="35"/>
  <c r="GA15" i="35"/>
  <c r="FZ15" i="35"/>
  <c r="FY15" i="35"/>
  <c r="FX15" i="35"/>
  <c r="FW15" i="35"/>
  <c r="FV15" i="35"/>
  <c r="FU15" i="35"/>
  <c r="FT15" i="35"/>
  <c r="FS15" i="35"/>
  <c r="FR15" i="35"/>
  <c r="FQ15" i="35"/>
  <c r="FP15" i="35"/>
  <c r="FO15" i="35"/>
  <c r="GD14" i="35"/>
  <c r="GB14" i="35"/>
  <c r="GA14" i="35"/>
  <c r="FZ14" i="35"/>
  <c r="FY14" i="35"/>
  <c r="FX14" i="35"/>
  <c r="FW14" i="35"/>
  <c r="FV14" i="35"/>
  <c r="FU14" i="35"/>
  <c r="FT14" i="35"/>
  <c r="FS14" i="35"/>
  <c r="FR14" i="35"/>
  <c r="FQ14" i="35"/>
  <c r="FP14" i="35"/>
  <c r="FO14" i="35"/>
  <c r="GC13" i="35"/>
  <c r="GB13" i="35"/>
  <c r="GA13" i="35"/>
  <c r="FZ13" i="35"/>
  <c r="FX13" i="35"/>
  <c r="FW13" i="35"/>
  <c r="FV13" i="35"/>
  <c r="FU13" i="35"/>
  <c r="FT13" i="35"/>
  <c r="FS13" i="35"/>
  <c r="FR13" i="35"/>
  <c r="FQ13" i="35"/>
  <c r="FP13" i="35"/>
  <c r="FO13" i="35"/>
  <c r="GD12" i="35"/>
  <c r="GC12" i="35"/>
  <c r="GB12" i="35"/>
  <c r="GA12" i="35"/>
  <c r="FZ12" i="35"/>
  <c r="FY12" i="35"/>
  <c r="FX12" i="35"/>
  <c r="FW12" i="35"/>
  <c r="FV12" i="35"/>
  <c r="FU12" i="35"/>
  <c r="FS12" i="35"/>
  <c r="FR12" i="35"/>
  <c r="FQ12" i="35"/>
  <c r="FP12" i="35"/>
  <c r="GD11" i="35"/>
  <c r="GC11" i="35"/>
  <c r="GB11" i="35"/>
  <c r="GA11" i="35"/>
  <c r="FZ11" i="35"/>
  <c r="FY11" i="35"/>
  <c r="FW11" i="35"/>
  <c r="FV11" i="35"/>
  <c r="FU11" i="35"/>
  <c r="FT11" i="35"/>
  <c r="FS11" i="35"/>
  <c r="FR11" i="35"/>
  <c r="FQ11" i="35"/>
  <c r="FP11" i="35"/>
  <c r="FO11" i="35"/>
  <c r="GC10" i="35"/>
  <c r="GB10" i="35"/>
  <c r="GA10" i="35"/>
  <c r="FZ10" i="35"/>
  <c r="FY10" i="35"/>
  <c r="FX10" i="35"/>
  <c r="FW10" i="35"/>
  <c r="FU10" i="35"/>
  <c r="FT10" i="35"/>
  <c r="FS10" i="35"/>
  <c r="FR10" i="35"/>
  <c r="FP10" i="35"/>
  <c r="FO10" i="35"/>
  <c r="GD9" i="35"/>
  <c r="GC9" i="35"/>
  <c r="GA9" i="35"/>
  <c r="FZ9" i="35"/>
  <c r="FY9" i="35"/>
  <c r="FX9" i="35"/>
  <c r="FW9" i="35"/>
  <c r="FV9" i="35"/>
  <c r="FU9" i="35"/>
  <c r="FT9" i="35"/>
  <c r="FS9" i="35"/>
  <c r="FR9" i="35"/>
  <c r="FQ9" i="35"/>
  <c r="FP9" i="35"/>
  <c r="FO9" i="35"/>
  <c r="GD8" i="35"/>
  <c r="GC8" i="35"/>
  <c r="GB8" i="35"/>
  <c r="GA8" i="35"/>
  <c r="FZ8" i="35"/>
  <c r="FY8" i="35"/>
  <c r="FW8" i="35"/>
  <c r="FV8" i="35"/>
  <c r="FU8" i="35"/>
  <c r="FT8" i="35"/>
  <c r="FQ8" i="35"/>
  <c r="FP8" i="35"/>
  <c r="FO8" i="35"/>
  <c r="GD7" i="35"/>
  <c r="GC7" i="35"/>
  <c r="GB7" i="35"/>
  <c r="GA7" i="35"/>
  <c r="FZ7" i="35"/>
  <c r="FY7" i="35"/>
  <c r="FX7" i="35"/>
  <c r="FW7" i="35"/>
  <c r="FV7" i="35"/>
  <c r="FU7" i="35"/>
  <c r="FT7" i="35"/>
  <c r="FS7" i="35"/>
  <c r="FR7" i="35"/>
  <c r="FQ7" i="35"/>
  <c r="FP7" i="35"/>
  <c r="FO7" i="35"/>
  <c r="GD33" i="7"/>
  <c r="GC33" i="7"/>
  <c r="GA33" i="8"/>
  <c r="FZ33" i="8"/>
  <c r="FY33" i="8"/>
  <c r="FX33" i="8"/>
  <c r="FV33" i="8"/>
  <c r="FU33" i="7"/>
  <c r="FT33" i="7"/>
  <c r="FR33" i="7"/>
  <c r="FQ33" i="7"/>
  <c r="FO33" i="7"/>
  <c r="GD32" i="7"/>
  <c r="GA32" i="8"/>
  <c r="FY32" i="8"/>
  <c r="FX32" i="8"/>
  <c r="FV32" i="7"/>
  <c r="FU32" i="8"/>
  <c r="FT32" i="7"/>
  <c r="FS32" i="7"/>
  <c r="FR32" i="8"/>
  <c r="FQ32" i="7"/>
  <c r="FP32" i="8"/>
  <c r="FO32" i="7"/>
  <c r="GC31" i="8"/>
  <c r="GB31" i="8"/>
  <c r="GA31" i="7"/>
  <c r="FZ31" i="7"/>
  <c r="FY31" i="8"/>
  <c r="FW31" i="7"/>
  <c r="FV31" i="8"/>
  <c r="FU31" i="8"/>
  <c r="FS31" i="8"/>
  <c r="FR31" i="7"/>
  <c r="FO31" i="7"/>
  <c r="GD30" i="8"/>
  <c r="GC30" i="7"/>
  <c r="GB30" i="8"/>
  <c r="GA30" i="8"/>
  <c r="FZ30" i="8"/>
  <c r="FY30" i="7"/>
  <c r="FX30" i="7"/>
  <c r="FW30" i="7"/>
  <c r="FV30" i="7"/>
  <c r="FT30" i="7"/>
  <c r="FS30" i="7"/>
  <c r="FR30" i="8"/>
  <c r="FQ30" i="8"/>
  <c r="FO30" i="8"/>
  <c r="GD29" i="8"/>
  <c r="GC29" i="7"/>
  <c r="GB29" i="8"/>
  <c r="GA29" i="8"/>
  <c r="FX29" i="7"/>
  <c r="FV29" i="8"/>
  <c r="FU29" i="7"/>
  <c r="FT29" i="7"/>
  <c r="FS29" i="8"/>
  <c r="FR29" i="8"/>
  <c r="FQ29" i="8"/>
  <c r="FP29" i="8"/>
  <c r="FO29" i="8"/>
  <c r="GD28" i="8"/>
  <c r="GC28" i="8"/>
  <c r="GB28" i="8"/>
  <c r="FY28" i="7"/>
  <c r="FX28" i="7"/>
  <c r="FV28" i="8"/>
  <c r="FU28" i="7"/>
  <c r="FQ28" i="8"/>
  <c r="GD27" i="8"/>
  <c r="GB27" i="7"/>
  <c r="FX27" i="7"/>
  <c r="FV27" i="8"/>
  <c r="FU27" i="7"/>
  <c r="FS27" i="7"/>
  <c r="FR27" i="8"/>
  <c r="FO27" i="8"/>
  <c r="GD26" i="8"/>
  <c r="GC26" i="8"/>
  <c r="GB26" i="7"/>
  <c r="FZ26" i="8"/>
  <c r="FY26" i="7"/>
  <c r="FW26" i="8"/>
  <c r="FU26" i="8"/>
  <c r="FT26" i="8"/>
  <c r="FS26" i="8"/>
  <c r="FQ26" i="8"/>
  <c r="FO26" i="7"/>
  <c r="GC25" i="8"/>
  <c r="GB25" i="8"/>
  <c r="FZ25" i="7"/>
  <c r="FY25" i="8"/>
  <c r="FW25" i="8"/>
  <c r="FV25" i="8"/>
  <c r="FU25" i="7"/>
  <c r="FT25" i="8"/>
  <c r="FS25" i="8"/>
  <c r="FQ25" i="8"/>
  <c r="FO25" i="8"/>
  <c r="GC24" i="7"/>
  <c r="GA24" i="7"/>
  <c r="FZ24" i="8"/>
  <c r="FY24" i="7"/>
  <c r="FX24" i="7"/>
  <c r="FW24" i="8"/>
  <c r="FV24" i="8"/>
  <c r="FU24" i="8"/>
  <c r="FT24" i="8"/>
  <c r="FS24" i="8"/>
  <c r="FQ24" i="7"/>
  <c r="FP24" i="7"/>
  <c r="FO24" i="8"/>
  <c r="GC23" i="8"/>
  <c r="GB23" i="7"/>
  <c r="FZ23" i="7"/>
  <c r="FY23" i="8"/>
  <c r="FX23" i="7"/>
  <c r="FW23" i="8"/>
  <c r="FV23" i="8"/>
  <c r="FS23" i="7"/>
  <c r="FR23" i="7"/>
  <c r="FQ23" i="8"/>
  <c r="FP23" i="8"/>
  <c r="FO23" i="7"/>
  <c r="GC22" i="8"/>
  <c r="GB22" i="8"/>
  <c r="FZ22" i="7"/>
  <c r="FY22" i="8"/>
  <c r="FX22" i="8"/>
  <c r="FV22" i="8"/>
  <c r="FT22" i="8"/>
  <c r="FR22" i="8"/>
  <c r="FQ22" i="8"/>
  <c r="GD21" i="8"/>
  <c r="GB21" i="8"/>
  <c r="GA21" i="7"/>
  <c r="FZ21" i="7"/>
  <c r="FY21" i="8"/>
  <c r="FX21" i="8"/>
  <c r="FV21" i="7"/>
  <c r="FT21" i="8"/>
  <c r="FS21" i="7"/>
  <c r="FP21" i="8"/>
  <c r="FO21" i="8"/>
  <c r="GD20" i="7"/>
  <c r="GC20" i="8"/>
  <c r="GB20" i="7"/>
  <c r="FZ20" i="8"/>
  <c r="FX20" i="8"/>
  <c r="FW20" i="8"/>
  <c r="FV20" i="7"/>
  <c r="FU20" i="7"/>
  <c r="FR20" i="8"/>
  <c r="FP20" i="7"/>
  <c r="FO20" i="7"/>
  <c r="GD19" i="8"/>
  <c r="GC19" i="7"/>
  <c r="GB19" i="8"/>
  <c r="GA19" i="8"/>
  <c r="FZ19" i="8"/>
  <c r="FY19" i="7"/>
  <c r="FX19" i="7"/>
  <c r="FV19" i="8"/>
  <c r="FR19" i="7"/>
  <c r="GD18" i="8"/>
  <c r="GA18" i="8"/>
  <c r="FZ18" i="7"/>
  <c r="FY18" i="7"/>
  <c r="FX18" i="8"/>
  <c r="FW18" i="8"/>
  <c r="FV18" i="7"/>
  <c r="FU18" i="8"/>
  <c r="FT18" i="8"/>
  <c r="FS18" i="7"/>
  <c r="FR18" i="8"/>
  <c r="FQ18" i="8"/>
  <c r="FP18" i="7"/>
  <c r="FO18" i="8"/>
  <c r="GC17" i="8"/>
  <c r="GB17" i="7"/>
  <c r="GA17" i="8"/>
  <c r="FY17" i="7"/>
  <c r="FX17" i="7"/>
  <c r="FW17" i="8"/>
  <c r="FU17" i="8"/>
  <c r="FQ17" i="7"/>
  <c r="FP17" i="8"/>
  <c r="FO17" i="7"/>
  <c r="GD16" i="7"/>
  <c r="GA16" i="8"/>
  <c r="FZ16" i="8"/>
  <c r="FY16" i="8"/>
  <c r="FX16" i="8"/>
  <c r="FW16" i="8"/>
  <c r="FV16" i="7"/>
  <c r="FT16" i="8"/>
  <c r="FQ16" i="8"/>
  <c r="FP16" i="8"/>
  <c r="GB15" i="8"/>
  <c r="GA15" i="7"/>
  <c r="FY15" i="8"/>
  <c r="FX15" i="8"/>
  <c r="FW15" i="7"/>
  <c r="FV15" i="7"/>
  <c r="FT15" i="8"/>
  <c r="FR15" i="7"/>
  <c r="FQ15" i="7"/>
  <c r="FP15" i="8"/>
  <c r="FO15" i="8"/>
  <c r="GD14" i="7"/>
  <c r="GB14" i="8"/>
  <c r="GA14" i="7"/>
  <c r="FZ14" i="8"/>
  <c r="FY14" i="7"/>
  <c r="FV14" i="7"/>
  <c r="FU14" i="8"/>
  <c r="FT14" i="8"/>
  <c r="FR14" i="8"/>
  <c r="FP14" i="8"/>
  <c r="GD13" i="7"/>
  <c r="GB13" i="8"/>
  <c r="GA13" i="7"/>
  <c r="FZ13" i="7"/>
  <c r="FY13" i="7"/>
  <c r="FW13" i="7"/>
  <c r="FV13" i="8"/>
  <c r="FU13" i="8"/>
  <c r="FT13" i="7"/>
  <c r="FS13" i="8"/>
  <c r="FR13" i="8"/>
  <c r="FO13" i="7"/>
  <c r="GD12" i="8"/>
  <c r="GC12" i="8"/>
  <c r="GB12" i="7"/>
  <c r="GA12" i="8"/>
  <c r="FZ12" i="7"/>
  <c r="FY12" i="7"/>
  <c r="FX12" i="8"/>
  <c r="FW12" i="7"/>
  <c r="FV12" i="8"/>
  <c r="FU12" i="8"/>
  <c r="FR12" i="7"/>
  <c r="FQ12" i="7"/>
  <c r="FP12" i="7"/>
  <c r="FO12" i="8"/>
  <c r="GC11" i="8"/>
  <c r="GB11" i="7"/>
  <c r="GA11" i="8"/>
  <c r="FZ11" i="7"/>
  <c r="FY11" i="7"/>
  <c r="FW11" i="7"/>
  <c r="FV11" i="7"/>
  <c r="FU11" i="8"/>
  <c r="FR11" i="8"/>
  <c r="FQ11" i="7"/>
  <c r="FP11" i="7"/>
  <c r="GD10" i="8"/>
  <c r="GB10" i="7"/>
  <c r="GA10" i="7"/>
  <c r="FX10" i="8"/>
  <c r="FW10" i="8"/>
  <c r="FU10" i="7"/>
  <c r="FT10" i="7"/>
  <c r="FS10" i="8"/>
  <c r="FR10" i="8"/>
  <c r="FP10" i="7"/>
  <c r="FO10" i="7"/>
  <c r="GD9" i="7"/>
  <c r="GC9" i="7"/>
  <c r="GB9" i="7"/>
  <c r="GA9" i="7"/>
  <c r="FZ9" i="7"/>
  <c r="FX9" i="7"/>
  <c r="FW9" i="8"/>
  <c r="FV9" i="8"/>
  <c r="FU9" i="8"/>
  <c r="FT9" i="7"/>
  <c r="FS9" i="7"/>
  <c r="GD8" i="8"/>
  <c r="GB8" i="7"/>
  <c r="GA8" i="8"/>
  <c r="FZ8" i="7"/>
  <c r="FY8" i="8"/>
  <c r="FW8" i="8"/>
  <c r="FV8" i="7"/>
  <c r="FU8" i="8"/>
  <c r="FT8" i="7"/>
  <c r="FS8" i="8"/>
  <c r="FQ8" i="8"/>
  <c r="FO8" i="7"/>
  <c r="GD7" i="8"/>
  <c r="GC7" i="7"/>
  <c r="FZ7" i="8"/>
  <c r="FX7" i="8"/>
  <c r="FW7" i="7"/>
  <c r="FU7" i="8"/>
  <c r="FT7" i="8"/>
  <c r="FR7" i="7"/>
  <c r="FQ7" i="8"/>
  <c r="FO7" i="8"/>
  <c r="GB30" i="7"/>
  <c r="FQ29" i="35"/>
  <c r="FP29" i="35"/>
  <c r="FX27" i="35"/>
  <c r="FP26" i="35"/>
  <c r="FO26" i="35"/>
  <c r="FX24" i="35"/>
  <c r="FW24" i="35"/>
  <c r="FW21" i="8"/>
  <c r="FO14" i="8"/>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U18" i="35"/>
  <c r="GH21" i="7" l="1"/>
  <c r="GH13" i="7"/>
  <c r="GH32" i="7"/>
  <c r="GH24" i="7"/>
  <c r="GH16" i="7"/>
  <c r="GH8" i="7"/>
  <c r="GG12" i="35"/>
  <c r="GG21" i="8"/>
  <c r="GG13" i="8"/>
  <c r="GE22" i="35"/>
  <c r="GE14" i="35"/>
  <c r="GF29" i="8"/>
  <c r="GG33" i="35"/>
  <c r="GG25" i="35"/>
  <c r="GG17" i="35"/>
  <c r="GG9" i="35"/>
  <c r="GE22" i="8"/>
  <c r="GF12" i="35"/>
  <c r="GF31" i="35"/>
  <c r="GF23" i="35"/>
  <c r="GF15" i="35"/>
  <c r="GF7" i="35"/>
  <c r="GF25" i="7"/>
  <c r="GF28" i="8"/>
  <c r="GF20" i="8"/>
  <c r="GF12" i="7"/>
  <c r="GG27" i="8"/>
  <c r="GG19" i="8"/>
  <c r="GG11" i="8"/>
  <c r="GF27" i="7"/>
  <c r="GG31" i="35"/>
  <c r="GG23" i="35"/>
  <c r="GG15" i="35"/>
  <c r="GG7" i="35"/>
  <c r="GG26" i="8"/>
  <c r="GG18" i="8"/>
  <c r="GG10" i="8"/>
  <c r="GF29" i="35"/>
  <c r="GF21" i="35"/>
  <c r="GF13" i="35"/>
  <c r="GF26" i="7"/>
  <c r="GG30" i="35"/>
  <c r="GG22" i="35"/>
  <c r="GG14" i="35"/>
  <c r="GG32" i="7"/>
  <c r="GG24" i="7"/>
  <c r="GG16" i="7"/>
  <c r="GG8" i="7"/>
  <c r="GG27" i="7"/>
  <c r="GG19" i="7"/>
  <c r="GG11" i="7"/>
  <c r="GG30" i="7"/>
  <c r="GG22" i="7"/>
  <c r="GG14" i="7"/>
  <c r="GG33" i="8"/>
  <c r="GG25" i="8"/>
  <c r="GG17" i="8"/>
  <c r="GG9" i="8"/>
  <c r="GG32" i="8"/>
  <c r="GG24" i="8"/>
  <c r="GG16" i="8"/>
  <c r="GG8" i="8"/>
  <c r="GG33" i="7"/>
  <c r="GG25" i="7"/>
  <c r="GG17" i="7"/>
  <c r="GG9" i="7"/>
  <c r="GF30" i="35"/>
  <c r="GF22" i="35"/>
  <c r="GF14" i="35"/>
  <c r="GF21" i="8"/>
  <c r="GF13" i="8"/>
  <c r="GF26" i="8"/>
  <c r="FP14" i="7"/>
  <c r="GE30" i="8"/>
  <c r="GF28" i="35"/>
  <c r="GF20" i="35"/>
  <c r="GF19" i="7"/>
  <c r="GF11" i="7"/>
  <c r="GF30" i="7"/>
  <c r="GE29" i="8"/>
  <c r="GF27" i="35"/>
  <c r="GF19" i="35"/>
  <c r="GF18" i="7"/>
  <c r="GF10" i="7"/>
  <c r="GE23" i="35"/>
  <c r="GE15" i="35"/>
  <c r="GE28" i="8"/>
  <c r="GF26" i="35"/>
  <c r="GF18" i="35"/>
  <c r="GF33" i="7"/>
  <c r="GF17" i="8"/>
  <c r="GF9" i="7"/>
  <c r="GF28" i="7"/>
  <c r="GF9" i="35"/>
  <c r="GF32" i="7"/>
  <c r="GF24" i="8"/>
  <c r="GF16" i="7"/>
  <c r="GF8" i="7"/>
  <c r="GE13" i="35"/>
  <c r="GF32" i="35"/>
  <c r="GF24" i="35"/>
  <c r="GF16" i="35"/>
  <c r="GF8" i="35"/>
  <c r="GF31" i="7"/>
  <c r="GF23" i="8"/>
  <c r="GF15" i="7"/>
  <c r="GF7" i="7"/>
  <c r="GF24" i="7"/>
  <c r="GF22" i="7"/>
  <c r="GF16" i="8"/>
  <c r="GF15" i="8"/>
  <c r="GF17" i="7"/>
  <c r="GF12" i="8"/>
  <c r="GF11" i="8"/>
  <c r="GF14" i="7"/>
  <c r="GF10" i="8"/>
  <c r="GF13" i="7"/>
  <c r="GF33" i="8"/>
  <c r="GF9" i="8"/>
  <c r="GF31" i="8"/>
  <c r="GF7" i="8"/>
  <c r="GF23" i="7"/>
  <c r="GF8" i="8"/>
  <c r="GF19" i="8"/>
  <c r="GF21" i="7"/>
  <c r="GF20" i="7"/>
  <c r="GF32" i="8"/>
  <c r="GF18" i="8"/>
  <c r="GB18" i="7"/>
  <c r="GB30" i="35"/>
  <c r="FW32" i="35"/>
  <c r="FP31" i="35"/>
  <c r="FT32" i="8"/>
  <c r="GC33" i="8"/>
  <c r="GD30" i="35"/>
  <c r="FQ31" i="35"/>
  <c r="FR24" i="7"/>
  <c r="FO31" i="35"/>
  <c r="GE12" i="35"/>
  <c r="GD9" i="8"/>
  <c r="FU22" i="35"/>
  <c r="FU32" i="7"/>
  <c r="FU30" i="7"/>
  <c r="FU29" i="8"/>
  <c r="GC24" i="8"/>
  <c r="GC12" i="7"/>
  <c r="GC9" i="8"/>
  <c r="GE29" i="7"/>
  <c r="GE21" i="7"/>
  <c r="FV32" i="8"/>
  <c r="FX26" i="8"/>
  <c r="FZ32" i="8"/>
  <c r="GE32" i="35"/>
  <c r="GE8" i="35"/>
  <c r="GE25" i="8"/>
  <c r="GE24" i="8"/>
  <c r="GE23" i="8"/>
  <c r="GE14" i="8"/>
  <c r="FW33" i="35"/>
  <c r="GE13" i="8"/>
  <c r="FV14" i="8"/>
  <c r="GE30" i="7"/>
  <c r="FU33" i="8"/>
  <c r="FS29" i="7"/>
  <c r="GE28" i="7"/>
  <c r="GE20" i="8"/>
  <c r="GE19" i="8"/>
  <c r="GE17" i="8"/>
  <c r="GE12" i="7"/>
  <c r="FS18" i="8"/>
  <c r="GE32" i="7"/>
  <c r="FX15" i="7"/>
  <c r="GE17" i="35"/>
  <c r="FP29" i="7"/>
  <c r="GE16" i="35"/>
  <c r="GE33" i="8"/>
  <c r="GE32" i="8"/>
  <c r="GE8" i="8"/>
  <c r="FU27" i="8"/>
  <c r="FQ17" i="8"/>
  <c r="GE12" i="8"/>
  <c r="GE11" i="8"/>
  <c r="GE10" i="8"/>
  <c r="FO32" i="8"/>
  <c r="GE9" i="8"/>
  <c r="FR32" i="7"/>
  <c r="GE14" i="7"/>
  <c r="GE31" i="8"/>
  <c r="GE7" i="8"/>
  <c r="GE27" i="35"/>
  <c r="GE25" i="35"/>
  <c r="GE16" i="8"/>
  <c r="GE21" i="35"/>
  <c r="GE13" i="7"/>
  <c r="GE15" i="8"/>
  <c r="GE18" i="35"/>
  <c r="GE11" i="35"/>
  <c r="GE29" i="35"/>
  <c r="GE28" i="35"/>
  <c r="GE24" i="35"/>
  <c r="GE19" i="35"/>
  <c r="GB12" i="8"/>
  <c r="GE31" i="35"/>
  <c r="GE7" i="35"/>
  <c r="GE10" i="35"/>
  <c r="GE27" i="7"/>
  <c r="GE26" i="35"/>
  <c r="GE18" i="8"/>
  <c r="GE20" i="35"/>
  <c r="GE8" i="7"/>
  <c r="FT18" i="7"/>
  <c r="FQ29" i="7"/>
  <c r="FO23" i="8"/>
  <c r="GE30" i="35"/>
  <c r="GE33" i="35"/>
  <c r="GE9" i="35"/>
  <c r="GE26" i="8"/>
  <c r="FZ33" i="7"/>
  <c r="GE26" i="7"/>
  <c r="FZ21" i="8"/>
  <c r="GE25" i="7"/>
  <c r="GB18" i="8"/>
  <c r="GE24" i="7"/>
  <c r="FV25" i="7"/>
  <c r="GE21" i="8"/>
  <c r="GE20" i="7"/>
  <c r="FS25" i="35"/>
  <c r="GE19" i="7"/>
  <c r="GE23" i="7"/>
  <c r="GE22" i="7"/>
  <c r="GE18" i="7"/>
  <c r="GE27" i="8"/>
  <c r="GE17" i="7"/>
  <c r="GE16" i="7"/>
  <c r="FZ32" i="35"/>
  <c r="GA20" i="7"/>
  <c r="FS23" i="8"/>
  <c r="FT8" i="8"/>
  <c r="FV16" i="8"/>
  <c r="GE15" i="7"/>
  <c r="GE11" i="7"/>
  <c r="FT26" i="7"/>
  <c r="GE33" i="7"/>
  <c r="GE9" i="7"/>
  <c r="FS28" i="8"/>
  <c r="GE10" i="7"/>
  <c r="FU14" i="7"/>
  <c r="GE31" i="7"/>
  <c r="GE7" i="7"/>
  <c r="GC19" i="8"/>
  <c r="GA33" i="7"/>
  <c r="GA21" i="8"/>
  <c r="FS24" i="35"/>
  <c r="FZ32" i="7"/>
  <c r="GB19" i="7"/>
  <c r="FT29" i="8"/>
  <c r="FU12" i="7"/>
  <c r="GD29" i="7"/>
  <c r="FP20" i="8"/>
  <c r="FU24" i="7"/>
  <c r="FX11" i="35"/>
  <c r="FS32" i="8"/>
  <c r="FT19" i="35"/>
  <c r="FO21" i="35"/>
  <c r="FP18" i="35"/>
  <c r="FQ21" i="8"/>
  <c r="FQ28" i="35"/>
  <c r="GA19" i="7"/>
  <c r="FX18" i="7"/>
  <c r="FY15" i="7"/>
  <c r="FP18" i="8"/>
  <c r="GA18" i="7"/>
  <c r="GD19" i="7"/>
  <c r="FX19" i="35"/>
  <c r="FV27" i="7"/>
  <c r="FW22" i="35"/>
  <c r="FX25" i="7"/>
  <c r="FP24" i="35"/>
  <c r="FY22" i="35"/>
  <c r="FY25" i="35"/>
  <c r="FQ30" i="35"/>
  <c r="FR21" i="35"/>
  <c r="FR24" i="35"/>
  <c r="FX28" i="8"/>
  <c r="FQ21" i="35"/>
  <c r="GD13" i="35"/>
  <c r="GB25" i="7"/>
  <c r="FZ25" i="35"/>
  <c r="FV30" i="8"/>
  <c r="FX24" i="8"/>
  <c r="GB10" i="8"/>
  <c r="FY30" i="8"/>
  <c r="GA10" i="8"/>
  <c r="FO8" i="8"/>
  <c r="FX33" i="7"/>
  <c r="FT33" i="8"/>
  <c r="FS14" i="8"/>
  <c r="FR11" i="7"/>
  <c r="FQ9" i="7"/>
  <c r="FZ22" i="35"/>
  <c r="FV21" i="8"/>
  <c r="FY12" i="8"/>
  <c r="FW12" i="8"/>
  <c r="GA9" i="8"/>
  <c r="FW26" i="35"/>
  <c r="FZ22" i="8"/>
  <c r="FQ12" i="8"/>
  <c r="FX20" i="35"/>
  <c r="FR12" i="8"/>
  <c r="GA13" i="8"/>
  <c r="GC28" i="7"/>
  <c r="FQ24" i="35"/>
  <c r="FY28" i="8"/>
  <c r="FW29" i="8"/>
  <c r="FZ16" i="7"/>
  <c r="FR27" i="7"/>
  <c r="FZ7" i="7"/>
  <c r="GC22" i="7"/>
  <c r="FU30" i="8"/>
  <c r="GB22" i="7"/>
  <c r="GB13" i="7"/>
  <c r="FS33" i="8"/>
  <c r="GA22" i="35"/>
  <c r="FQ33" i="8"/>
  <c r="FR24" i="8"/>
  <c r="FQ15" i="8"/>
  <c r="GC31" i="7"/>
  <c r="FV12" i="7"/>
  <c r="FW30" i="8"/>
  <c r="FZ28" i="35"/>
  <c r="FS27" i="8"/>
  <c r="FS21" i="8"/>
  <c r="GB29" i="7"/>
  <c r="FV31" i="7"/>
  <c r="FR15" i="8"/>
  <c r="GD7" i="7"/>
  <c r="FS33" i="7"/>
  <c r="FO21" i="7"/>
  <c r="FO12" i="7"/>
  <c r="FV18" i="8"/>
  <c r="FP19" i="8"/>
  <c r="FP19" i="7"/>
  <c r="FR16" i="7"/>
  <c r="FR16" i="8"/>
  <c r="FR25" i="8"/>
  <c r="FR25" i="7"/>
  <c r="FY14" i="8"/>
  <c r="FS7" i="7"/>
  <c r="FS7" i="8"/>
  <c r="FT19" i="7"/>
  <c r="FT19" i="8"/>
  <c r="FU19" i="8"/>
  <c r="FU19" i="7"/>
  <c r="FT22" i="7"/>
  <c r="FO9" i="8"/>
  <c r="FO9" i="7"/>
  <c r="FP33" i="8"/>
  <c r="FP33" i="7"/>
  <c r="FZ23" i="8"/>
  <c r="GD32" i="8"/>
  <c r="FO25" i="7"/>
  <c r="FQ23" i="7"/>
  <c r="GB8" i="8"/>
  <c r="FZ20" i="7"/>
  <c r="GD20" i="8"/>
  <c r="FY13" i="8"/>
  <c r="FR10" i="7"/>
  <c r="FO31" i="8"/>
  <c r="FP27" i="7"/>
  <c r="FP27" i="8"/>
  <c r="GB26" i="8"/>
  <c r="FX17" i="8"/>
  <c r="FW7" i="8"/>
  <c r="FY33" i="7"/>
  <c r="FT10" i="8"/>
  <c r="FU25" i="8"/>
  <c r="FX26" i="7"/>
  <c r="FO7" i="7"/>
  <c r="FU10" i="8"/>
  <c r="FP12" i="8"/>
  <c r="FZ8" i="8"/>
  <c r="FW11" i="8"/>
  <c r="GB11" i="8"/>
  <c r="FZ14" i="7"/>
  <c r="FR31" i="8"/>
  <c r="FY32" i="7"/>
  <c r="GD8" i="7"/>
  <c r="FP30" i="7"/>
  <c r="FP30" i="8"/>
  <c r="GC11" i="7"/>
  <c r="FY24" i="8"/>
  <c r="FT7" i="7"/>
  <c r="FR7" i="8"/>
  <c r="FY11" i="8"/>
  <c r="FO19" i="7"/>
  <c r="FO19" i="8"/>
  <c r="FQ13" i="7"/>
  <c r="FQ13" i="8"/>
  <c r="GB17" i="8"/>
  <c r="FQ28" i="7"/>
  <c r="FZ26" i="7"/>
  <c r="FW19" i="7"/>
  <c r="FW19" i="8"/>
  <c r="FY9" i="7"/>
  <c r="FY9" i="8"/>
  <c r="FW13" i="8"/>
  <c r="FR8" i="8"/>
  <c r="FR8" i="7"/>
  <c r="GC14" i="8"/>
  <c r="GC14" i="7"/>
  <c r="GD11" i="7"/>
  <c r="GD17" i="7"/>
  <c r="GD17" i="8"/>
  <c r="FX29" i="8"/>
  <c r="FW32" i="8"/>
  <c r="FW32" i="7"/>
  <c r="FX32" i="7"/>
  <c r="FX23" i="8"/>
  <c r="FW17" i="7"/>
  <c r="GC20" i="7"/>
  <c r="FT13" i="8"/>
  <c r="FY22" i="7"/>
  <c r="GD11" i="8"/>
  <c r="FU13" i="7"/>
  <c r="GC29" i="8"/>
  <c r="FV13" i="7"/>
  <c r="FS31" i="7"/>
  <c r="FV24" i="7"/>
  <c r="GB27" i="8"/>
  <c r="FT14" i="7"/>
  <c r="FS14" i="7"/>
  <c r="FS8" i="7"/>
  <c r="GA31" i="8"/>
  <c r="GA22" i="8"/>
  <c r="GA22" i="7"/>
  <c r="GD25" i="7"/>
  <c r="GD25" i="8"/>
  <c r="FV7" i="8"/>
  <c r="FV7" i="7"/>
  <c r="FP13" i="7"/>
  <c r="FP13" i="8"/>
  <c r="FS22" i="7"/>
  <c r="FS22" i="8"/>
  <c r="GD24" i="7"/>
  <c r="GD24" i="8"/>
  <c r="FW18" i="7"/>
  <c r="FP10" i="8"/>
  <c r="FY17" i="8"/>
  <c r="FV19" i="7"/>
  <c r="FU18" i="7"/>
  <c r="FS11" i="7"/>
  <c r="FS11" i="8"/>
  <c r="GA27" i="8"/>
  <c r="GA27" i="7"/>
  <c r="FY29" i="7"/>
  <c r="FY29" i="8"/>
  <c r="FQ10" i="8"/>
  <c r="FQ10" i="7"/>
  <c r="FV17" i="7"/>
  <c r="FV17" i="8"/>
  <c r="FR21" i="8"/>
  <c r="FR21" i="7"/>
  <c r="FW28" i="7"/>
  <c r="FW28" i="8"/>
  <c r="FX7" i="7"/>
  <c r="FT11" i="7"/>
  <c r="FP15" i="7"/>
  <c r="FU22" i="7"/>
  <c r="FU22" i="8"/>
  <c r="FS24" i="7"/>
  <c r="GC27" i="7"/>
  <c r="GC27" i="8"/>
  <c r="GC32" i="7"/>
  <c r="GC32" i="8"/>
  <c r="GD16" i="8"/>
  <c r="GD22" i="8"/>
  <c r="GD22" i="7"/>
  <c r="FT11" i="8"/>
  <c r="FW20" i="7"/>
  <c r="FX19" i="8"/>
  <c r="FP21" i="7"/>
  <c r="FO15" i="7"/>
  <c r="FZ18" i="8"/>
  <c r="FP28" i="7"/>
  <c r="GD21" i="7"/>
  <c r="FT20" i="7"/>
  <c r="FT20" i="8"/>
  <c r="GA25" i="7"/>
  <c r="GA25" i="8"/>
  <c r="FY27" i="8"/>
  <c r="FY27" i="7"/>
  <c r="FX13" i="7"/>
  <c r="FX13" i="8"/>
  <c r="FT17" i="7"/>
  <c r="FT17" i="8"/>
  <c r="FZ27" i="7"/>
  <c r="FZ27" i="8"/>
  <c r="FS19" i="8"/>
  <c r="FS19" i="7"/>
  <c r="FP26" i="7"/>
  <c r="FP26" i="8"/>
  <c r="GD23" i="8"/>
  <c r="GD23" i="7"/>
  <c r="FQ21" i="7"/>
  <c r="FW15" i="8"/>
  <c r="FT21" i="7"/>
  <c r="FO10" i="8"/>
  <c r="FW29" i="7"/>
  <c r="FR13" i="7"/>
  <c r="FY19" i="8"/>
  <c r="FV29" i="7"/>
  <c r="GB23" i="8"/>
  <c r="GC25" i="7"/>
  <c r="FR18" i="7"/>
  <c r="FO17" i="8"/>
  <c r="FO29" i="7"/>
  <c r="FS9" i="8"/>
  <c r="FQ25" i="7"/>
  <c r="FX30" i="8"/>
  <c r="FO20" i="8"/>
  <c r="FT30" i="8"/>
  <c r="FP23" i="7"/>
  <c r="GC14" i="35"/>
  <c r="FT9" i="8"/>
  <c r="FT12" i="7"/>
  <c r="FT12" i="8"/>
  <c r="FU23" i="7"/>
  <c r="FU23" i="8"/>
  <c r="GD31" i="8"/>
  <c r="GD31" i="7"/>
  <c r="FZ15" i="7"/>
  <c r="FZ15" i="8"/>
  <c r="FP25" i="7"/>
  <c r="FP25" i="8"/>
  <c r="GC29" i="35"/>
  <c r="GC23" i="7"/>
  <c r="GC30" i="8"/>
  <c r="FZ24" i="7"/>
  <c r="FZ17" i="8"/>
  <c r="FZ17" i="7"/>
  <c r="GD12" i="7"/>
  <c r="FU28" i="8"/>
  <c r="FX16" i="7"/>
  <c r="FQ26" i="7"/>
  <c r="GA24" i="8"/>
  <c r="FX8" i="7"/>
  <c r="FV10" i="7"/>
  <c r="FV10" i="8"/>
  <c r="FP16" i="7"/>
  <c r="FS25" i="7"/>
  <c r="FQ27" i="7"/>
  <c r="FZ30" i="7"/>
  <c r="FS10" i="7"/>
  <c r="FV20" i="8"/>
  <c r="FU9" i="7"/>
  <c r="FX8" i="8"/>
  <c r="FY26" i="8"/>
  <c r="FX22" i="7"/>
  <c r="FX25" i="8"/>
  <c r="FW8" i="7"/>
  <c r="FY16" i="7"/>
  <c r="FO33" i="8"/>
  <c r="FV28" i="7"/>
  <c r="FX21" i="7"/>
  <c r="FV23" i="7"/>
  <c r="FT25" i="7"/>
  <c r="GA30" i="7"/>
  <c r="FV8" i="8"/>
  <c r="FR14" i="7"/>
  <c r="FQ24" i="8"/>
  <c r="FU17" i="7"/>
  <c r="GA8" i="7"/>
  <c r="FX10" i="7"/>
  <c r="FY21" i="7"/>
  <c r="FW23" i="7"/>
  <c r="FP24" i="8"/>
  <c r="FU7" i="7"/>
  <c r="FU20" i="8"/>
  <c r="FS12" i="7"/>
  <c r="FS12" i="8"/>
  <c r="GA16" i="7"/>
  <c r="FY10" i="7"/>
  <c r="FY10" i="8"/>
  <c r="FS16" i="7"/>
  <c r="FQ18" i="7"/>
  <c r="FT27" i="8"/>
  <c r="FT27" i="7"/>
  <c r="FR29" i="7"/>
  <c r="FP31" i="8"/>
  <c r="FP31" i="7"/>
  <c r="GA32" i="7"/>
  <c r="GC18" i="8"/>
  <c r="GC18" i="7"/>
  <c r="GD10" i="7"/>
  <c r="FO16" i="8"/>
  <c r="FO16" i="7"/>
  <c r="GB16" i="8"/>
  <c r="GB16" i="7"/>
  <c r="FO14" i="7"/>
  <c r="FR23" i="8"/>
  <c r="FZ28" i="8"/>
  <c r="FZ28" i="7"/>
  <c r="FQ32" i="8"/>
  <c r="FU8" i="7"/>
  <c r="GA11" i="7"/>
  <c r="FQ14" i="8"/>
  <c r="FQ14" i="7"/>
  <c r="FP7" i="7"/>
  <c r="FP7" i="8"/>
  <c r="FW31" i="8"/>
  <c r="FY18" i="8"/>
  <c r="GA15" i="8"/>
  <c r="FT16" i="7"/>
  <c r="FW25" i="7"/>
  <c r="GA17" i="7"/>
  <c r="FQ11" i="8"/>
  <c r="FO27" i="7"/>
  <c r="FP9" i="8"/>
  <c r="FP9" i="7"/>
  <c r="FW14" i="7"/>
  <c r="FW14" i="8"/>
  <c r="FU16" i="7"/>
  <c r="FU16" i="8"/>
  <c r="FQ20" i="8"/>
  <c r="FQ20" i="7"/>
  <c r="FO22" i="7"/>
  <c r="FO22" i="8"/>
  <c r="GA7" i="8"/>
  <c r="GA7" i="7"/>
  <c r="FS15" i="8"/>
  <c r="FS15" i="7"/>
  <c r="FR28" i="7"/>
  <c r="FR28" i="8"/>
  <c r="GC17" i="7"/>
  <c r="GB24" i="8"/>
  <c r="GB24" i="7"/>
  <c r="FO26" i="8"/>
  <c r="GB15" i="7"/>
  <c r="FO13" i="8"/>
  <c r="FV15" i="8"/>
  <c r="FZ10" i="7"/>
  <c r="FZ10" i="8"/>
  <c r="FS16" i="8"/>
  <c r="FQ27" i="8"/>
  <c r="FQ7" i="7"/>
  <c r="GB20" i="8"/>
  <c r="FQ9" i="8"/>
  <c r="FO11" i="8"/>
  <c r="FO11" i="7"/>
  <c r="FZ12" i="8"/>
  <c r="FX14" i="7"/>
  <c r="FX14" i="8"/>
  <c r="FR20" i="7"/>
  <c r="FP22" i="8"/>
  <c r="FP22" i="7"/>
  <c r="GA23" i="8"/>
  <c r="GA23" i="7"/>
  <c r="FY25" i="7"/>
  <c r="FW27" i="8"/>
  <c r="FW27" i="7"/>
  <c r="FR17" i="7"/>
  <c r="FR8" i="35"/>
  <c r="FY13" i="35"/>
  <c r="FS19" i="35"/>
  <c r="FX26" i="35"/>
  <c r="FV28" i="35"/>
  <c r="FR32" i="35"/>
  <c r="GC16" i="8"/>
  <c r="GC16" i="7"/>
  <c r="FR22" i="7"/>
  <c r="GD15" i="8"/>
  <c r="GD15" i="7"/>
  <c r="GC30" i="35"/>
  <c r="FR19" i="8"/>
  <c r="GA26" i="7"/>
  <c r="GA26" i="8"/>
  <c r="FU21" i="7"/>
  <c r="FU21" i="8"/>
  <c r="FT23" i="7"/>
  <c r="FT23" i="8"/>
  <c r="GA28" i="7"/>
  <c r="GA28" i="8"/>
  <c r="GB9" i="35"/>
  <c r="GB21" i="7"/>
  <c r="FU31" i="7"/>
  <c r="FX12" i="7"/>
  <c r="FY23" i="7"/>
  <c r="FQ31" i="7"/>
  <c r="FQ31" i="8"/>
  <c r="FZ13" i="8"/>
  <c r="GA14" i="8"/>
  <c r="FW21" i="7"/>
  <c r="FV9" i="7"/>
  <c r="FR9" i="7"/>
  <c r="FR9" i="8"/>
  <c r="FP11" i="8"/>
  <c r="GA12" i="7"/>
  <c r="FW16" i="7"/>
  <c r="FS20" i="7"/>
  <c r="FS20" i="8"/>
  <c r="FQ22" i="7"/>
  <c r="FO24" i="7"/>
  <c r="FZ25" i="8"/>
  <c r="FX27" i="8"/>
  <c r="FT31" i="7"/>
  <c r="FT31" i="8"/>
  <c r="FR33" i="8"/>
  <c r="FP8" i="7"/>
  <c r="FP8" i="8"/>
  <c r="FU15" i="8"/>
  <c r="FU15" i="7"/>
  <c r="FS17" i="7"/>
  <c r="FS17" i="8"/>
  <c r="FQ19" i="7"/>
  <c r="FQ19" i="8"/>
  <c r="FV26" i="8"/>
  <c r="FV26" i="7"/>
  <c r="FT28" i="8"/>
  <c r="FT28" i="7"/>
  <c r="FR30" i="7"/>
  <c r="FP32" i="7"/>
  <c r="FY8" i="7"/>
  <c r="FW10" i="7"/>
  <c r="FQ16" i="7"/>
  <c r="FO18" i="7"/>
  <c r="FZ19" i="7"/>
  <c r="GA24" i="35"/>
  <c r="GB31" i="7"/>
  <c r="GC8" i="8"/>
  <c r="GC8" i="7"/>
  <c r="GC15" i="7"/>
  <c r="GC15" i="8"/>
  <c r="GD33" i="8"/>
  <c r="GD14" i="8"/>
  <c r="FS8" i="35"/>
  <c r="FQ10" i="35"/>
  <c r="FO12" i="35"/>
  <c r="FY26" i="35"/>
  <c r="FW28" i="35"/>
  <c r="FU30" i="35"/>
  <c r="FS32" i="35"/>
  <c r="GB14" i="7"/>
  <c r="GC26" i="7"/>
  <c r="GC7" i="8"/>
  <c r="GD10" i="35"/>
  <c r="GD13" i="8"/>
  <c r="GB23" i="35"/>
  <c r="GB32" i="8"/>
  <c r="GB32" i="7"/>
  <c r="FO28" i="7"/>
  <c r="FZ29" i="8"/>
  <c r="FZ29" i="7"/>
  <c r="FX31" i="7"/>
  <c r="FX31" i="8"/>
  <c r="FV33" i="7"/>
  <c r="GB28" i="7"/>
  <c r="GB7" i="8"/>
  <c r="GB7" i="7"/>
  <c r="GD30" i="7"/>
  <c r="GD24" i="35"/>
  <c r="FY7" i="7"/>
  <c r="FY7" i="8"/>
  <c r="FX20" i="7"/>
  <c r="FY31" i="7"/>
  <c r="GA17" i="35"/>
  <c r="GB33" i="8"/>
  <c r="GB33" i="7"/>
  <c r="GB9" i="8"/>
  <c r="FV10" i="35"/>
  <c r="FX9" i="8"/>
  <c r="FV11" i="8"/>
  <c r="FP17" i="7"/>
  <c r="FY20" i="7"/>
  <c r="FW22" i="8"/>
  <c r="FS26" i="7"/>
  <c r="FO30" i="7"/>
  <c r="FZ31" i="8"/>
  <c r="GC13" i="7"/>
  <c r="GC13" i="8"/>
  <c r="FY19" i="35"/>
  <c r="GD27" i="7"/>
  <c r="FU11" i="7"/>
  <c r="GA29" i="7"/>
  <c r="FZ9" i="8"/>
  <c r="FX11" i="8"/>
  <c r="FR17" i="8"/>
  <c r="GA20" i="8"/>
  <c r="FW24" i="7"/>
  <c r="FU26" i="7"/>
  <c r="FS28" i="7"/>
  <c r="FQ30" i="7"/>
  <c r="GC21" i="7"/>
  <c r="FP28" i="8"/>
  <c r="FT15" i="7"/>
  <c r="FO28" i="8"/>
  <c r="GD26" i="7"/>
  <c r="FW9" i="7"/>
  <c r="FS13" i="7"/>
  <c r="FV22" i="7"/>
  <c r="FT24" i="7"/>
  <c r="FR26" i="8"/>
  <c r="FR26" i="7"/>
  <c r="FW33" i="8"/>
  <c r="FW33" i="7"/>
  <c r="FX8" i="35"/>
  <c r="FT12" i="35"/>
  <c r="FW21" i="35"/>
  <c r="GB21" i="35"/>
  <c r="FQ8" i="7"/>
  <c r="FZ11" i="8"/>
  <c r="FW26" i="7"/>
  <c r="FS30" i="8"/>
  <c r="GC10" i="7"/>
  <c r="GC10" i="8"/>
  <c r="GD18" i="7"/>
  <c r="FW22" i="7"/>
  <c r="FY20" i="8"/>
  <c r="GD28" i="7"/>
  <c r="GC21" i="8"/>
  <c r="FX11" i="7"/>
</calcChain>
</file>

<file path=xl/sharedStrings.xml><?xml version="1.0" encoding="utf-8"?>
<sst xmlns="http://schemas.openxmlformats.org/spreadsheetml/2006/main" count="9394" uniqueCount="225">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</sst>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10025</xdr:rowOff>
    </xdr:to>
    <xdr:pic>
      <xdr:nvPicPr>
        <xdr:cNvPr id="3" name="Imagen 2">
          <a:extLst>
            <a:ext uri="{FF2B5EF4-FFF2-40B4-BE49-F238E27FC236}">
              <a16:creationId xmlns:a16="http://schemas.microsoft.com/office/drawing/2014/main" id="{78C71EE2-A6DE-42EB-BA89-6614133E76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CABFAEDF-8F99-4A91-A712-618A15C7AB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3236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327090</xdr:colOff>
      <xdr:row>3</xdr:row>
      <xdr:rowOff>20052</xdr:rowOff>
    </xdr:to>
    <xdr:pic>
      <xdr:nvPicPr>
        <xdr:cNvPr id="3" name="Imagen 2">
          <a:extLst>
            <a:ext uri="{FF2B5EF4-FFF2-40B4-BE49-F238E27FC236}">
              <a16:creationId xmlns:a16="http://schemas.microsoft.com/office/drawing/2014/main" id="{F7C6B96E-D157-42F0-A22E-5EAAF8B5BD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434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20052</xdr:rowOff>
    </xdr:to>
    <xdr:pic>
      <xdr:nvPicPr>
        <xdr:cNvPr id="3" name="Imagen 2">
          <a:extLst>
            <a:ext uri="{FF2B5EF4-FFF2-40B4-BE49-F238E27FC236}">
              <a16:creationId xmlns:a16="http://schemas.microsoft.com/office/drawing/2014/main" id="{947BE063-8FB5-4020-B64E-05451D1D1F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DB161D93-2A36-4874-A9FE-7D6CD910FF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2C553301-C090-4549-AFFB-2306761110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AD8BE8E7-4B2F-42F7-825A-88FD1BB5D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328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3D4FA0F4-42D3-4914-B295-EBF7E02274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3</xdr:row>
      <xdr:rowOff>40104</xdr:rowOff>
    </xdr:to>
    <xdr:pic>
      <xdr:nvPicPr>
        <xdr:cNvPr id="3" name="Imagen 2">
          <a:extLst>
            <a:ext uri="{FF2B5EF4-FFF2-40B4-BE49-F238E27FC236}">
              <a16:creationId xmlns:a16="http://schemas.microsoft.com/office/drawing/2014/main" id="{CC21AEF6-E615-4B63-A634-49A01C4532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H38"/>
  <sheetViews>
    <sheetView zoomScale="95" zoomScaleNormal="95" workbookViewId="0">
      <pane xSplit="2" ySplit="6" topLeftCell="FT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90" width="9.7109375" style="18" customWidth="1"/>
    <col min="191" max="16384" width="11.42578125" style="18"/>
  </cols>
  <sheetData>
    <row r="1" spans="1:190"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row>
    <row r="7" spans="1:190"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c r="GE7" s="23">
        <v>214.217466</v>
      </c>
      <c r="GF7" s="23">
        <v>215.225334</v>
      </c>
      <c r="GG7" s="23">
        <v>180.91979699999999</v>
      </c>
      <c r="GH7" s="23">
        <v>177.17323999999999</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row>
    <row r="9" spans="1:190"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row>
    <row r="10" spans="1:190"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c r="GE10" s="23">
        <v>1793.8841279999999</v>
      </c>
      <c r="GF10" s="23">
        <v>1801.279225</v>
      </c>
      <c r="GG10" s="23">
        <v>1597.3971140000001</v>
      </c>
      <c r="GH10" s="23">
        <v>1598.9572780000001</v>
      </c>
    </row>
    <row r="11" spans="1:190"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c r="GE11" s="23">
        <v>1140.612001</v>
      </c>
      <c r="GF11" s="23">
        <v>1125.4535550000001</v>
      </c>
      <c r="GG11" s="23">
        <v>947.70386299999996</v>
      </c>
      <c r="GH11" s="23">
        <v>926.71260500000005</v>
      </c>
    </row>
    <row r="12" spans="1:190"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row>
    <row r="13" spans="1:190"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c r="GE13" s="23">
        <v>352709.51465700002</v>
      </c>
      <c r="GF13" s="23">
        <v>352153.15691000002</v>
      </c>
      <c r="GG13" s="23">
        <v>334931.65809500002</v>
      </c>
      <c r="GH13" s="23">
        <v>334972.896412</v>
      </c>
    </row>
    <row r="14" spans="1:190"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row>
    <row r="15" spans="1:190"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c r="GE15" s="23">
        <v>51730.619639999997</v>
      </c>
      <c r="GF15" s="23">
        <v>51999.854953000002</v>
      </c>
      <c r="GG15" s="23">
        <v>49613.162441</v>
      </c>
      <c r="GH15" s="23">
        <v>49904.547052000002</v>
      </c>
    </row>
    <row r="16" spans="1:190"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c r="GE16" s="23">
        <v>8574.3264560000007</v>
      </c>
      <c r="GF16" s="23">
        <v>8598.8893590000007</v>
      </c>
      <c r="GG16" s="23">
        <v>8375.7020690000008</v>
      </c>
      <c r="GH16" s="23">
        <v>8380.7123670000001</v>
      </c>
    </row>
    <row r="17" spans="2:190"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c r="GE17" s="23">
        <v>16432.128723999998</v>
      </c>
      <c r="GF17" s="23">
        <v>16410.305837</v>
      </c>
      <c r="GG17" s="23">
        <v>15165.207624000001</v>
      </c>
      <c r="GH17" s="23">
        <v>15151.615824</v>
      </c>
    </row>
    <row r="18" spans="2:190"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row>
    <row r="19" spans="2:190"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row>
    <row r="20" spans="2:190"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c r="GE20" s="23">
        <v>14402.048723</v>
      </c>
      <c r="GF20" s="23">
        <v>14474.183088</v>
      </c>
      <c r="GG20" s="23">
        <v>13507.834333999999</v>
      </c>
      <c r="GH20" s="23">
        <v>13589.586031999999</v>
      </c>
    </row>
    <row r="21" spans="2:190"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c r="GE21" s="23">
        <v>2295.5595239999998</v>
      </c>
      <c r="GF21" s="23">
        <v>2300.796237</v>
      </c>
      <c r="GG21" s="23">
        <v>1851.767869</v>
      </c>
      <c r="GH21" s="23">
        <v>1743.6607550000001</v>
      </c>
    </row>
    <row r="22" spans="2:190"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c r="GE22" s="23">
        <v>805.31294200000002</v>
      </c>
      <c r="GF22" s="23">
        <v>790.42193299999997</v>
      </c>
      <c r="GG22" s="23">
        <v>731.61334399999998</v>
      </c>
      <c r="GH22" s="23">
        <v>726.51659299999994</v>
      </c>
    </row>
    <row r="23" spans="2:190"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row>
    <row r="24" spans="2:19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row>
    <row r="25" spans="2:190"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row>
    <row r="26" spans="2:19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row>
    <row r="27" spans="2:190"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row>
    <row r="28" spans="2:190"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row>
    <row r="29" spans="2:190"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row>
    <row r="30" spans="2:190"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c r="GE30" s="23">
        <v>94178.024623999998</v>
      </c>
      <c r="GF30" s="23">
        <v>94517.151708999998</v>
      </c>
      <c r="GG30" s="23">
        <v>90024.924115000002</v>
      </c>
      <c r="GH30" s="23">
        <v>90441.440682</v>
      </c>
    </row>
    <row r="31" spans="2:190"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row>
    <row r="33" spans="1:190"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c r="GE33" s="24">
        <v>544276.24888500001</v>
      </c>
      <c r="GF33" s="24">
        <v>544386.71814000001</v>
      </c>
      <c r="GG33" s="24">
        <v>516927.89066500001</v>
      </c>
      <c r="GH33" s="24">
        <v>517613.81884000002</v>
      </c>
    </row>
    <row r="34" spans="1:190"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0">
      <c r="B35" s="48"/>
      <c r="EZ35" s="63"/>
      <c r="FA35" s="63"/>
    </row>
    <row r="36" spans="1:19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H38"/>
  <sheetViews>
    <sheetView zoomScale="95" zoomScaleNormal="95" workbookViewId="0">
      <pane xSplit="2" ySplit="6" topLeftCell="FQ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8" customWidth="1"/>
    <col min="3" max="190" width="9.7109375" style="18" customWidth="1"/>
    <col min="191" max="16384" width="11.42578125" style="18"/>
  </cols>
  <sheetData>
    <row r="1" spans="1:19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row>
    <row r="7" spans="1:190"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c r="GE7" s="23">
        <f>IFERROR('2_08'!GE7+'2_09'!GE7,"ND")</f>
        <v>1723.5409182215089</v>
      </c>
      <c r="GF7" s="23">
        <f>IFERROR('2_08'!GF7+'2_09'!GF7,"ND")</f>
        <v>1678.9654094147106</v>
      </c>
      <c r="GG7" s="23">
        <f>IFERROR('2_08'!GG7+'2_09'!GG7,"ND")</f>
        <v>1668.7604580377849</v>
      </c>
      <c r="GH7" s="23">
        <f>IFERROR('2_08'!GH7+'2_09'!GH7,"ND")</f>
        <v>1603.2338131898107</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c r="GE8" s="23">
        <f>IFERROR('2_08'!GE8+'2_09'!GE8,"ND")</f>
        <v>412.95345449411644</v>
      </c>
      <c r="GF8" s="23">
        <f>IFERROR('2_08'!GF8+'2_09'!GF8,"ND")</f>
        <v>411.42439265585284</v>
      </c>
      <c r="GG8" s="23">
        <f>IFERROR('2_08'!GG8+'2_09'!GG8,"ND")</f>
        <v>356.80956273072093</v>
      </c>
      <c r="GH8" s="23">
        <f>IFERROR('2_08'!GH8+'2_09'!GH8,"ND")</f>
        <v>393.76455599611336</v>
      </c>
    </row>
    <row r="9" spans="1:190"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c r="GE9" s="23">
        <f>IFERROR('2_08'!GE9+'2_09'!GE9,"ND")</f>
        <v>643.82386932606914</v>
      </c>
      <c r="GF9" s="23">
        <f>IFERROR('2_08'!GF9+'2_09'!GF9,"ND")</f>
        <v>561.92252570762946</v>
      </c>
      <c r="GG9" s="23">
        <f>IFERROR('2_08'!GG9+'2_09'!GG9,"ND")</f>
        <v>611.5826483728739</v>
      </c>
      <c r="GH9" s="23">
        <f>IFERROR('2_08'!GH9+'2_09'!GH9,"ND")</f>
        <v>669.54800507948767</v>
      </c>
    </row>
    <row r="10" spans="1:190"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c r="GE10" s="23">
        <f>IFERROR('2_08'!GE10+'2_09'!GE10,"ND")</f>
        <v>6786.6481126688559</v>
      </c>
      <c r="GF10" s="23">
        <f>IFERROR('2_08'!GF10+'2_09'!GF10,"ND")</f>
        <v>6642.3407721071908</v>
      </c>
      <c r="GG10" s="23">
        <f>IFERROR('2_08'!GG10+'2_09'!GG10,"ND")</f>
        <v>6748.6314745349337</v>
      </c>
      <c r="GH10" s="23">
        <f>IFERROR('2_08'!GH10+'2_09'!GH10,"ND")</f>
        <v>6525.9462353456947</v>
      </c>
    </row>
    <row r="11" spans="1:190"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c r="GE11" s="23">
        <f>IFERROR('2_08'!GE11+'2_09'!GE11,"ND")</f>
        <v>7482.0762479588029</v>
      </c>
      <c r="GF11" s="23">
        <f>IFERROR('2_08'!GF11+'2_09'!GF11,"ND")</f>
        <v>7394.7021084541784</v>
      </c>
      <c r="GG11" s="23">
        <f>IFERROR('2_08'!GG11+'2_09'!GG11,"ND")</f>
        <v>7503.6347043257147</v>
      </c>
      <c r="GH11" s="23">
        <f>IFERROR('2_08'!GH11+'2_09'!GH11,"ND")</f>
        <v>7563.0945755753783</v>
      </c>
    </row>
    <row r="12" spans="1:190"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c r="GE12" s="38" t="str">
        <f>IFERROR('2_08'!GE12+'2_09'!GE12,"ND")</f>
        <v>ND</v>
      </c>
      <c r="GF12" s="38" t="str">
        <f>IFERROR('2_08'!GF12+'2_09'!GF12,"ND")</f>
        <v>ND</v>
      </c>
      <c r="GG12" s="38" t="str">
        <f>IFERROR('2_08'!GG12+'2_09'!GG12,"ND")</f>
        <v>ND</v>
      </c>
      <c r="GH12" s="38" t="str">
        <f>IFERROR('2_08'!GH12+'2_09'!GH12,"ND")</f>
        <v>ND</v>
      </c>
    </row>
    <row r="13" spans="1:190"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c r="GE13" s="23">
        <f>IFERROR('2_08'!GE13+'2_09'!GE13,"ND")</f>
        <v>6433.3255639027784</v>
      </c>
      <c r="GF13" s="23">
        <f>IFERROR('2_08'!GF13+'2_09'!GF13,"ND")</f>
        <v>6410.8202648427759</v>
      </c>
      <c r="GG13" s="23">
        <f>IFERROR('2_08'!GG13+'2_09'!GG13,"ND")</f>
        <v>6100.8982640208251</v>
      </c>
      <c r="GH13" s="23">
        <f>IFERROR('2_08'!GH13+'2_09'!GH13,"ND")</f>
        <v>5659.6501914120481</v>
      </c>
    </row>
    <row r="14" spans="1:190"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c r="GE14" s="23" t="str">
        <f>IFERROR('2_08'!GE14+'2_09'!GE14,"ND")</f>
        <v>ND</v>
      </c>
      <c r="GF14" s="23" t="str">
        <f>IFERROR('2_08'!GF14+'2_09'!GF14,"ND")</f>
        <v>ND</v>
      </c>
      <c r="GG14" s="23" t="str">
        <f>IFERROR('2_08'!GG14+'2_09'!GG14,"ND")</f>
        <v>ND</v>
      </c>
      <c r="GH14" s="23" t="str">
        <f>IFERROR('2_08'!GH14+'2_09'!GH14,"ND")</f>
        <v>ND</v>
      </c>
    </row>
    <row r="15" spans="1:190"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c r="GE15" s="23">
        <f>IFERROR('2_08'!GE15+'2_09'!GE15,"ND")</f>
        <v>269.35228155459356</v>
      </c>
      <c r="GF15" s="23">
        <f>IFERROR('2_08'!GF15+'2_09'!GF15,"ND")</f>
        <v>305.79184401504961</v>
      </c>
      <c r="GG15" s="23">
        <f>IFERROR('2_08'!GG15+'2_09'!GG15,"ND")</f>
        <v>271.69483536673755</v>
      </c>
      <c r="GH15" s="23">
        <f>IFERROR('2_08'!GH15+'2_09'!GH15,"ND")</f>
        <v>265.61238565943194</v>
      </c>
    </row>
    <row r="16" spans="1:190"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c r="GE16" s="23">
        <f>IFERROR('2_08'!GE16+'2_09'!GE16,"ND")</f>
        <v>262.92334119088486</v>
      </c>
      <c r="GF16" s="23">
        <f>IFERROR('2_08'!GF16+'2_09'!GF16,"ND")</f>
        <v>232.81606024193948</v>
      </c>
      <c r="GG16" s="23">
        <f>IFERROR('2_08'!GG16+'2_09'!GG16,"ND")</f>
        <v>238.30205769593158</v>
      </c>
      <c r="GH16" s="23">
        <f>IFERROR('2_08'!GH16+'2_09'!GH16,"ND")</f>
        <v>211.87927529793259</v>
      </c>
    </row>
    <row r="17" spans="2:190"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c r="GE17" s="23">
        <f>IFERROR('2_08'!GE17+'2_09'!GE17,"ND")</f>
        <v>2486.247113326865</v>
      </c>
      <c r="GF17" s="23">
        <f>IFERROR('2_08'!GF17+'2_09'!GF17,"ND")</f>
        <v>2531.5691067698208</v>
      </c>
      <c r="GG17" s="23">
        <f>IFERROR('2_08'!GG17+'2_09'!GG17,"ND")</f>
        <v>2281.1829374214822</v>
      </c>
      <c r="GH17" s="23">
        <f>IFERROR('2_08'!GH17+'2_09'!GH17,"ND")</f>
        <v>2513.0391404474258</v>
      </c>
    </row>
    <row r="18" spans="2:190"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c r="GE18" s="38" t="str">
        <f>IFERROR('2_08'!GE18+'2_09'!GE18,"ND")</f>
        <v>ND</v>
      </c>
      <c r="GF18" s="38" t="str">
        <f>IFERROR('2_08'!GF18+'2_09'!GF18,"ND")</f>
        <v>ND</v>
      </c>
      <c r="GG18" s="38" t="str">
        <f>IFERROR('2_08'!GG18+'2_09'!GG18,"ND")</f>
        <v>ND</v>
      </c>
      <c r="GH18" s="38" t="str">
        <f>IFERROR('2_08'!GH18+'2_09'!GH18,"ND")</f>
        <v>ND</v>
      </c>
    </row>
    <row r="19" spans="2:190"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c r="GE19" s="38" t="str">
        <f>IFERROR('2_08'!GE19+'2_09'!GE19,"ND")</f>
        <v>ND</v>
      </c>
      <c r="GF19" s="38" t="str">
        <f>IFERROR('2_08'!GF19+'2_09'!GF19,"ND")</f>
        <v>ND</v>
      </c>
      <c r="GG19" s="38" t="str">
        <f>IFERROR('2_08'!GG19+'2_09'!GG19,"ND")</f>
        <v>ND</v>
      </c>
      <c r="GH19" s="38" t="str">
        <f>IFERROR('2_08'!GH19+'2_09'!GH19,"ND")</f>
        <v>ND</v>
      </c>
    </row>
    <row r="20" spans="2:190"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c r="GE20" s="23">
        <f>IFERROR('2_08'!GE20+'2_09'!GE20,"ND")</f>
        <v>16.231398723785357</v>
      </c>
      <c r="GF20" s="23">
        <f>IFERROR('2_08'!GF20+'2_09'!GF20,"ND")</f>
        <v>16.174046362186672</v>
      </c>
      <c r="GG20" s="23">
        <f>IFERROR('2_08'!GG20+'2_09'!GG20,"ND")</f>
        <v>16.562138410804021</v>
      </c>
      <c r="GH20" s="23">
        <f>IFERROR('2_08'!GH20+'2_09'!GH20,"ND")</f>
        <v>5.3945668586546791</v>
      </c>
    </row>
    <row r="21" spans="2:190"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c r="GE21" s="23">
        <f>IFERROR('2_08'!GE21+'2_09'!GE21,"ND")</f>
        <v>8863.7591873498022</v>
      </c>
      <c r="GF21" s="23">
        <f>IFERROR('2_08'!GF21+'2_09'!GF21,"ND")</f>
        <v>9164.0269137589057</v>
      </c>
      <c r="GG21" s="23">
        <f>IFERROR('2_08'!GG21+'2_09'!GG21,"ND")</f>
        <v>9236.7357588302093</v>
      </c>
      <c r="GH21" s="23">
        <f>IFERROR('2_08'!GH21+'2_09'!GH21,"ND")</f>
        <v>8989.3657897356643</v>
      </c>
    </row>
    <row r="22" spans="2:190"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c r="GE22" s="23">
        <f>IFERROR('2_08'!GE22+'2_09'!GE22,"ND")</f>
        <v>1297.4734291240638</v>
      </c>
      <c r="GF22" s="23">
        <f>IFERROR('2_08'!GF22+'2_09'!GF22,"ND")</f>
        <v>1086.1364219253003</v>
      </c>
      <c r="GG22" s="23">
        <f>IFERROR('2_08'!GG22+'2_09'!GG22,"ND")</f>
        <v>1010.4879176724971</v>
      </c>
      <c r="GH22" s="23">
        <f>IFERROR('2_08'!GH22+'2_09'!GH22,"ND")</f>
        <v>955.8941247243099</v>
      </c>
    </row>
    <row r="23" spans="2:190"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c r="GE23" s="23" t="str">
        <f>IFERROR('2_08'!GE23+'2_09'!GE23,"ND")</f>
        <v>ND</v>
      </c>
      <c r="GF23" s="23" t="str">
        <f>IFERROR('2_08'!GF23+'2_09'!GF23,"ND")</f>
        <v>ND</v>
      </c>
      <c r="GG23" s="23" t="str">
        <f>IFERROR('2_08'!GG23+'2_09'!GG23,"ND")</f>
        <v>ND</v>
      </c>
      <c r="GH23" s="23" t="str">
        <f>IFERROR('2_08'!GH23+'2_09'!GH23,"ND")</f>
        <v>ND</v>
      </c>
    </row>
    <row r="24" spans="2:19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c r="GE24" s="38">
        <f>IFERROR('2_08'!GE24+'2_09'!GE24,"ND")</f>
        <v>157.60593907878695</v>
      </c>
      <c r="GF24" s="38">
        <f>IFERROR('2_08'!GF24+'2_09'!GF24,"ND")</f>
        <v>153.61415893506751</v>
      </c>
      <c r="GG24" s="38">
        <f>IFERROR('2_08'!GG24+'2_09'!GG24,"ND")</f>
        <v>156.85811262079628</v>
      </c>
      <c r="GH24" s="38">
        <f>IFERROR('2_08'!GH24+'2_09'!GH24,"ND")</f>
        <v>148.90375757416123</v>
      </c>
    </row>
    <row r="25" spans="2:190"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c r="GE25" s="38" t="str">
        <f>IFERROR('2_08'!GE25+'2_09'!GE25,"ND")</f>
        <v>ND</v>
      </c>
      <c r="GF25" s="38" t="str">
        <f>IFERROR('2_08'!GF25+'2_09'!GF25,"ND")</f>
        <v>ND</v>
      </c>
      <c r="GG25" s="38" t="str">
        <f>IFERROR('2_08'!GG25+'2_09'!GG25,"ND")</f>
        <v>ND</v>
      </c>
      <c r="GH25" s="38" t="str">
        <f>IFERROR('2_08'!GH25+'2_09'!GH25,"ND")</f>
        <v>ND</v>
      </c>
    </row>
    <row r="26" spans="2:19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c r="GE26" s="23" t="str">
        <f>IFERROR('2_08'!GE26+'2_09'!GE26,"ND")</f>
        <v>ND</v>
      </c>
      <c r="GF26" s="23" t="str">
        <f>IFERROR('2_08'!GF26+'2_09'!GF26,"ND")</f>
        <v>ND</v>
      </c>
      <c r="GG26" s="23" t="str">
        <f>IFERROR('2_08'!GG26+'2_09'!GG26,"ND")</f>
        <v>ND</v>
      </c>
      <c r="GH26" s="23" t="str">
        <f>IFERROR('2_08'!GH26+'2_09'!GH26,"ND")</f>
        <v>ND</v>
      </c>
    </row>
    <row r="27" spans="2:190"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c r="GE27" s="23">
        <f>IFERROR('2_08'!GE27+'2_09'!GE27,"ND")</f>
        <v>463.83005392193445</v>
      </c>
      <c r="GF27" s="23">
        <f>IFERROR('2_08'!GF27+'2_09'!GF27,"ND")</f>
        <v>334.86662433348278</v>
      </c>
      <c r="GG27" s="23">
        <f>IFERROR('2_08'!GG27+'2_09'!GG27,"ND")</f>
        <v>366.06181924768066</v>
      </c>
      <c r="GH27" s="23">
        <f>IFERROR('2_08'!GH27+'2_09'!GH27,"ND")</f>
        <v>430.27262710660017</v>
      </c>
    </row>
    <row r="28" spans="2:190"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c r="GE28" s="23">
        <f>IFERROR('2_08'!GE28+'2_09'!GE28,"ND")</f>
        <v>192.30770027987163</v>
      </c>
      <c r="GF28" s="23">
        <f>IFERROR('2_08'!GF28+'2_09'!GF28,"ND")</f>
        <v>395.08020709249013</v>
      </c>
      <c r="GG28" s="23">
        <f>IFERROR('2_08'!GG28+'2_09'!GG28,"ND")</f>
        <v>2.9989719619733282</v>
      </c>
      <c r="GH28" s="23">
        <f>IFERROR('2_08'!GH28+'2_09'!GH28,"ND")</f>
        <v>390.46471627917867</v>
      </c>
    </row>
    <row r="29" spans="2:190"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c r="GE29" s="23" t="str">
        <f>IFERROR('2_08'!GE29+'2_09'!GE29,"ND")</f>
        <v>ND</v>
      </c>
      <c r="GF29" s="23" t="str">
        <f>IFERROR('2_08'!GF29+'2_09'!GF29,"ND")</f>
        <v>ND</v>
      </c>
      <c r="GG29" s="23" t="str">
        <f>IFERROR('2_08'!GG29+'2_09'!GG29,"ND")</f>
        <v>ND</v>
      </c>
      <c r="GH29" s="23" t="str">
        <f>IFERROR('2_08'!GH29+'2_09'!GH29,"ND")</f>
        <v>ND</v>
      </c>
    </row>
    <row r="30" spans="2:190"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c r="GE30" s="23">
        <f>IFERROR('2_08'!GE30+'2_09'!GE30,"ND")</f>
        <v>6925.6677417916762</v>
      </c>
      <c r="GF30" s="23">
        <f>IFERROR('2_08'!GF30+'2_09'!GF30,"ND")</f>
        <v>6197.1817952808096</v>
      </c>
      <c r="GG30" s="23">
        <f>IFERROR('2_08'!GG30+'2_09'!GG30,"ND")</f>
        <v>6361.2233305542131</v>
      </c>
      <c r="GH30" s="23">
        <f>IFERROR('2_08'!GH30+'2_09'!GH30,"ND")</f>
        <v>6097.271528125073</v>
      </c>
    </row>
    <row r="31" spans="2:190"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c r="GE31" s="23" t="str">
        <f>IFERROR('2_08'!GE31+'2_09'!GE31,"ND")</f>
        <v>ND</v>
      </c>
      <c r="GF31" s="23" t="str">
        <f>IFERROR('2_08'!GF31+'2_09'!GF31,"ND")</f>
        <v>ND</v>
      </c>
      <c r="GG31" s="23" t="str">
        <f>IFERROR('2_08'!GG31+'2_09'!GG31,"ND")</f>
        <v>ND</v>
      </c>
      <c r="GH31" s="23" t="str">
        <f>IFERROR('2_08'!GH31+'2_09'!GH31,"ND")</f>
        <v>ND</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c r="GE32" s="65">
        <f>IFERROR('2_08'!GE32+'2_09'!GE32,"ND")</f>
        <v>7.5816167674204547</v>
      </c>
      <c r="GF32" s="65">
        <f>IFERROR('2_08'!GF32+'2_09'!GF32,"ND")</f>
        <v>5.4133754447600539</v>
      </c>
      <c r="GG32" s="65">
        <f>IFERROR('2_08'!GG32+'2_09'!GG32,"ND")</f>
        <v>5.3065382730962503</v>
      </c>
      <c r="GH32" s="65">
        <f>IFERROR('2_08'!GH32+'2_09'!GH32,"ND")</f>
        <v>6.7717097960712698</v>
      </c>
    </row>
    <row r="33" spans="1:190"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c r="GE33" s="24">
        <f>IFERROR('2_08'!GE33+'2_09'!GE33,"ND")</f>
        <v>44425.347969681818</v>
      </c>
      <c r="GF33" s="24">
        <f>IFERROR('2_08'!GF33+'2_09'!GF33,"ND")</f>
        <v>43522.846027342152</v>
      </c>
      <c r="GG33" s="24">
        <f>IFERROR('2_08'!GG33+'2_09'!GG33,"ND")</f>
        <v>42937.731530078272</v>
      </c>
      <c r="GH33" s="24">
        <f>IFERROR('2_08'!GH33+'2_09'!GH33,"ND")</f>
        <v>42430.106998203039</v>
      </c>
    </row>
    <row r="34" spans="1:190" ht="2.1" customHeight="1"/>
    <row r="35" spans="1:190">
      <c r="B35" s="48"/>
      <c r="EZ35" s="63"/>
      <c r="FA35" s="63"/>
    </row>
    <row r="36" spans="1:19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H38"/>
  <sheetViews>
    <sheetView zoomScale="95" zoomScaleNormal="95" workbookViewId="0">
      <pane xSplit="2" ySplit="6" topLeftCell="FM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5" customWidth="1"/>
    <col min="3" max="190" width="9.7109375" style="15" customWidth="1"/>
    <col min="191" max="16384" width="11.42578125" style="15"/>
  </cols>
  <sheetData>
    <row r="1" spans="1:19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c r="GE7" s="38">
        <v>670.46939238376001</v>
      </c>
      <c r="GF7" s="38">
        <v>604.57793576269501</v>
      </c>
      <c r="GG7" s="38">
        <v>538.69737375579825</v>
      </c>
      <c r="GH7" s="38">
        <v>480.3610304008335</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c r="GE8" s="38">
        <v>48.893818566062137</v>
      </c>
      <c r="GF8" s="38">
        <v>69.745962448298201</v>
      </c>
      <c r="GG8" s="38">
        <v>29.09835838930228</v>
      </c>
      <c r="GH8" s="38">
        <v>18.34850780361031</v>
      </c>
    </row>
    <row r="9" spans="1:190"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c r="GE9" s="38">
        <v>36.502982327039334</v>
      </c>
      <c r="GF9" s="38">
        <v>34.409963601933519</v>
      </c>
      <c r="GG9" s="38">
        <v>31.581049667810206</v>
      </c>
      <c r="GH9" s="38">
        <v>86.353259464774879</v>
      </c>
    </row>
    <row r="10" spans="1:190"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c r="GE10" s="38">
        <v>2539.4888081685199</v>
      </c>
      <c r="GF10" s="38">
        <v>2377.6057169282899</v>
      </c>
      <c r="GG10" s="38">
        <v>2414.9214839981155</v>
      </c>
      <c r="GH10" s="38">
        <v>2131.1089021013322</v>
      </c>
    </row>
    <row r="11" spans="1:190"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c r="GE11" s="38">
        <v>1444.9601484389382</v>
      </c>
      <c r="GF11" s="38">
        <v>1373.0256187459509</v>
      </c>
      <c r="GG11" s="38">
        <v>1376.20816848908</v>
      </c>
      <c r="GH11" s="38">
        <v>1521.9316093629275</v>
      </c>
    </row>
    <row r="12" spans="1:190"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row>
    <row r="13" spans="1:190"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c r="GE13" s="38">
        <v>481.04537944125184</v>
      </c>
      <c r="GF13" s="38">
        <v>554.24588616509686</v>
      </c>
      <c r="GG13" s="38">
        <v>449.30679316293003</v>
      </c>
      <c r="GH13" s="38">
        <v>391.56441857132825</v>
      </c>
    </row>
    <row r="14" spans="1:190"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row>
    <row r="15" spans="1:190"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c r="GE15" s="38">
        <v>5.6052104634674221E-2</v>
      </c>
      <c r="GF15" s="38">
        <v>7.4147760003986637E-2</v>
      </c>
      <c r="GG15" s="38">
        <v>3.4451147564746813E-2</v>
      </c>
      <c r="GH15" s="38">
        <v>1.7046438856500666E-2</v>
      </c>
    </row>
    <row r="16" spans="1:190"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c r="GE16" s="38">
        <v>26.629323343781873</v>
      </c>
      <c r="GF16" s="38">
        <v>24.872501296905366</v>
      </c>
      <c r="GG16" s="38">
        <v>20.106291555131424</v>
      </c>
      <c r="GH16" s="38">
        <v>18.251268156915081</v>
      </c>
    </row>
    <row r="17" spans="2:190"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c r="GE17" s="38">
        <v>591.36975934149314</v>
      </c>
      <c r="GF17" s="38">
        <v>538.49165559874416</v>
      </c>
      <c r="GG17" s="38">
        <v>475.47776641259179</v>
      </c>
      <c r="GH17" s="38">
        <v>501.59006158249628</v>
      </c>
    </row>
    <row r="18" spans="2:190"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row>
    <row r="19" spans="2:190"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row>
    <row r="20" spans="2:190"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c r="GE20" s="38">
        <v>0</v>
      </c>
      <c r="GF20" s="38">
        <v>0</v>
      </c>
      <c r="GG20" s="38">
        <v>0</v>
      </c>
      <c r="GH20" s="38">
        <v>0</v>
      </c>
    </row>
    <row r="21" spans="2:190"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c r="GE21" s="38">
        <v>2457.3365370413212</v>
      </c>
      <c r="GF21" s="38">
        <v>2440.5672943377185</v>
      </c>
      <c r="GG21" s="38">
        <v>2193.3883609538075</v>
      </c>
      <c r="GH21" s="38">
        <v>2131.0743278874293</v>
      </c>
    </row>
    <row r="22" spans="2:190"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c r="GE22" s="38">
        <v>567.47430563599266</v>
      </c>
      <c r="GF22" s="38">
        <v>385.9705714780485</v>
      </c>
      <c r="GG22" s="38">
        <v>298.57404540249325</v>
      </c>
      <c r="GH22" s="38">
        <v>280.51034896396715</v>
      </c>
    </row>
    <row r="23" spans="2:190"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row>
    <row r="24" spans="2:19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c r="GE24" s="38">
        <v>23.658695019528817</v>
      </c>
      <c r="GF24" s="38">
        <v>33.949807665570333</v>
      </c>
      <c r="GG24" s="38">
        <v>29.078871163509856</v>
      </c>
      <c r="GH24" s="38">
        <v>26.877989155018614</v>
      </c>
    </row>
    <row r="25" spans="2:190"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row>
    <row r="26" spans="2:19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row>
    <row r="27" spans="2:190"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c r="GE27" s="38">
        <v>129.44086755479265</v>
      </c>
      <c r="GF27" s="38">
        <v>101.94861310111126</v>
      </c>
      <c r="GG27" s="38">
        <v>148.42641008890604</v>
      </c>
      <c r="GH27" s="38">
        <v>126.65283261689025</v>
      </c>
    </row>
    <row r="28" spans="2:190"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c r="GE28" s="38">
        <v>192.30770027987163</v>
      </c>
      <c r="GF28" s="38">
        <v>3.420335948323117</v>
      </c>
      <c r="GG28" s="38">
        <v>2.9989719619733282</v>
      </c>
      <c r="GH28" s="38">
        <v>90.592683898761436</v>
      </c>
    </row>
    <row r="29" spans="2:190"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row>
    <row r="30" spans="2:190"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c r="GE30" s="38">
        <v>717.63443269398215</v>
      </c>
      <c r="GF30" s="38">
        <v>670.99000089076594</v>
      </c>
      <c r="GG30" s="38">
        <v>628.50586684141865</v>
      </c>
      <c r="GH30" s="38">
        <v>563.1976345285758</v>
      </c>
    </row>
    <row r="31" spans="2:190"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c r="GE32" s="66">
        <v>4.2480534629449958</v>
      </c>
      <c r="GF32" s="66">
        <v>4.9140729381571733</v>
      </c>
      <c r="GG32" s="66">
        <v>5.3065382730962503</v>
      </c>
      <c r="GH32" s="66">
        <v>6.7717097960712698</v>
      </c>
    </row>
    <row r="33" spans="1:190"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c r="GE33" s="39">
        <v>9931.5162558039156</v>
      </c>
      <c r="GF33" s="39">
        <v>9218.8100846676134</v>
      </c>
      <c r="GG33" s="39">
        <v>8641.7108012635308</v>
      </c>
      <c r="GH33" s="39">
        <v>8375.2036307297894</v>
      </c>
    </row>
    <row r="34" spans="1:190" ht="2.1" customHeight="1"/>
    <row r="35" spans="1:190">
      <c r="B35" s="48"/>
      <c r="EZ35" s="64"/>
      <c r="FA35" s="64"/>
    </row>
    <row r="36" spans="1:190"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H39"/>
  <sheetViews>
    <sheetView zoomScale="95" zoomScaleNormal="95" workbookViewId="0">
      <pane xSplit="2" ySplit="6" topLeftCell="FQ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14.25"/>
  <cols>
    <col min="1" max="1" width="10.7109375" style="15" customWidth="1"/>
    <col min="2" max="2" width="28.7109375" style="2" customWidth="1"/>
    <col min="3" max="190" width="9.7109375" style="2" customWidth="1"/>
    <col min="191" max="16384" width="11.42578125" style="2"/>
  </cols>
  <sheetData>
    <row r="1" spans="1:190">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c r="GE7" s="38">
        <v>1053.071525837749</v>
      </c>
      <c r="GF7" s="38">
        <v>1074.3874736520156</v>
      </c>
      <c r="GG7" s="38">
        <v>1130.0630842819867</v>
      </c>
      <c r="GH7" s="38">
        <v>1122.8727827889772</v>
      </c>
    </row>
    <row r="8" spans="1:190"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c r="GE8" s="38">
        <v>364.05963592805432</v>
      </c>
      <c r="GF8" s="38">
        <v>341.67843020755464</v>
      </c>
      <c r="GG8" s="38">
        <v>327.71120434141864</v>
      </c>
      <c r="GH8" s="38">
        <v>375.41604819250307</v>
      </c>
    </row>
    <row r="9" spans="1:190"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c r="GE9" s="38">
        <v>607.32088699902977</v>
      </c>
      <c r="GF9" s="38">
        <v>527.51256210569591</v>
      </c>
      <c r="GG9" s="38">
        <v>580.00159870506366</v>
      </c>
      <c r="GH9" s="38">
        <v>583.19474561471282</v>
      </c>
    </row>
    <row r="10" spans="1:190"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c r="GE10" s="38">
        <v>4247.1593045003356</v>
      </c>
      <c r="GF10" s="38">
        <v>4264.7350551789004</v>
      </c>
      <c r="GG10" s="38">
        <v>4333.7099905368186</v>
      </c>
      <c r="GH10" s="38">
        <v>4394.8373332443625</v>
      </c>
    </row>
    <row r="11" spans="1:190"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c r="GE11" s="38">
        <v>6037.1160995198643</v>
      </c>
      <c r="GF11" s="38">
        <v>6021.6764897082276</v>
      </c>
      <c r="GG11" s="38">
        <v>6127.4265358366347</v>
      </c>
      <c r="GH11" s="38">
        <v>6041.1629662124506</v>
      </c>
    </row>
    <row r="12" spans="1:190"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row>
    <row r="13" spans="1:190"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c r="GE13" s="38">
        <v>5952.2801844615269</v>
      </c>
      <c r="GF13" s="38">
        <v>5856.5743786776793</v>
      </c>
      <c r="GG13" s="38">
        <v>5651.5914708578948</v>
      </c>
      <c r="GH13" s="38">
        <v>5268.08577284072</v>
      </c>
    </row>
    <row r="14" spans="1:190"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row>
    <row r="15" spans="1:190"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c r="GE15" s="38">
        <v>269.2962294499589</v>
      </c>
      <c r="GF15" s="38">
        <v>305.71769625504561</v>
      </c>
      <c r="GG15" s="38">
        <v>271.66038421917278</v>
      </c>
      <c r="GH15" s="38">
        <v>265.59533922057545</v>
      </c>
    </row>
    <row r="16" spans="1:190"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c r="GE16" s="38">
        <v>236.29401784710299</v>
      </c>
      <c r="GF16" s="38">
        <v>207.94355894503411</v>
      </c>
      <c r="GG16" s="38">
        <v>218.19576614080015</v>
      </c>
      <c r="GH16" s="38">
        <v>193.62800714101752</v>
      </c>
    </row>
    <row r="17" spans="2:190"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c r="GE17" s="38">
        <v>1894.8773539853719</v>
      </c>
      <c r="GF17" s="38">
        <v>1993.0774511710767</v>
      </c>
      <c r="GG17" s="38">
        <v>1805.7051710088906</v>
      </c>
      <c r="GH17" s="38">
        <v>2011.4490788649293</v>
      </c>
    </row>
    <row r="18" spans="2:190"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row>
    <row r="19" spans="2:190"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row>
    <row r="20" spans="2:190"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c r="GE20" s="38">
        <v>16.231398723785357</v>
      </c>
      <c r="GF20" s="38">
        <v>16.174046362186672</v>
      </c>
      <c r="GG20" s="38">
        <v>16.562138410804021</v>
      </c>
      <c r="GH20" s="38">
        <v>5.3945668586546791</v>
      </c>
    </row>
    <row r="21" spans="2:190"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c r="GE21" s="38">
        <v>6406.4226503084801</v>
      </c>
      <c r="GF21" s="38">
        <v>6723.4596194211881</v>
      </c>
      <c r="GG21" s="38">
        <v>7043.3473978764014</v>
      </c>
      <c r="GH21" s="38">
        <v>6858.2914618482355</v>
      </c>
    </row>
    <row r="22" spans="2:190"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c r="GE22" s="38">
        <v>729.99912348807118</v>
      </c>
      <c r="GF22" s="38">
        <v>700.16585044725173</v>
      </c>
      <c r="GG22" s="38">
        <v>711.91387227000382</v>
      </c>
      <c r="GH22" s="38">
        <v>675.3837757603427</v>
      </c>
    </row>
    <row r="23" spans="2:190"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row>
    <row r="24" spans="2:19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c r="GE24" s="38">
        <v>133.94724405925814</v>
      </c>
      <c r="GF24" s="38">
        <v>119.66435126949717</v>
      </c>
      <c r="GG24" s="38">
        <v>127.77924145728643</v>
      </c>
      <c r="GH24" s="38">
        <v>122.02576841914261</v>
      </c>
    </row>
    <row r="25" spans="2:190"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row>
    <row r="26" spans="2:190"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row>
    <row r="27" spans="2:190"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c r="GE27" s="38">
        <v>334.3891863671418</v>
      </c>
      <c r="GF27" s="38">
        <v>232.91801123237153</v>
      </c>
      <c r="GG27" s="38">
        <v>217.63540915877465</v>
      </c>
      <c r="GH27" s="38">
        <v>303.61979448970993</v>
      </c>
    </row>
    <row r="28" spans="2:190"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c r="GE28" s="38">
        <v>0</v>
      </c>
      <c r="GF28" s="38">
        <v>391.65987114416703</v>
      </c>
      <c r="GG28" s="38">
        <v>0</v>
      </c>
      <c r="GH28" s="38">
        <v>299.87203238041724</v>
      </c>
    </row>
    <row r="29" spans="2:190"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row>
    <row r="30" spans="2:190"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c r="GE30" s="38">
        <v>6208.0333090976937</v>
      </c>
      <c r="GF30" s="38">
        <v>5526.1917943900435</v>
      </c>
      <c r="GG30" s="38">
        <v>5732.7174637127946</v>
      </c>
      <c r="GH30" s="38">
        <v>5534.0738935964973</v>
      </c>
    </row>
    <row r="31" spans="2:190"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row>
    <row r="32" spans="2:190"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c r="GE32" s="38">
        <v>3.3335633044754585</v>
      </c>
      <c r="GF32" s="38">
        <v>0.49930250660288034</v>
      </c>
      <c r="GG32" s="38">
        <v>0</v>
      </c>
      <c r="GH32" s="38">
        <v>0</v>
      </c>
    </row>
    <row r="33" spans="1:190"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c r="GE33" s="39">
        <v>34493.831713877902</v>
      </c>
      <c r="GF33" s="39">
        <v>34304.035942674534</v>
      </c>
      <c r="GG33" s="39">
        <v>34296.020728814743</v>
      </c>
      <c r="GH33" s="39">
        <v>34054.903367473249</v>
      </c>
    </row>
    <row r="34" spans="1:190"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90" s="15" customFormat="1" ht="9">
      <c r="B35" s="48"/>
      <c r="EZ35" s="64"/>
      <c r="FA35" s="64"/>
    </row>
    <row r="36" spans="1:19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0" s="15" customFormat="1" ht="9"/>
    <row r="38" spans="1:190"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0"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H41"/>
  <sheetViews>
    <sheetView tabSelected="1" zoomScale="95" zoomScaleNormal="95" workbookViewId="0">
      <pane xSplit="2" ySplit="6" topLeftCell="FR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12.75"/>
  <cols>
    <col min="1" max="1" width="10.7109375" style="3" customWidth="1"/>
    <col min="2" max="2" width="30.7109375" style="18" customWidth="1"/>
    <col min="3" max="190" width="9.7109375" style="18" customWidth="1"/>
    <col min="191" max="16384" width="11.42578125" style="18"/>
  </cols>
  <sheetData>
    <row r="1" spans="1:190"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c r="GE7" s="23">
        <f>IFERROR('2_03'!GE7+'2_04'!GE7+'2_05'!GE7+'2_06'!GE7,"ND")</f>
        <v>6811215.0352269989</v>
      </c>
      <c r="GF7" s="23">
        <f>IFERROR('2_03'!GF7+'2_04'!GF7+'2_05'!GF7+'2_06'!GF7,"ND")</f>
        <v>6615547.8921249993</v>
      </c>
      <c r="GG7" s="23">
        <f>IFERROR('2_03'!GG7+'2_04'!GG7+'2_05'!GG7+'2_06'!GG7,"ND")</f>
        <v>6817142.9823859995</v>
      </c>
      <c r="GH7" s="23">
        <f>IFERROR('2_03'!GH7+'2_04'!GH7+'2_05'!GH7+'2_06'!GH7,"ND")</f>
        <v>6706250.606784001</v>
      </c>
    </row>
    <row r="8" spans="1:190"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c r="GE8" s="23">
        <f>IFERROR('2_03'!GE8+'2_04'!GE8+'2_05'!GE8+'2_06'!GE8,"ND")</f>
        <v>1448659.8241909998</v>
      </c>
      <c r="GF8" s="23">
        <f>IFERROR('2_03'!GF8+'2_04'!GF8+'2_05'!GF8+'2_06'!GF8,"ND")</f>
        <v>1567640.0472579999</v>
      </c>
      <c r="GG8" s="23">
        <f>IFERROR('2_03'!GG8+'2_04'!GG8+'2_05'!GG8+'2_06'!GG8,"ND")</f>
        <v>1519764.6512420001</v>
      </c>
      <c r="GH8" s="23">
        <f>IFERROR('2_03'!GH8+'2_04'!GH8+'2_05'!GH8+'2_06'!GH8,"ND")</f>
        <v>1378228.9981430001</v>
      </c>
    </row>
    <row r="9" spans="1:190"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c r="GE9" s="23">
        <f>IFERROR('2_03'!GE9+'2_04'!GE9+'2_05'!GE9+'2_06'!GE9,"ND")</f>
        <v>4849892.4366329992</v>
      </c>
      <c r="GF9" s="23">
        <f>IFERROR('2_03'!GF9+'2_04'!GF9+'2_05'!GF9+'2_06'!GF9,"ND")</f>
        <v>5016893.1790829999</v>
      </c>
      <c r="GG9" s="23">
        <f>IFERROR('2_03'!GG9+'2_04'!GG9+'2_05'!GG9+'2_06'!GG9,"ND")</f>
        <v>5094159.8840069994</v>
      </c>
      <c r="GH9" s="23">
        <f>IFERROR('2_03'!GH9+'2_04'!GH9+'2_05'!GH9+'2_06'!GH9,"ND")</f>
        <v>4890003.4900200004</v>
      </c>
    </row>
    <row r="10" spans="1:190"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c r="GE10" s="23">
        <f>IFERROR('2_03'!GE10+'2_04'!GE10+'2_05'!GE10+'2_06'!GE10,"ND")</f>
        <v>31798177.347752001</v>
      </c>
      <c r="GF10" s="23">
        <f>IFERROR('2_03'!GF10+'2_04'!GF10+'2_05'!GF10+'2_06'!GF10,"ND")</f>
        <v>31821138.482408002</v>
      </c>
      <c r="GG10" s="23">
        <f>IFERROR('2_03'!GG10+'2_04'!GG10+'2_05'!GG10+'2_06'!GG10,"ND")</f>
        <v>31571104.833320003</v>
      </c>
      <c r="GH10" s="23">
        <f>IFERROR('2_03'!GH10+'2_04'!GH10+'2_05'!GH10+'2_06'!GH10,"ND")</f>
        <v>31579144.773347996</v>
      </c>
    </row>
    <row r="11" spans="1:190"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c r="GE11" s="23">
        <f>IFERROR('2_03'!GE11+'2_04'!GE11+'2_05'!GE11+'2_06'!GE11,"ND")</f>
        <v>23253039.493474003</v>
      </c>
      <c r="GF11" s="23">
        <f>IFERROR('2_03'!GF11+'2_04'!GF11+'2_05'!GF11+'2_06'!GF11,"ND")</f>
        <v>23489111.52011</v>
      </c>
      <c r="GG11" s="23">
        <f>IFERROR('2_03'!GG11+'2_04'!GG11+'2_05'!GG11+'2_06'!GG11,"ND")</f>
        <v>23736471.725596998</v>
      </c>
      <c r="GH11" s="23">
        <f>IFERROR('2_03'!GH11+'2_04'!GH11+'2_05'!GH11+'2_06'!GH11,"ND")</f>
        <v>23220263.163373999</v>
      </c>
    </row>
    <row r="12" spans="1:190"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c r="GE12" s="23" t="str">
        <f>IFERROR('2_03'!GE12+'2_04'!GE12+'2_05'!GE12+'2_06'!GE12,"ND")</f>
        <v>ND</v>
      </c>
      <c r="GF12" s="23" t="str">
        <f>IFERROR('2_03'!GF12+'2_04'!GF12+'2_05'!GF12+'2_06'!GF12,"ND")</f>
        <v>ND</v>
      </c>
      <c r="GG12" s="23" t="str">
        <f>IFERROR('2_03'!GG12+'2_04'!GG12+'2_05'!GG12+'2_06'!GG12,"ND")</f>
        <v>ND</v>
      </c>
      <c r="GH12" s="23" t="str">
        <f>IFERROR('2_03'!GH12+'2_04'!GH12+'2_05'!GH12+'2_06'!GH12,"ND")</f>
        <v>ND</v>
      </c>
    </row>
    <row r="13" spans="1:190"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c r="GE13" s="23">
        <f>IFERROR('2_03'!GE13+'2_04'!GE13+'2_05'!GE13+'2_06'!GE13,"ND")</f>
        <v>35530681.124844998</v>
      </c>
      <c r="GF13" s="23">
        <f>IFERROR('2_03'!GF13+'2_04'!GF13+'2_05'!GF13+'2_06'!GF13,"ND")</f>
        <v>35854491.973620005</v>
      </c>
      <c r="GG13" s="23">
        <f>IFERROR('2_03'!GG13+'2_04'!GG13+'2_05'!GG13+'2_06'!GG13,"ND")</f>
        <v>36087097.508409008</v>
      </c>
      <c r="GH13" s="23">
        <f>IFERROR('2_03'!GH13+'2_04'!GH13+'2_05'!GH13+'2_06'!GH13,"ND")</f>
        <v>35643811.692580998</v>
      </c>
    </row>
    <row r="14" spans="1:190"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c r="GE14" s="23" t="str">
        <f>IFERROR('2_03'!GE14+'2_04'!GE14+'2_05'!GE14+'2_06'!GE14,"ND")</f>
        <v>ND</v>
      </c>
      <c r="GF14" s="23" t="str">
        <f>IFERROR('2_03'!GF14+'2_04'!GF14+'2_05'!GF14+'2_06'!GF14,"ND")</f>
        <v>ND</v>
      </c>
      <c r="GG14" s="23" t="str">
        <f>IFERROR('2_03'!GG14+'2_04'!GG14+'2_05'!GG14+'2_06'!GG14,"ND")</f>
        <v>ND</v>
      </c>
      <c r="GH14" s="23" t="str">
        <f>IFERROR('2_03'!GH14+'2_04'!GH14+'2_05'!GH14+'2_06'!GH14,"ND")</f>
        <v>ND</v>
      </c>
    </row>
    <row r="15" spans="1:190"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c r="GE15" s="23">
        <f>IFERROR('2_03'!GE15+'2_04'!GE15+'2_05'!GE15+'2_06'!GE15,"ND")</f>
        <v>3704688.040577</v>
      </c>
      <c r="GF15" s="23">
        <f>IFERROR('2_03'!GF15+'2_04'!GF15+'2_05'!GF15+'2_06'!GF15,"ND")</f>
        <v>3817987.2733529997</v>
      </c>
      <c r="GG15" s="23">
        <f>IFERROR('2_03'!GG15+'2_04'!GG15+'2_05'!GG15+'2_06'!GG15,"ND")</f>
        <v>3729382.4638220002</v>
      </c>
      <c r="GH15" s="23">
        <f>IFERROR('2_03'!GH15+'2_04'!GH15+'2_05'!GH15+'2_06'!GH15,"ND")</f>
        <v>3758420.8230010001</v>
      </c>
    </row>
    <row r="16" spans="1:190"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c r="GE16" s="23">
        <f>IFERROR('2_03'!GE16+'2_04'!GE16+'2_05'!GE16+'2_06'!GE16,"ND")</f>
        <v>2547711.7574530002</v>
      </c>
      <c r="GF16" s="23">
        <f>IFERROR('2_03'!GF16+'2_04'!GF16+'2_05'!GF16+'2_06'!GF16,"ND")</f>
        <v>2620876.5784170004</v>
      </c>
      <c r="GG16" s="23">
        <f>IFERROR('2_03'!GG16+'2_04'!GG16+'2_05'!GG16+'2_06'!GG16,"ND")</f>
        <v>2616866.4670879999</v>
      </c>
      <c r="GH16" s="23">
        <f>IFERROR('2_03'!GH16+'2_04'!GH16+'2_05'!GH16+'2_06'!GH16,"ND")</f>
        <v>2610293.697036</v>
      </c>
    </row>
    <row r="17" spans="1:190"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c r="GE17" s="23">
        <f>IFERROR('2_03'!GE17+'2_04'!GE17+'2_05'!GE17+'2_06'!GE17,"ND")</f>
        <v>18268504.177340001</v>
      </c>
      <c r="GF17" s="23">
        <f>IFERROR('2_03'!GF17+'2_04'!GF17+'2_05'!GF17+'2_06'!GF17,"ND")</f>
        <v>18397465.231775001</v>
      </c>
      <c r="GG17" s="23">
        <f>IFERROR('2_03'!GG17+'2_04'!GG17+'2_05'!GG17+'2_06'!GG17,"ND")</f>
        <v>18417043.780659001</v>
      </c>
      <c r="GH17" s="23">
        <f>IFERROR('2_03'!GH17+'2_04'!GH17+'2_05'!GH17+'2_06'!GH17,"ND")</f>
        <v>18037084.421119001</v>
      </c>
    </row>
    <row r="18" spans="1:190"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c r="GE18" s="23" t="str">
        <f>IFERROR('2_03'!GE18+'2_04'!GE18+'2_05'!GE18+'2_06'!GE18,"ND")</f>
        <v>ND</v>
      </c>
      <c r="GF18" s="23" t="str">
        <f>IFERROR('2_03'!GF18+'2_04'!GF18+'2_05'!GF18+'2_06'!GF18,"ND")</f>
        <v>ND</v>
      </c>
      <c r="GG18" s="23" t="str">
        <f>IFERROR('2_03'!GG18+'2_04'!GG18+'2_05'!GG18+'2_06'!GG18,"ND")</f>
        <v>ND</v>
      </c>
      <c r="GH18" s="23" t="str">
        <f>IFERROR('2_03'!GH18+'2_04'!GH18+'2_05'!GH18+'2_06'!GH18,"ND")</f>
        <v>ND</v>
      </c>
    </row>
    <row r="19" spans="1:190"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c r="GE19" s="23" t="str">
        <f>IFERROR('2_03'!GE19+'2_04'!GE19+'2_05'!GE19+'2_06'!GE19,"ND")</f>
        <v>ND</v>
      </c>
      <c r="GF19" s="23" t="str">
        <f>IFERROR('2_03'!GF19+'2_04'!GF19+'2_05'!GF19+'2_06'!GF19,"ND")</f>
        <v>ND</v>
      </c>
      <c r="GG19" s="23" t="str">
        <f>IFERROR('2_03'!GG19+'2_04'!GG19+'2_05'!GG19+'2_06'!GG19,"ND")</f>
        <v>ND</v>
      </c>
      <c r="GH19" s="23" t="str">
        <f>IFERROR('2_03'!GH19+'2_04'!GH19+'2_05'!GH19+'2_06'!GH19,"ND")</f>
        <v>ND</v>
      </c>
    </row>
    <row r="20" spans="1:190"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c r="GE20" s="23">
        <f>IFERROR('2_03'!GE20+'2_04'!GE20+'2_05'!GE20+'2_06'!GE20,"ND")</f>
        <v>951236.04399599996</v>
      </c>
      <c r="GF20" s="23">
        <f>IFERROR('2_03'!GF20+'2_04'!GF20+'2_05'!GF20+'2_06'!GF20,"ND")</f>
        <v>882984.11281000008</v>
      </c>
      <c r="GG20" s="23">
        <f>IFERROR('2_03'!GG20+'2_04'!GG20+'2_05'!GG20+'2_06'!GG20,"ND")</f>
        <v>835312.6074010001</v>
      </c>
      <c r="GH20" s="23">
        <f>IFERROR('2_03'!GH20+'2_04'!GH20+'2_05'!GH20+'2_06'!GH20,"ND")</f>
        <v>842798.61571400007</v>
      </c>
    </row>
    <row r="21" spans="1:190"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c r="GE21" s="23">
        <f>IFERROR('2_03'!GE21+'2_04'!GE21+'2_05'!GE21+'2_06'!GE21,"ND")</f>
        <v>28634568.888195001</v>
      </c>
      <c r="GF21" s="23">
        <f>IFERROR('2_03'!GF21+'2_04'!GF21+'2_05'!GF21+'2_06'!GF21,"ND")</f>
        <v>28742852.900679</v>
      </c>
      <c r="GG21" s="23">
        <f>IFERROR('2_03'!GG21+'2_04'!GG21+'2_05'!GG21+'2_06'!GG21,"ND")</f>
        <v>28770100.732779998</v>
      </c>
      <c r="GH21" s="23">
        <f>IFERROR('2_03'!GH21+'2_04'!GH21+'2_05'!GH21+'2_06'!GH21,"ND")</f>
        <v>28817532.314566001</v>
      </c>
    </row>
    <row r="22" spans="1:190"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c r="GE22" s="23">
        <f>IFERROR('2_03'!GE22+'2_04'!GE22+'2_05'!GE22+'2_06'!GE22,"ND")</f>
        <v>6322521.8765969994</v>
      </c>
      <c r="GF22" s="23">
        <f>IFERROR('2_03'!GF22+'2_04'!GF22+'2_05'!GF22+'2_06'!GF22,"ND")</f>
        <v>6325722.7083769999</v>
      </c>
      <c r="GG22" s="23">
        <f>IFERROR('2_03'!GG22+'2_04'!GG22+'2_05'!GG22+'2_06'!GG22,"ND")</f>
        <v>6382416.5373909995</v>
      </c>
      <c r="GH22" s="23">
        <f>IFERROR('2_03'!GH22+'2_04'!GH22+'2_05'!GH22+'2_06'!GH22,"ND")</f>
        <v>6160930.8656299999</v>
      </c>
    </row>
    <row r="23" spans="1:190"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c r="GE23" s="23" t="str">
        <f>IFERROR('2_03'!GE23+'2_04'!GE23+'2_05'!GE23+'2_06'!GE23,"ND")</f>
        <v>ND</v>
      </c>
      <c r="GF23" s="23" t="str">
        <f>IFERROR('2_03'!GF23+'2_04'!GF23+'2_05'!GF23+'2_06'!GF23,"ND")</f>
        <v>ND</v>
      </c>
      <c r="GG23" s="23" t="str">
        <f>IFERROR('2_03'!GG23+'2_04'!GG23+'2_05'!GG23+'2_06'!GG23,"ND")</f>
        <v>ND</v>
      </c>
      <c r="GH23" s="23" t="str">
        <f>IFERROR('2_03'!GH23+'2_04'!GH23+'2_05'!GH23+'2_06'!GH23,"ND")</f>
        <v>ND</v>
      </c>
    </row>
    <row r="24" spans="1:19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c r="GE24" s="38">
        <f>IFERROR('2_03'!GE24+'2_04'!GE24+'2_05'!GE24+'2_06'!GE24,"ND")</f>
        <v>6784.7983910000003</v>
      </c>
      <c r="GF24" s="38">
        <f>IFERROR('2_03'!GF24+'2_04'!GF24+'2_05'!GF24+'2_06'!GF24,"ND")</f>
        <v>17548.361399000001</v>
      </c>
      <c r="GG24" s="38">
        <f>IFERROR('2_03'!GG24+'2_04'!GG24+'2_05'!GG24+'2_06'!GG24,"ND")</f>
        <v>13316.198326999998</v>
      </c>
      <c r="GH24" s="38">
        <f>IFERROR('2_03'!GH24+'2_04'!GH24+'2_05'!GH24+'2_06'!GH24,"ND")</f>
        <v>24094.814189000001</v>
      </c>
    </row>
    <row r="25" spans="1:190"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c r="GE25" s="23" t="str">
        <f>IFERROR('2_03'!GE25+'2_04'!GE25+'2_05'!GE25+'2_06'!GE25,"ND")</f>
        <v>ND</v>
      </c>
      <c r="GF25" s="23" t="str">
        <f>IFERROR('2_03'!GF25+'2_04'!GF25+'2_05'!GF25+'2_06'!GF25,"ND")</f>
        <v>ND</v>
      </c>
      <c r="GG25" s="23" t="str">
        <f>IFERROR('2_03'!GG25+'2_04'!GG25+'2_05'!GG25+'2_06'!GG25,"ND")</f>
        <v>ND</v>
      </c>
      <c r="GH25" s="23" t="str">
        <f>IFERROR('2_03'!GH25+'2_04'!GH25+'2_05'!GH25+'2_06'!GH25,"ND")</f>
        <v>ND</v>
      </c>
    </row>
    <row r="26" spans="1:190"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c r="GE26" s="23" t="str">
        <f>IFERROR('2_03'!GE26+'2_04'!GE26+'2_05'!GE26+'2_06'!GE26,"ND")</f>
        <v>ND</v>
      </c>
      <c r="GF26" s="23" t="str">
        <f>IFERROR('2_03'!GF26+'2_04'!GF26+'2_05'!GF26+'2_06'!GF26,"ND")</f>
        <v>ND</v>
      </c>
      <c r="GG26" s="23" t="str">
        <f>IFERROR('2_03'!GG26+'2_04'!GG26+'2_05'!GG26+'2_06'!GG26,"ND")</f>
        <v>ND</v>
      </c>
      <c r="GH26" s="23" t="str">
        <f>IFERROR('2_03'!GH26+'2_04'!GH26+'2_05'!GH26+'2_06'!GH26,"ND")</f>
        <v>ND</v>
      </c>
    </row>
    <row r="27" spans="1:190"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c r="GE27" s="23">
        <f>IFERROR('2_03'!GE27+'2_04'!GE27+'2_05'!GE27+'2_06'!GE27,"ND")</f>
        <v>457824.38410200004</v>
      </c>
      <c r="GF27" s="23">
        <f>IFERROR('2_03'!GF27+'2_04'!GF27+'2_05'!GF27+'2_06'!GF27,"ND")</f>
        <v>351818.97448000003</v>
      </c>
      <c r="GG27" s="23">
        <f>IFERROR('2_03'!GG27+'2_04'!GG27+'2_05'!GG27+'2_06'!GG27,"ND")</f>
        <v>474211.53821499995</v>
      </c>
      <c r="GH27" s="23">
        <f>IFERROR('2_03'!GH27+'2_04'!GH27+'2_05'!GH27+'2_06'!GH27,"ND")</f>
        <v>451125.61618400004</v>
      </c>
    </row>
    <row r="28" spans="1:190"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c r="GE28" s="23">
        <f>IFERROR('2_03'!GE28+'2_04'!GE28+'2_05'!GE28+'2_06'!GE28,"ND")</f>
        <v>169866.353581</v>
      </c>
      <c r="GF28" s="23">
        <f>IFERROR('2_03'!GF28+'2_04'!GF28+'2_05'!GF28+'2_06'!GF28,"ND")</f>
        <v>150559.30715000001</v>
      </c>
      <c r="GG28" s="23">
        <f>IFERROR('2_03'!GG28+'2_04'!GG28+'2_05'!GG28+'2_06'!GG28,"ND")</f>
        <v>153348.35438400001</v>
      </c>
      <c r="GH28" s="23">
        <f>IFERROR('2_03'!GH28+'2_04'!GH28+'2_05'!GH28+'2_06'!GH28,"ND")</f>
        <v>156139.09212300001</v>
      </c>
    </row>
    <row r="29" spans="1:190"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c r="GE29" s="23" t="str">
        <f>IFERROR('2_03'!GE29+'2_04'!GE29+'2_05'!GE29+'2_06'!GE29,"ND")</f>
        <v>ND</v>
      </c>
      <c r="GF29" s="23" t="str">
        <f>IFERROR('2_03'!GF29+'2_04'!GF29+'2_05'!GF29+'2_06'!GF29,"ND")</f>
        <v>ND</v>
      </c>
      <c r="GG29" s="23" t="str">
        <f>IFERROR('2_03'!GG29+'2_04'!GG29+'2_05'!GG29+'2_06'!GG29,"ND")</f>
        <v>ND</v>
      </c>
      <c r="GH29" s="23" t="str">
        <f>IFERROR('2_03'!GH29+'2_04'!GH29+'2_05'!GH29+'2_06'!GH29,"ND")</f>
        <v>ND</v>
      </c>
    </row>
    <row r="30" spans="1:190"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c r="GE30" s="23">
        <f>IFERROR('2_03'!GE30+'2_04'!GE30+'2_05'!GE30+'2_06'!GE30,"ND")</f>
        <v>20991316.004652001</v>
      </c>
      <c r="GF30" s="23">
        <f>IFERROR('2_03'!GF30+'2_04'!GF30+'2_05'!GF30+'2_06'!GF30,"ND")</f>
        <v>21504870.954741001</v>
      </c>
      <c r="GG30" s="23">
        <f>IFERROR('2_03'!GG30+'2_04'!GG30+'2_05'!GG30+'2_06'!GG30,"ND")</f>
        <v>21498595.470100999</v>
      </c>
      <c r="GH30" s="23">
        <f>IFERROR('2_03'!GH30+'2_04'!GH30+'2_05'!GH30+'2_06'!GH30,"ND")</f>
        <v>21530545.386668</v>
      </c>
    </row>
    <row r="31" spans="1:190"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c r="GE31" s="23" t="str">
        <f>IFERROR('2_03'!GE31+'2_04'!GE31+'2_05'!GE31+'2_06'!GE31,"ND")</f>
        <v>ND</v>
      </c>
      <c r="GF31" s="23" t="str">
        <f>IFERROR('2_03'!GF31+'2_04'!GF31+'2_05'!GF31+'2_06'!GF31,"ND")</f>
        <v>ND</v>
      </c>
      <c r="GG31" s="23" t="str">
        <f>IFERROR('2_03'!GG31+'2_04'!GG31+'2_05'!GG31+'2_06'!GG31,"ND")</f>
        <v>ND</v>
      </c>
      <c r="GH31" s="23" t="str">
        <f>IFERROR('2_03'!GH31+'2_04'!GH31+'2_05'!GH31+'2_06'!GH31,"ND")</f>
        <v>ND</v>
      </c>
    </row>
    <row r="32" spans="1:190"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c r="GE32" s="23">
        <f>IFERROR('2_03'!GE32+'2_04'!GE32+'2_05'!GE32+'2_06'!GE32,"ND")</f>
        <v>23825.839129</v>
      </c>
      <c r="GF32" s="23">
        <f>IFERROR('2_03'!GF32+'2_04'!GF32+'2_05'!GF32+'2_06'!GF32,"ND")</f>
        <v>22842.079731000002</v>
      </c>
      <c r="GG32" s="23">
        <f>IFERROR('2_03'!GG32+'2_04'!GG32+'2_05'!GG32+'2_06'!GG32,"ND")</f>
        <v>23084.317788</v>
      </c>
      <c r="GH32" s="23">
        <f>IFERROR('2_03'!GH32+'2_04'!GH32+'2_05'!GH32+'2_06'!GH32,"ND")</f>
        <v>2868.815149</v>
      </c>
    </row>
    <row r="33" spans="1:190"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c r="GE33" s="24">
        <f>IFERROR('2_03'!GE33+'2_04'!GE33+'2_05'!GE33+'2_06'!GE33,"ND")</f>
        <v>185770513.426135</v>
      </c>
      <c r="GF33" s="24">
        <f>IFERROR('2_03'!GF33+'2_04'!GF33+'2_05'!GF33+'2_06'!GF33,"ND")</f>
        <v>187200351.57751599</v>
      </c>
      <c r="GG33" s="24">
        <f>IFERROR('2_03'!GG33+'2_04'!GG33+'2_05'!GG33+'2_06'!GG33,"ND")</f>
        <v>187739420.05291703</v>
      </c>
      <c r="GH33" s="24">
        <f>IFERROR('2_03'!GH33+'2_04'!GH33+'2_05'!GH33+'2_06'!GH33,"ND")</f>
        <v>185809537.18562898</v>
      </c>
    </row>
    <row r="34" spans="1:190"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0"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90">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0">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9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90">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90">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H39"/>
  <sheetViews>
    <sheetView zoomScale="95" zoomScaleNormal="95" workbookViewId="0">
      <pane xSplit="2" ySplit="6" topLeftCell="FQ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1.42578125" style="15"/>
    <col min="2" max="2" width="28.7109375" style="15" customWidth="1"/>
    <col min="3" max="190" width="9.7109375" style="15" customWidth="1"/>
    <col min="191" max="16384" width="11.42578125" style="15"/>
  </cols>
  <sheetData>
    <row r="1" spans="1:190"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c r="GE7" s="38">
        <f>IFERROR('2_03'!GE7+'2_04'!GE7,"ND")</f>
        <v>6811000.8177609993</v>
      </c>
      <c r="GF7" s="38">
        <f>IFERROR('2_03'!GF7+'2_04'!GF7,"ND")</f>
        <v>6615332.6667909995</v>
      </c>
      <c r="GG7" s="38">
        <f>IFERROR('2_03'!GG7+'2_04'!GG7,"ND")</f>
        <v>6816962.062589</v>
      </c>
      <c r="GH7" s="38">
        <f>IFERROR('2_03'!GH7+'2_04'!GH7,"ND")</f>
        <v>6705853.3825710006</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c r="GE8" s="38">
        <f>IFERROR('2_03'!GE8+'2_04'!GE8,"ND")</f>
        <v>1448659.8241909998</v>
      </c>
      <c r="GF8" s="38">
        <f>IFERROR('2_03'!GF8+'2_04'!GF8,"ND")</f>
        <v>1495310.921472</v>
      </c>
      <c r="GG8" s="38">
        <f>IFERROR('2_03'!GG8+'2_04'!GG8,"ND")</f>
        <v>1469778.9804680001</v>
      </c>
      <c r="GH8" s="38">
        <f>IFERROR('2_03'!GH8+'2_04'!GH8,"ND")</f>
        <v>1375638.708654</v>
      </c>
    </row>
    <row r="9" spans="1:190"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c r="GE9" s="38">
        <f>IFERROR('2_03'!GE9+'2_04'!GE9,"ND")</f>
        <v>4807493.9658349995</v>
      </c>
      <c r="GF9" s="38">
        <f>IFERROR('2_03'!GF9+'2_04'!GF9,"ND")</f>
        <v>4973257.4052339997</v>
      </c>
      <c r="GG9" s="38">
        <f>IFERROR('2_03'!GG9+'2_04'!GG9,"ND")</f>
        <v>5053772.6459449995</v>
      </c>
      <c r="GH9" s="38">
        <f>IFERROR('2_03'!GH9+'2_04'!GH9,"ND")</f>
        <v>4850520.957401</v>
      </c>
    </row>
    <row r="10" spans="1:190"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c r="GE10" s="38">
        <f>IFERROR('2_03'!GE10+'2_04'!GE10,"ND")</f>
        <v>31796295.063624002</v>
      </c>
      <c r="GF10" s="38">
        <f>IFERROR('2_03'!GF10+'2_04'!GF10,"ND")</f>
        <v>31816114.563183002</v>
      </c>
      <c r="GG10" s="38">
        <f>IFERROR('2_03'!GG10+'2_04'!GG10,"ND")</f>
        <v>31564481.136206001</v>
      </c>
      <c r="GH10" s="38">
        <f>IFERROR('2_03'!GH10+'2_04'!GH10,"ND")</f>
        <v>31567494.125156999</v>
      </c>
    </row>
    <row r="11" spans="1:190"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c r="GE11" s="38">
        <f>IFERROR('2_03'!GE11+'2_04'!GE11,"ND")</f>
        <v>23152135.839147002</v>
      </c>
      <c r="GF11" s="38">
        <f>IFERROR('2_03'!GF11+'2_04'!GF11,"ND")</f>
        <v>23220920.02578</v>
      </c>
      <c r="GG11" s="38">
        <f>IFERROR('2_03'!GG11+'2_04'!GG11,"ND")</f>
        <v>23585836.930909</v>
      </c>
      <c r="GH11" s="38">
        <f>IFERROR('2_03'!GH11+'2_04'!GH11,"ND")</f>
        <v>23140498.709894001</v>
      </c>
    </row>
    <row r="12" spans="1:190"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c r="GE12" s="38" t="str">
        <f>IFERROR('2_03'!GE12+'2_04'!GE12,"ND")</f>
        <v>ND</v>
      </c>
      <c r="GF12" s="38" t="str">
        <f>IFERROR('2_03'!GF12+'2_04'!GF12,"ND")</f>
        <v>ND</v>
      </c>
      <c r="GG12" s="38" t="str">
        <f>IFERROR('2_03'!GG12+'2_04'!GG12,"ND")</f>
        <v>ND</v>
      </c>
      <c r="GH12" s="38" t="str">
        <f>IFERROR('2_03'!GH12+'2_04'!GH12,"ND")</f>
        <v>ND</v>
      </c>
    </row>
    <row r="13" spans="1:190"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c r="GE13" s="38">
        <f>IFERROR('2_03'!GE13+'2_04'!GE13,"ND")</f>
        <v>35079012.170276001</v>
      </c>
      <c r="GF13" s="38">
        <f>IFERROR('2_03'!GF13+'2_04'!GF13,"ND")</f>
        <v>35356235.627700001</v>
      </c>
      <c r="GG13" s="38">
        <f>IFERROR('2_03'!GG13+'2_04'!GG13,"ND")</f>
        <v>35149847.559053004</v>
      </c>
      <c r="GH13" s="38">
        <f>IFERROR('2_03'!GH13+'2_04'!GH13,"ND")</f>
        <v>35141190.29727</v>
      </c>
    </row>
    <row r="14" spans="1:190"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c r="GE14" s="38" t="str">
        <f>IFERROR('2_03'!GE14+'2_04'!GE14,"ND")</f>
        <v>ND</v>
      </c>
      <c r="GF14" s="38" t="str">
        <f>IFERROR('2_03'!GF14+'2_04'!GF14,"ND")</f>
        <v>ND</v>
      </c>
      <c r="GG14" s="38" t="str">
        <f>IFERROR('2_03'!GG14+'2_04'!GG14,"ND")</f>
        <v>ND</v>
      </c>
      <c r="GH14" s="38" t="str">
        <f>IFERROR('2_03'!GH14+'2_04'!GH14,"ND")</f>
        <v>ND</v>
      </c>
    </row>
    <row r="15" spans="1:190"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c r="GE15" s="38">
        <f>IFERROR('2_03'!GE15+'2_04'!GE15,"ND")</f>
        <v>3652957.4209369998</v>
      </c>
      <c r="GF15" s="38">
        <f>IFERROR('2_03'!GF15+'2_04'!GF15,"ND")</f>
        <v>3765987.4183999998</v>
      </c>
      <c r="GG15" s="38">
        <f>IFERROR('2_03'!GG15+'2_04'!GG15,"ND")</f>
        <v>3679769.3013810003</v>
      </c>
      <c r="GH15" s="38">
        <f>IFERROR('2_03'!GH15+'2_04'!GH15,"ND")</f>
        <v>3708516.2759489999</v>
      </c>
    </row>
    <row r="16" spans="1:190"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c r="GE16" s="38">
        <f>IFERROR('2_03'!GE16+'2_04'!GE16,"ND")</f>
        <v>2539137.4309970001</v>
      </c>
      <c r="GF16" s="38">
        <f>IFERROR('2_03'!GF16+'2_04'!GF16,"ND")</f>
        <v>2612277.6890580002</v>
      </c>
      <c r="GG16" s="38">
        <f>IFERROR('2_03'!GG16+'2_04'!GG16,"ND")</f>
        <v>2608490.765019</v>
      </c>
      <c r="GH16" s="38">
        <f>IFERROR('2_03'!GH16+'2_04'!GH16,"ND")</f>
        <v>2601912.9846689999</v>
      </c>
    </row>
    <row r="17" spans="2:190"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c r="GE17" s="38">
        <f>IFERROR('2_03'!GE17+'2_04'!GE17,"ND")</f>
        <v>18217066.062982</v>
      </c>
      <c r="GF17" s="38">
        <f>IFERROR('2_03'!GF17+'2_04'!GF17,"ND")</f>
        <v>18257543.646807998</v>
      </c>
      <c r="GG17" s="38">
        <f>IFERROR('2_03'!GG17+'2_04'!GG17,"ND")</f>
        <v>17938333.361792002</v>
      </c>
      <c r="GH17" s="38">
        <f>IFERROR('2_03'!GH17+'2_04'!GH17,"ND")</f>
        <v>17985065.653135002</v>
      </c>
    </row>
    <row r="18" spans="2:190"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c r="GE18" s="38" t="str">
        <f>IFERROR('2_03'!GE18+'2_04'!GE18,"ND")</f>
        <v>ND</v>
      </c>
      <c r="GF18" s="38" t="str">
        <f>IFERROR('2_03'!GF18+'2_04'!GF18,"ND")</f>
        <v>ND</v>
      </c>
      <c r="GG18" s="38" t="str">
        <f>IFERROR('2_03'!GG18+'2_04'!GG18,"ND")</f>
        <v>ND</v>
      </c>
      <c r="GH18" s="38" t="str">
        <f>IFERROR('2_03'!GH18+'2_04'!GH18,"ND")</f>
        <v>ND</v>
      </c>
    </row>
    <row r="19" spans="2:190"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c r="GE19" s="38" t="str">
        <f>IFERROR('2_03'!GE19+'2_04'!GE19,"ND")</f>
        <v>ND</v>
      </c>
      <c r="GF19" s="38" t="str">
        <f>IFERROR('2_03'!GF19+'2_04'!GF19,"ND")</f>
        <v>ND</v>
      </c>
      <c r="GG19" s="38" t="str">
        <f>IFERROR('2_03'!GG19+'2_04'!GG19,"ND")</f>
        <v>ND</v>
      </c>
      <c r="GH19" s="38" t="str">
        <f>IFERROR('2_03'!GH19+'2_04'!GH19,"ND")</f>
        <v>ND</v>
      </c>
    </row>
    <row r="20" spans="2:190"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c r="GE20" s="38">
        <f>IFERROR('2_03'!GE20+'2_04'!GE20,"ND")</f>
        <v>936833.99527299998</v>
      </c>
      <c r="GF20" s="38">
        <f>IFERROR('2_03'!GF20+'2_04'!GF20,"ND")</f>
        <v>868509.92972200003</v>
      </c>
      <c r="GG20" s="38">
        <f>IFERROR('2_03'!GG20+'2_04'!GG20,"ND")</f>
        <v>821804.77306700009</v>
      </c>
      <c r="GH20" s="38">
        <f>IFERROR('2_03'!GH20+'2_04'!GH20,"ND")</f>
        <v>829209.02968200005</v>
      </c>
    </row>
    <row r="21" spans="2:190"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c r="GE21" s="38">
        <f>IFERROR('2_03'!GE21+'2_04'!GE21,"ND")</f>
        <v>28153675.178454001</v>
      </c>
      <c r="GF21" s="38">
        <f>IFERROR('2_03'!GF21+'2_04'!GF21,"ND")</f>
        <v>28210737.616085</v>
      </c>
      <c r="GG21" s="38">
        <f>IFERROR('2_03'!GG21+'2_04'!GG21,"ND")</f>
        <v>28134459.213071998</v>
      </c>
      <c r="GH21" s="38">
        <f>IFERROR('2_03'!GH21+'2_04'!GH21,"ND")</f>
        <v>28327384.054426</v>
      </c>
    </row>
    <row r="22" spans="2:190"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c r="GE22" s="38">
        <f>IFERROR('2_03'!GE22+'2_04'!GE22,"ND")</f>
        <v>6321716.5636549992</v>
      </c>
      <c r="GF22" s="38">
        <f>IFERROR('2_03'!GF22+'2_04'!GF22,"ND")</f>
        <v>6324932.286444</v>
      </c>
      <c r="GG22" s="38">
        <f>IFERROR('2_03'!GG22+'2_04'!GG22,"ND")</f>
        <v>6381684.9240469998</v>
      </c>
      <c r="GH22" s="38">
        <f>IFERROR('2_03'!GH22+'2_04'!GH22,"ND")</f>
        <v>6160204.349037</v>
      </c>
    </row>
    <row r="23" spans="2:190"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c r="GE23" s="38" t="str">
        <f>IFERROR('2_03'!GE23+'2_04'!GE23,"ND")</f>
        <v>ND</v>
      </c>
      <c r="GF23" s="38" t="str">
        <f>IFERROR('2_03'!GF23+'2_04'!GF23,"ND")</f>
        <v>ND</v>
      </c>
      <c r="GG23" s="38" t="str">
        <f>IFERROR('2_03'!GG23+'2_04'!GG23,"ND")</f>
        <v>ND</v>
      </c>
      <c r="GH23" s="38" t="str">
        <f>IFERROR('2_03'!GH23+'2_04'!GH23,"ND")</f>
        <v>ND</v>
      </c>
    </row>
    <row r="24" spans="2:19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c r="GE24" s="38">
        <f>IFERROR('2_03'!GE24+'2_04'!GE24,"ND")</f>
        <v>6784.7983910000003</v>
      </c>
      <c r="GF24" s="38">
        <f>IFERROR('2_03'!GF24+'2_04'!GF24,"ND")</f>
        <v>17548.361399000001</v>
      </c>
      <c r="GG24" s="38">
        <f>IFERROR('2_03'!GG24+'2_04'!GG24,"ND")</f>
        <v>13316.198326999998</v>
      </c>
      <c r="GH24" s="38">
        <f>IFERROR('2_03'!GH24+'2_04'!GH24,"ND")</f>
        <v>24094.814189000001</v>
      </c>
    </row>
    <row r="25" spans="2:190"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c r="GE25" s="38" t="str">
        <f>IFERROR('2_03'!GE25+'2_04'!GE25,"ND")</f>
        <v>ND</v>
      </c>
      <c r="GF25" s="38" t="str">
        <f>IFERROR('2_03'!GF25+'2_04'!GF25,"ND")</f>
        <v>ND</v>
      </c>
      <c r="GG25" s="38" t="str">
        <f>IFERROR('2_03'!GG25+'2_04'!GG25,"ND")</f>
        <v>ND</v>
      </c>
      <c r="GH25" s="38" t="str">
        <f>IFERROR('2_03'!GH25+'2_04'!GH25,"ND")</f>
        <v>ND</v>
      </c>
    </row>
    <row r="26" spans="2:19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c r="GE26" s="38" t="str">
        <f>IFERROR('2_03'!GE26+'2_04'!GE26,"ND")</f>
        <v>ND</v>
      </c>
      <c r="GF26" s="38" t="str">
        <f>IFERROR('2_03'!GF26+'2_04'!GF26,"ND")</f>
        <v>ND</v>
      </c>
      <c r="GG26" s="38" t="str">
        <f>IFERROR('2_03'!GG26+'2_04'!GG26,"ND")</f>
        <v>ND</v>
      </c>
      <c r="GH26" s="38" t="str">
        <f>IFERROR('2_03'!GH26+'2_04'!GH26,"ND")</f>
        <v>ND</v>
      </c>
    </row>
    <row r="27" spans="2:190"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c r="GE27" s="38">
        <f>IFERROR('2_03'!GE27+'2_04'!GE27,"ND")</f>
        <v>457824.38410200004</v>
      </c>
      <c r="GF27" s="38">
        <f>IFERROR('2_03'!GF27+'2_04'!GF27,"ND")</f>
        <v>351818.97448000003</v>
      </c>
      <c r="GG27" s="38">
        <f>IFERROR('2_03'!GG27+'2_04'!GG27,"ND")</f>
        <v>474211.53821499995</v>
      </c>
      <c r="GH27" s="38">
        <f>IFERROR('2_03'!GH27+'2_04'!GH27,"ND")</f>
        <v>451125.61618400004</v>
      </c>
    </row>
    <row r="28" spans="2:190"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c r="GE28" s="38">
        <f>IFERROR('2_03'!GE28+'2_04'!GE28,"ND")</f>
        <v>169866.353581</v>
      </c>
      <c r="GF28" s="38">
        <f>IFERROR('2_03'!GF28+'2_04'!GF28,"ND")</f>
        <v>150559.30715000001</v>
      </c>
      <c r="GG28" s="38">
        <f>IFERROR('2_03'!GG28+'2_04'!GG28,"ND")</f>
        <v>153348.35438400001</v>
      </c>
      <c r="GH28" s="38">
        <f>IFERROR('2_03'!GH28+'2_04'!GH28,"ND")</f>
        <v>156139.09212300001</v>
      </c>
    </row>
    <row r="29" spans="2:190"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c r="GE29" s="23" t="str">
        <f>IFERROR('2_03'!GE29+'2_04'!GE29,"ND")</f>
        <v>ND</v>
      </c>
      <c r="GF29" s="23" t="str">
        <f>IFERROR('2_03'!GF29+'2_04'!GF29,"ND")</f>
        <v>ND</v>
      </c>
      <c r="GG29" s="23" t="str">
        <f>IFERROR('2_03'!GG29+'2_04'!GG29,"ND")</f>
        <v>ND</v>
      </c>
      <c r="GH29" s="23" t="str">
        <f>IFERROR('2_03'!GH29+'2_04'!GH29,"ND")</f>
        <v>ND</v>
      </c>
    </row>
    <row r="30" spans="2:190"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c r="GE30" s="38">
        <f>IFERROR('2_03'!GE30+'2_04'!GE30,"ND")</f>
        <v>20863121.676298</v>
      </c>
      <c r="GF30" s="38">
        <f>IFERROR('2_03'!GF30+'2_04'!GF30,"ND")</f>
        <v>21410353.803032</v>
      </c>
      <c r="GG30" s="38">
        <f>IFERROR('2_03'!GG30+'2_04'!GG30,"ND")</f>
        <v>21344067.326547999</v>
      </c>
      <c r="GH30" s="38">
        <f>IFERROR('2_03'!GH30+'2_04'!GH30,"ND")</f>
        <v>21350095.741306998</v>
      </c>
    </row>
    <row r="31" spans="2:190"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c r="GE31" s="38" t="str">
        <f>IFERROR('2_03'!GE31+'2_04'!GE31,"ND")</f>
        <v>ND</v>
      </c>
      <c r="GF31" s="38" t="str">
        <f>IFERROR('2_03'!GF31+'2_04'!GF31,"ND")</f>
        <v>ND</v>
      </c>
      <c r="GG31" s="38" t="str">
        <f>IFERROR('2_03'!GG31+'2_04'!GG31,"ND")</f>
        <v>ND</v>
      </c>
      <c r="GH31" s="38" t="str">
        <f>IFERROR('2_03'!GH31+'2_04'!GH31,"ND")</f>
        <v>ND</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c r="GE32" s="38">
        <f>IFERROR('2_03'!GE32+'2_04'!GE32,"ND")</f>
        <v>23825.839129</v>
      </c>
      <c r="GF32" s="38">
        <f>IFERROR('2_03'!GF32+'2_04'!GF32,"ND")</f>
        <v>22842.079731000002</v>
      </c>
      <c r="GG32" s="38">
        <f>IFERROR('2_03'!GG32+'2_04'!GG32,"ND")</f>
        <v>23084.317788</v>
      </c>
      <c r="GH32" s="38">
        <f>IFERROR('2_03'!GH32+'2_04'!GH32,"ND")</f>
        <v>2868.815149</v>
      </c>
    </row>
    <row r="33" spans="1:190"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c r="GE33" s="39">
        <f>IFERROR('2_03'!GE33+'2_04'!GE33,"ND")</f>
        <v>184437407.384633</v>
      </c>
      <c r="GF33" s="39">
        <f>IFERROR('2_03'!GF33+'2_04'!GF33,"ND")</f>
        <v>185470282.322469</v>
      </c>
      <c r="GG33" s="39">
        <f>IFERROR('2_03'!GG33+'2_04'!GG33,"ND")</f>
        <v>185213249.38881004</v>
      </c>
      <c r="GH33" s="39">
        <f>IFERROR('2_03'!GH33+'2_04'!GH33,"ND")</f>
        <v>184377812.60679698</v>
      </c>
    </row>
    <row r="34" spans="1:190" ht="2.1" customHeight="1"/>
    <row r="35" spans="1:190">
      <c r="B35" s="48"/>
      <c r="C35" s="18"/>
      <c r="D35" s="18"/>
      <c r="E35" s="18"/>
      <c r="F35" s="18"/>
      <c r="G35" s="18"/>
      <c r="H35" s="18"/>
      <c r="I35" s="18"/>
      <c r="J35" s="18"/>
      <c r="K35" s="18"/>
      <c r="L35" s="18"/>
      <c r="M35" s="18"/>
      <c r="N35" s="14"/>
      <c r="Z35" s="14"/>
      <c r="AL35" s="14"/>
      <c r="AX35" s="14"/>
      <c r="BJ35" s="14"/>
      <c r="BV35" s="14"/>
      <c r="EZ35" s="64"/>
      <c r="FA35" s="64"/>
    </row>
    <row r="36" spans="1:190"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0">
      <c r="BB37" s="12"/>
    </row>
    <row r="38" spans="1:19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0">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H38"/>
  <sheetViews>
    <sheetView zoomScale="95" zoomScaleNormal="95" workbookViewId="0">
      <pane xSplit="2" ySplit="6" topLeftCell="FQ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5" customWidth="1"/>
    <col min="3" max="190" width="9.7109375" style="15" customWidth="1"/>
    <col min="191" max="16384" width="11.42578125" style="15"/>
  </cols>
  <sheetData>
    <row r="1" spans="1:190"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c r="GE7" s="38">
        <v>1391227.146221</v>
      </c>
      <c r="GF7" s="38">
        <v>1151226.253918</v>
      </c>
      <c r="GG7" s="38">
        <v>1177980.3990829999</v>
      </c>
      <c r="GH7" s="38">
        <v>1179962.6031440001</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c r="GE8" s="38">
        <v>59369.232129999997</v>
      </c>
      <c r="GF8" s="38">
        <v>55806.798974999998</v>
      </c>
      <c r="GG8" s="38">
        <v>53334.818547000003</v>
      </c>
      <c r="GH8" s="38">
        <v>42396.632322999998</v>
      </c>
    </row>
    <row r="9" spans="1:190"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c r="GE9" s="38">
        <v>300511.87945399998</v>
      </c>
      <c r="GF9" s="38">
        <v>303797.49792300002</v>
      </c>
      <c r="GG9" s="38">
        <v>322372.70717499999</v>
      </c>
      <c r="GH9" s="38">
        <v>332127.46614199999</v>
      </c>
    </row>
    <row r="10" spans="1:190"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c r="GE10" s="38">
        <v>10966154.518733</v>
      </c>
      <c r="GF10" s="38">
        <v>10560677.465226</v>
      </c>
      <c r="GG10" s="38">
        <v>10445782.778796</v>
      </c>
      <c r="GH10" s="38">
        <v>10654645.348128</v>
      </c>
    </row>
    <row r="11" spans="1:190"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c r="GE11" s="38">
        <v>7490411.0778780002</v>
      </c>
      <c r="GF11" s="38">
        <v>7327100.1966690002</v>
      </c>
      <c r="GG11" s="38">
        <v>7379070.1050239997</v>
      </c>
      <c r="GH11" s="38">
        <v>7582157.6537060002</v>
      </c>
    </row>
    <row r="12" spans="1:190"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row>
    <row r="13" spans="1:190"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c r="GE13" s="38">
        <v>12830030.466212999</v>
      </c>
      <c r="GF13" s="38">
        <v>13088782.941984</v>
      </c>
      <c r="GG13" s="38">
        <v>12789329.831395</v>
      </c>
      <c r="GH13" s="38">
        <v>12669739.139676001</v>
      </c>
    </row>
    <row r="14" spans="1:190"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row>
    <row r="15" spans="1:190"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c r="GE15" s="38">
        <v>1384845.673922</v>
      </c>
      <c r="GF15" s="38">
        <v>1396276.4515110001</v>
      </c>
      <c r="GG15" s="38">
        <v>1289340.3968700001</v>
      </c>
      <c r="GH15" s="38">
        <v>1333901.382884</v>
      </c>
    </row>
    <row r="16" spans="1:190"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c r="GE16" s="38">
        <v>160110.611122</v>
      </c>
      <c r="GF16" s="38">
        <v>152029.54659899999</v>
      </c>
      <c r="GG16" s="38">
        <v>156316.96948100001</v>
      </c>
      <c r="GH16" s="38">
        <v>170354.64249100001</v>
      </c>
    </row>
    <row r="17" spans="2:190"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c r="GE17" s="38">
        <v>2761390.3609620002</v>
      </c>
      <c r="GF17" s="38">
        <v>2732584.8983649998</v>
      </c>
      <c r="GG17" s="38">
        <v>2780950.067673</v>
      </c>
      <c r="GH17" s="38">
        <v>2803088.4791049999</v>
      </c>
    </row>
    <row r="18" spans="2:190"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row>
    <row r="19" spans="2:190"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row>
    <row r="20" spans="2:190"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c r="GE20" s="38">
        <v>75566.986971999999</v>
      </c>
      <c r="GF20" s="38">
        <v>89847.889987999995</v>
      </c>
      <c r="GG20" s="38">
        <v>81102.078118000005</v>
      </c>
      <c r="GH20" s="38">
        <v>77503.735751999993</v>
      </c>
    </row>
    <row r="21" spans="2:190"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c r="GE21" s="38">
        <v>11456545.817089001</v>
      </c>
      <c r="GF21" s="38">
        <v>11054214.79582</v>
      </c>
      <c r="GG21" s="38">
        <v>10892157.44808</v>
      </c>
      <c r="GH21" s="38">
        <v>10780546.857888</v>
      </c>
    </row>
    <row r="22" spans="2:190"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c r="GE22" s="38">
        <v>670516.30772299995</v>
      </c>
      <c r="GF22" s="38">
        <v>643522.29015599994</v>
      </c>
      <c r="GG22" s="38">
        <v>687977.12774300005</v>
      </c>
      <c r="GH22" s="38">
        <v>653947.52846499998</v>
      </c>
    </row>
    <row r="23" spans="2:190"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row>
    <row r="24" spans="2:19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c r="GE24" s="38">
        <v>6784.7983910000003</v>
      </c>
      <c r="GF24" s="38">
        <v>7165.2127989999999</v>
      </c>
      <c r="GG24" s="38">
        <v>1618.503232</v>
      </c>
      <c r="GH24" s="38">
        <v>8617.9300469999998</v>
      </c>
    </row>
    <row r="25" spans="2:190"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row>
    <row r="26" spans="2:19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row>
    <row r="27" spans="2:190"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c r="GE27" s="38">
        <v>308394.90441800002</v>
      </c>
      <c r="GF27" s="38">
        <v>234742.84602200001</v>
      </c>
      <c r="GG27" s="38">
        <v>295901.54871499998</v>
      </c>
      <c r="GH27" s="38">
        <v>299153.01121000003</v>
      </c>
    </row>
    <row r="28" spans="2:190"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c r="GE28" s="38">
        <v>104086.798027</v>
      </c>
      <c r="GF28" s="38">
        <v>85035.696039999995</v>
      </c>
      <c r="GG28" s="38">
        <v>87265.021051999996</v>
      </c>
      <c r="GH28" s="38">
        <v>90123.325456999999</v>
      </c>
    </row>
    <row r="29" spans="2:190"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row>
    <row r="30" spans="2:190"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c r="GE30" s="38">
        <v>3906749.5897030002</v>
      </c>
      <c r="GF30" s="38">
        <v>4007590.2747160001</v>
      </c>
      <c r="GG30" s="38">
        <v>3985324.791518</v>
      </c>
      <c r="GH30" s="38">
        <v>4037224.0944790002</v>
      </c>
    </row>
    <row r="31" spans="2:190"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c r="GE32" s="38">
        <v>23825.839129</v>
      </c>
      <c r="GF32" s="38">
        <v>22842.079731000002</v>
      </c>
      <c r="GG32" s="38">
        <v>23084.317788</v>
      </c>
      <c r="GH32" s="38">
        <v>2868.815149</v>
      </c>
    </row>
    <row r="33" spans="1:190"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c r="GE33" s="39">
        <v>53896522.008086994</v>
      </c>
      <c r="GF33" s="39">
        <v>52913243.136441991</v>
      </c>
      <c r="GG33" s="39">
        <v>52448908.910290003</v>
      </c>
      <c r="GH33" s="39">
        <v>52718358.646046005</v>
      </c>
    </row>
    <row r="34" spans="1:190" ht="2.1" customHeight="1"/>
    <row r="35" spans="1:190">
      <c r="B35" s="48"/>
      <c r="C35" s="18"/>
      <c r="D35" s="18"/>
      <c r="E35" s="18"/>
      <c r="F35" s="18"/>
      <c r="G35" s="18"/>
      <c r="H35" s="18"/>
      <c r="I35" s="18"/>
      <c r="J35" s="18"/>
      <c r="K35" s="18"/>
      <c r="L35" s="18"/>
      <c r="M35" s="18"/>
      <c r="N35" s="14"/>
      <c r="Z35" s="14"/>
      <c r="AL35" s="14"/>
      <c r="AX35" s="14"/>
      <c r="BJ35" s="14"/>
      <c r="BV35" s="14"/>
      <c r="EZ35" s="64"/>
      <c r="FA35" s="64"/>
    </row>
    <row r="36" spans="1:190"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9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H40"/>
  <sheetViews>
    <sheetView zoomScale="95" zoomScaleNormal="95" workbookViewId="0">
      <pane xSplit="2" ySplit="6" topLeftCell="FT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5" customWidth="1"/>
    <col min="3" max="190" width="9.7109375" style="15" customWidth="1"/>
    <col min="191" max="16384" width="11.42578125" style="15"/>
  </cols>
  <sheetData>
    <row r="1" spans="1:19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c r="GE6" s="37">
        <v>45077</v>
      </c>
      <c r="GF6" s="37">
        <v>45107</v>
      </c>
      <c r="GG6" s="37">
        <v>45138</v>
      </c>
      <c r="GH6" s="37">
        <v>45169</v>
      </c>
    </row>
    <row r="7" spans="1:190"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c r="GE7" s="38">
        <v>5419773.6715399995</v>
      </c>
      <c r="GF7" s="38">
        <v>5464106.4128729999</v>
      </c>
      <c r="GG7" s="38">
        <v>5638981.6635060003</v>
      </c>
      <c r="GH7" s="38">
        <v>5525890.7794270003</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c r="GE8" s="38">
        <v>1389290.5920609999</v>
      </c>
      <c r="GF8" s="38">
        <v>1439504.122497</v>
      </c>
      <c r="GG8" s="38">
        <v>1416444.1619210001</v>
      </c>
      <c r="GH8" s="38">
        <v>1333242.0763310001</v>
      </c>
    </row>
    <row r="9" spans="1:190"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c r="GE9" s="38">
        <v>4506982.0863809995</v>
      </c>
      <c r="GF9" s="38">
        <v>4669459.9073109999</v>
      </c>
      <c r="GG9" s="38">
        <v>4731399.9387699999</v>
      </c>
      <c r="GH9" s="38">
        <v>4518393.4912590003</v>
      </c>
    </row>
    <row r="10" spans="1:190"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c r="GE10" s="38">
        <v>20830140.544891</v>
      </c>
      <c r="GF10" s="38">
        <v>21255437.097957</v>
      </c>
      <c r="GG10" s="38">
        <v>21118698.357409999</v>
      </c>
      <c r="GH10" s="38">
        <v>20912848.777029</v>
      </c>
    </row>
    <row r="11" spans="1:190"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c r="GE11" s="38">
        <v>15661724.761268999</v>
      </c>
      <c r="GF11" s="38">
        <v>15893819.829111001</v>
      </c>
      <c r="GG11" s="38">
        <v>16206766.825885</v>
      </c>
      <c r="GH11" s="38">
        <v>15558341.056188</v>
      </c>
    </row>
    <row r="12" spans="1:190"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c r="GE12" s="38" t="s">
        <v>65</v>
      </c>
      <c r="GF12" s="38" t="s">
        <v>65</v>
      </c>
      <c r="GG12" s="38" t="s">
        <v>65</v>
      </c>
      <c r="GH12" s="38" t="s">
        <v>65</v>
      </c>
    </row>
    <row r="13" spans="1:190"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c r="GE13" s="38">
        <v>22248981.704062998</v>
      </c>
      <c r="GF13" s="38">
        <v>22267452.685715999</v>
      </c>
      <c r="GG13" s="38">
        <v>22360517.727658</v>
      </c>
      <c r="GH13" s="38">
        <v>22471451.157593999</v>
      </c>
    </row>
    <row r="14" spans="1:190"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c r="GE14" s="38" t="s">
        <v>65</v>
      </c>
      <c r="GF14" s="38" t="s">
        <v>65</v>
      </c>
      <c r="GG14" s="38" t="s">
        <v>65</v>
      </c>
      <c r="GH14" s="38" t="s">
        <v>65</v>
      </c>
    </row>
    <row r="15" spans="1:190"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c r="GE15" s="38">
        <v>2268111.7470149999</v>
      </c>
      <c r="GF15" s="38">
        <v>2369710.966889</v>
      </c>
      <c r="GG15" s="38">
        <v>2390428.904511</v>
      </c>
      <c r="GH15" s="38">
        <v>2374614.893065</v>
      </c>
    </row>
    <row r="16" spans="1:190"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c r="GE16" s="38">
        <v>2379026.819875</v>
      </c>
      <c r="GF16" s="38">
        <v>2460248.142459</v>
      </c>
      <c r="GG16" s="38">
        <v>2452173.7955379998</v>
      </c>
      <c r="GH16" s="38">
        <v>2431558.3421780001</v>
      </c>
    </row>
    <row r="17" spans="2:190"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c r="GE17" s="38">
        <v>15455675.702020001</v>
      </c>
      <c r="GF17" s="38">
        <v>15524958.748443</v>
      </c>
      <c r="GG17" s="38">
        <v>15157383.294119</v>
      </c>
      <c r="GH17" s="38">
        <v>15181977.17403</v>
      </c>
    </row>
    <row r="18" spans="2:190"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c r="GE18" s="38" t="s">
        <v>65</v>
      </c>
      <c r="GF18" s="38" t="s">
        <v>65</v>
      </c>
      <c r="GG18" s="38" t="s">
        <v>65</v>
      </c>
      <c r="GH18" s="38" t="s">
        <v>65</v>
      </c>
    </row>
    <row r="19" spans="2:190"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c r="GE19" s="38" t="s">
        <v>65</v>
      </c>
      <c r="GF19" s="38" t="s">
        <v>65</v>
      </c>
      <c r="GG19" s="38" t="s">
        <v>65</v>
      </c>
      <c r="GH19" s="38" t="s">
        <v>65</v>
      </c>
    </row>
    <row r="20" spans="2:190"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c r="GE20" s="38">
        <v>861267.00830099999</v>
      </c>
      <c r="GF20" s="38">
        <v>778662.03973399999</v>
      </c>
      <c r="GG20" s="38">
        <v>740702.69494900003</v>
      </c>
      <c r="GH20" s="38">
        <v>751705.29393000004</v>
      </c>
    </row>
    <row r="21" spans="2:190"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c r="GE21" s="38">
        <v>16697129.361365</v>
      </c>
      <c r="GF21" s="38">
        <v>17156522.820264999</v>
      </c>
      <c r="GG21" s="38">
        <v>17242301.764991999</v>
      </c>
      <c r="GH21" s="38">
        <v>17546837.196538001</v>
      </c>
    </row>
    <row r="22" spans="2:190"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c r="GE22" s="38">
        <v>5651200.2559319995</v>
      </c>
      <c r="GF22" s="38">
        <v>5681409.9962879997</v>
      </c>
      <c r="GG22" s="38">
        <v>5693707.7963039996</v>
      </c>
      <c r="GH22" s="38">
        <v>5506256.820572</v>
      </c>
    </row>
    <row r="23" spans="2:190"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c r="GE23" s="38" t="s">
        <v>65</v>
      </c>
      <c r="GF23" s="38" t="s">
        <v>65</v>
      </c>
      <c r="GG23" s="38" t="s">
        <v>65</v>
      </c>
      <c r="GH23" s="38" t="s">
        <v>65</v>
      </c>
    </row>
    <row r="24" spans="2:190"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c r="GE24" s="38">
        <v>0</v>
      </c>
      <c r="GF24" s="38">
        <v>10383.1486</v>
      </c>
      <c r="GG24" s="38">
        <v>11697.695094999999</v>
      </c>
      <c r="GH24" s="38">
        <v>15476.884142000001</v>
      </c>
    </row>
    <row r="25" spans="2:190"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c r="GE25" s="38" t="s">
        <v>65</v>
      </c>
      <c r="GF25" s="38" t="s">
        <v>65</v>
      </c>
      <c r="GG25" s="38" t="s">
        <v>65</v>
      </c>
      <c r="GH25" s="38" t="s">
        <v>65</v>
      </c>
    </row>
    <row r="26" spans="2:190"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c r="GE26" s="38" t="s">
        <v>65</v>
      </c>
      <c r="GF26" s="38" t="s">
        <v>65</v>
      </c>
      <c r="GG26" s="38" t="s">
        <v>65</v>
      </c>
      <c r="GH26" s="38" t="s">
        <v>65</v>
      </c>
    </row>
    <row r="27" spans="2:190"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c r="GE27" s="38">
        <v>149429.47968399999</v>
      </c>
      <c r="GF27" s="38">
        <v>117076.12845800001</v>
      </c>
      <c r="GG27" s="38">
        <v>178309.9895</v>
      </c>
      <c r="GH27" s="38">
        <v>151972.60497399999</v>
      </c>
    </row>
    <row r="28" spans="2:190"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c r="GE28" s="38">
        <v>65779.555554000006</v>
      </c>
      <c r="GF28" s="38">
        <v>65523.611109999998</v>
      </c>
      <c r="GG28" s="38">
        <v>66083.333331999995</v>
      </c>
      <c r="GH28" s="38">
        <v>66015.766665999996</v>
      </c>
    </row>
    <row r="29" spans="2:190"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c r="GE29" s="38" t="s">
        <v>65</v>
      </c>
      <c r="GF29" s="38" t="s">
        <v>65</v>
      </c>
      <c r="GG29" s="38" t="s">
        <v>65</v>
      </c>
      <c r="GH29" s="38" t="s">
        <v>65</v>
      </c>
    </row>
    <row r="30" spans="2:190"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c r="GE30" s="38">
        <v>16956372.086594999</v>
      </c>
      <c r="GF30" s="38">
        <v>17402763.528315999</v>
      </c>
      <c r="GG30" s="38">
        <v>17358742.53503</v>
      </c>
      <c r="GH30" s="38">
        <v>17312871.646828</v>
      </c>
    </row>
    <row r="31" spans="2:190"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c r="GE31" s="38" t="s">
        <v>65</v>
      </c>
      <c r="GF31" s="38" t="s">
        <v>65</v>
      </c>
      <c r="GG31" s="38" t="s">
        <v>65</v>
      </c>
      <c r="GH31" s="38" t="s">
        <v>65</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c r="GE32" s="38">
        <v>0</v>
      </c>
      <c r="GF32" s="38">
        <v>0</v>
      </c>
      <c r="GG32" s="38">
        <v>0</v>
      </c>
      <c r="GH32" s="38">
        <v>0</v>
      </c>
    </row>
    <row r="33" spans="1:190"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c r="GE33" s="39">
        <v>130540885.37654601</v>
      </c>
      <c r="GF33" s="39">
        <v>132557039.18602701</v>
      </c>
      <c r="GG33" s="39">
        <v>132764340.47852002</v>
      </c>
      <c r="GH33" s="39">
        <v>131659453.96075098</v>
      </c>
    </row>
    <row r="34" spans="1:190" ht="2.1" customHeight="1"/>
    <row r="35" spans="1:190">
      <c r="B35" s="48"/>
      <c r="EZ35" s="64"/>
      <c r="FA35" s="64"/>
    </row>
    <row r="36" spans="1:190"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0">
      <c r="D37" s="12"/>
      <c r="BB37" s="12"/>
    </row>
    <row r="38" spans="1:190">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90">
      <c r="N39" s="12"/>
      <c r="O39" s="12"/>
      <c r="P39" s="12"/>
      <c r="Q39" s="12"/>
      <c r="R39" s="12"/>
      <c r="S39" s="12"/>
      <c r="T39" s="12"/>
      <c r="U39" s="12"/>
      <c r="V39" s="12"/>
      <c r="W39" s="12"/>
      <c r="X39" s="12"/>
      <c r="Y39" s="12"/>
      <c r="Z39" s="12"/>
      <c r="AA39" s="12"/>
      <c r="AB39" s="12"/>
    </row>
    <row r="40" spans="1:190">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H38"/>
  <sheetViews>
    <sheetView zoomScale="95" zoomScaleNormal="95" workbookViewId="0">
      <pane xSplit="2" ySplit="6" topLeftCell="FQ7" activePane="bottomRight" state="frozenSplit"/>
      <selection activeCell="GB38" sqref="GB38"/>
      <selection pane="topRight" activeCell="GB38" sqref="GB38"/>
      <selection pane="bottomLeft" activeCell="GB38" sqref="GB38"/>
      <selection pane="bottomRight" activeCell="GB38" sqref="GB38"/>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90" width="9.7109375" style="18" customWidth="1"/>
    <col min="191" max="16384" width="11.42578125" style="18"/>
  </cols>
  <sheetData>
    <row r="1" spans="1:190"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90"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90"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90"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90"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90"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c r="GE6" s="44">
        <v>45077</v>
      </c>
      <c r="GF6" s="44">
        <v>45107</v>
      </c>
      <c r="GG6" s="44">
        <v>45138</v>
      </c>
      <c r="GH6" s="44">
        <v>45169</v>
      </c>
    </row>
    <row r="7" spans="1:190"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c r="GE7" s="23">
        <v>0</v>
      </c>
      <c r="GF7" s="23">
        <v>0</v>
      </c>
      <c r="GG7" s="23">
        <v>0</v>
      </c>
      <c r="GH7" s="23">
        <v>220.050973</v>
      </c>
    </row>
    <row r="8" spans="1:190"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c r="GE8" s="23">
        <v>0</v>
      </c>
      <c r="GF8" s="23">
        <v>72329.125786000004</v>
      </c>
      <c r="GG8" s="23">
        <v>49985.670773999998</v>
      </c>
      <c r="GH8" s="23">
        <v>2590.2894889999998</v>
      </c>
    </row>
    <row r="9" spans="1:190"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c r="GE9" s="23">
        <v>42398.470798000002</v>
      </c>
      <c r="GF9" s="23">
        <v>43635.773848999997</v>
      </c>
      <c r="GG9" s="23">
        <v>40387.238061999997</v>
      </c>
      <c r="GH9" s="23">
        <v>39482.532618999998</v>
      </c>
    </row>
    <row r="10" spans="1:190"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c r="GE10" s="23">
        <v>88.4</v>
      </c>
      <c r="GF10" s="23">
        <v>3222.64</v>
      </c>
      <c r="GG10" s="23">
        <v>5026.3</v>
      </c>
      <c r="GH10" s="23">
        <v>10051.690913</v>
      </c>
    </row>
    <row r="11" spans="1:190"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c r="GE11" s="23">
        <v>99763.042325999995</v>
      </c>
      <c r="GF11" s="23">
        <v>267066.040775</v>
      </c>
      <c r="GG11" s="23">
        <v>149687.09082499999</v>
      </c>
      <c r="GH11" s="23">
        <v>78837.740875000003</v>
      </c>
    </row>
    <row r="12" spans="1:190"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c r="GE12" s="23" t="s">
        <v>65</v>
      </c>
      <c r="GF12" s="23" t="s">
        <v>65</v>
      </c>
      <c r="GG12" s="23" t="s">
        <v>65</v>
      </c>
      <c r="GH12" s="23" t="s">
        <v>65</v>
      </c>
    </row>
    <row r="13" spans="1:190"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c r="GE13" s="23">
        <v>98959.439912000002</v>
      </c>
      <c r="GF13" s="23">
        <v>146103.18901</v>
      </c>
      <c r="GG13" s="23">
        <v>602318.29126099998</v>
      </c>
      <c r="GH13" s="23">
        <v>167648.498899</v>
      </c>
    </row>
    <row r="14" spans="1:190"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c r="GE14" s="23" t="s">
        <v>65</v>
      </c>
      <c r="GF14" s="23" t="s">
        <v>65</v>
      </c>
      <c r="GG14" s="23" t="s">
        <v>65</v>
      </c>
      <c r="GH14" s="23" t="s">
        <v>65</v>
      </c>
    </row>
    <row r="15" spans="1:190"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c r="GE15" s="23">
        <v>0</v>
      </c>
      <c r="GF15" s="23">
        <v>0</v>
      </c>
      <c r="GG15" s="23">
        <v>0</v>
      </c>
      <c r="GH15" s="23">
        <v>0</v>
      </c>
    </row>
    <row r="16" spans="1:190"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c r="GE16" s="23">
        <v>0</v>
      </c>
      <c r="GF16" s="23">
        <v>0</v>
      </c>
      <c r="GG16" s="23">
        <v>0</v>
      </c>
      <c r="GH16" s="23">
        <v>0</v>
      </c>
    </row>
    <row r="17" spans="2:190"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c r="GE17" s="23">
        <v>35005.985633999997</v>
      </c>
      <c r="GF17" s="23">
        <v>123511.27913</v>
      </c>
      <c r="GG17" s="23">
        <v>463545.211243</v>
      </c>
      <c r="GH17" s="23">
        <v>36867.152159999998</v>
      </c>
    </row>
    <row r="18" spans="2:190"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c r="GE18" s="23" t="s">
        <v>65</v>
      </c>
      <c r="GF18" s="23" t="s">
        <v>65</v>
      </c>
      <c r="GG18" s="23" t="s">
        <v>65</v>
      </c>
      <c r="GH18" s="23" t="s">
        <v>65</v>
      </c>
    </row>
    <row r="19" spans="2:190"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c r="GE19" s="23" t="s">
        <v>65</v>
      </c>
      <c r="GF19" s="23" t="s">
        <v>65</v>
      </c>
      <c r="GG19" s="23" t="s">
        <v>65</v>
      </c>
      <c r="GH19" s="23" t="s">
        <v>65</v>
      </c>
    </row>
    <row r="20" spans="2:190"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c r="GE20" s="23">
        <v>0</v>
      </c>
      <c r="GF20" s="23">
        <v>0</v>
      </c>
      <c r="GG20" s="23">
        <v>0</v>
      </c>
      <c r="GH20" s="23">
        <v>0</v>
      </c>
    </row>
    <row r="21" spans="2:190"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c r="GE21" s="23">
        <v>478598.15021699999</v>
      </c>
      <c r="GF21" s="23">
        <v>529814.48835700005</v>
      </c>
      <c r="GG21" s="23">
        <v>633789.75183900003</v>
      </c>
      <c r="GH21" s="23">
        <v>488404.59938500001</v>
      </c>
    </row>
    <row r="22" spans="2:190"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c r="GE22" s="23">
        <v>0</v>
      </c>
      <c r="GF22" s="23">
        <v>0</v>
      </c>
      <c r="GG22" s="23">
        <v>0</v>
      </c>
      <c r="GH22" s="23">
        <v>0</v>
      </c>
    </row>
    <row r="23" spans="2:190"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c r="GE23" s="23" t="s">
        <v>65</v>
      </c>
      <c r="GF23" s="23" t="s">
        <v>65</v>
      </c>
      <c r="GG23" s="23" t="s">
        <v>65</v>
      </c>
      <c r="GH23" s="23" t="s">
        <v>65</v>
      </c>
    </row>
    <row r="24" spans="2:190"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c r="GE24" s="38">
        <v>0</v>
      </c>
      <c r="GF24" s="38">
        <v>0</v>
      </c>
      <c r="GG24" s="38">
        <v>0</v>
      </c>
      <c r="GH24" s="38">
        <v>0</v>
      </c>
    </row>
    <row r="25" spans="2:190"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c r="GE25" s="23" t="s">
        <v>65</v>
      </c>
      <c r="GF25" s="23" t="s">
        <v>65</v>
      </c>
      <c r="GG25" s="23" t="s">
        <v>65</v>
      </c>
      <c r="GH25" s="23" t="s">
        <v>65</v>
      </c>
    </row>
    <row r="26" spans="2:190"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c r="GE26" s="23" t="s">
        <v>65</v>
      </c>
      <c r="GF26" s="23" t="s">
        <v>65</v>
      </c>
      <c r="GG26" s="23" t="s">
        <v>65</v>
      </c>
      <c r="GH26" s="23" t="s">
        <v>65</v>
      </c>
    </row>
    <row r="27" spans="2:190"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c r="GE27" s="23">
        <v>0</v>
      </c>
      <c r="GF27" s="23">
        <v>0</v>
      </c>
      <c r="GG27" s="23">
        <v>0</v>
      </c>
      <c r="GH27" s="23">
        <v>0</v>
      </c>
    </row>
    <row r="28" spans="2:190"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c r="GE28" s="23">
        <v>0</v>
      </c>
      <c r="GF28" s="23">
        <v>0</v>
      </c>
      <c r="GG28" s="23">
        <v>0</v>
      </c>
      <c r="GH28" s="23">
        <v>0</v>
      </c>
    </row>
    <row r="29" spans="2:190"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c r="GE29" s="23" t="s">
        <v>65</v>
      </c>
      <c r="GF29" s="23" t="s">
        <v>65</v>
      </c>
      <c r="GG29" s="23" t="s">
        <v>65</v>
      </c>
      <c r="GH29" s="23" t="s">
        <v>65</v>
      </c>
    </row>
    <row r="30" spans="2:190"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c r="GE30" s="23">
        <v>34016.30373</v>
      </c>
      <c r="GF30" s="23">
        <v>0</v>
      </c>
      <c r="GG30" s="23">
        <v>64503.219438</v>
      </c>
      <c r="GH30" s="23">
        <v>90008.204679000002</v>
      </c>
    </row>
    <row r="31" spans="2:190"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c r="GE31" s="23" t="s">
        <v>65</v>
      </c>
      <c r="GF31" s="23" t="s">
        <v>65</v>
      </c>
      <c r="GG31" s="23" t="s">
        <v>65</v>
      </c>
      <c r="GH31" s="23" t="s">
        <v>65</v>
      </c>
    </row>
    <row r="32" spans="2:190"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row>
    <row r="33" spans="1:190"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c r="GE33" s="24">
        <v>788829.79261699994</v>
      </c>
      <c r="GF33" s="24">
        <v>1185682.536907</v>
      </c>
      <c r="GG33" s="24">
        <v>2009242.7734420002</v>
      </c>
      <c r="GH33" s="24">
        <v>914110.75999199995</v>
      </c>
    </row>
    <row r="34" spans="1:190"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90">
      <c r="B35" s="48"/>
      <c r="EZ35" s="63"/>
      <c r="FA35" s="63"/>
    </row>
    <row r="36" spans="1:190"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90">
      <c r="D37" s="56"/>
      <c r="E37" s="56"/>
      <c r="F37" s="56"/>
      <c r="G37" s="56"/>
      <c r="H37" s="56"/>
      <c r="I37" s="56"/>
      <c r="J37" s="56"/>
      <c r="K37" s="56"/>
      <c r="L37" s="56"/>
    </row>
    <row r="38" spans="1:190">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2023-10-19T18:51:17Z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