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1B63FE0B-6182-4F25-BFDF-672FE7C463DB}" xr6:coauthVersionLast="47" xr6:coauthVersionMax="47" xr10:uidLastSave="{00000000-0000-0000-0000-000000000000}"/>
  <bookViews>
    <workbookView xWindow="-120" yWindow="-120" windowWidth="38640" windowHeight="21240" tabRatio="784" firstSheet="1"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'1_01'!$FS$2:$GE$37</definedName>
    <definedName name="_xlnm.Print_Area" localSheetId="5">'1_02'!$FS$2:$GE$37</definedName>
    <definedName name="_xlnm.Print_Area" localSheetId="6">'1_03'!$FS$2:$GE$37</definedName>
    <definedName name="_xlnm.Print_Area" localSheetId="7">'1_04'!$FS$2:$GE$37</definedName>
    <definedName name="_xlnm.Print_Area" localSheetId="8">'1_05'!$FS$2:$GE$37</definedName>
    <definedName name="_xlnm.Print_Area" localSheetId="9">'1_06'!$FS$2:$GE$37</definedName>
    <definedName name="_xlnm.Print_Area" localSheetId="10">'1_07'!$FS$2:$GE$37</definedName>
    <definedName name="_xlnm.Print_Area" localSheetId="11">'1_08'!$FS$2:$GE$37</definedName>
    <definedName name="_xlnm.Print_Area" localSheetId="12">'1_09'!$FS$2:$GE$37</definedName>
    <definedName name="_xlnm.Print_Area" localSheetId="13">'1_10'!$FS$2:$GE$37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E33" i="8" l="1"/>
  <c r="GE18" i="41"/>
  <c r="GE19" i="41"/>
  <c r="GE20" i="41"/>
  <c r="GE21" i="7"/>
  <c r="GE22" i="41"/>
  <c r="GE23" i="7"/>
  <c r="GE24" i="7"/>
  <c r="GE25" i="7"/>
  <c r="GE26" i="7"/>
  <c r="GE27" i="7"/>
  <c r="GE28" i="7"/>
  <c r="GE29" i="41"/>
  <c r="GE30" i="41"/>
  <c r="GE8" i="7"/>
  <c r="GE9" i="7"/>
  <c r="GE10" i="7"/>
  <c r="GE11" i="7"/>
  <c r="GE12" i="7"/>
  <c r="GE13" i="7"/>
  <c r="GE14" i="7"/>
  <c r="GE19" i="7"/>
  <c r="GE20" i="7"/>
  <c r="GE32" i="7"/>
  <c r="GE7" i="41"/>
  <c r="GE8" i="41"/>
  <c r="GE9" i="41"/>
  <c r="GE10" i="41"/>
  <c r="GE11" i="41"/>
  <c r="GE12" i="41"/>
  <c r="GE15" i="41"/>
  <c r="GE16" i="41"/>
  <c r="GE17" i="41"/>
  <c r="GE31" i="41"/>
  <c r="GE32" i="41"/>
  <c r="GE33" i="35"/>
  <c r="GE33" i="37"/>
  <c r="GE7" i="7"/>
  <c r="GE15" i="7"/>
  <c r="GE16" i="7"/>
  <c r="GE17" i="7"/>
  <c r="GE18" i="7"/>
  <c r="GE31" i="7"/>
  <c r="GD18" i="41"/>
  <c r="GD19" i="41"/>
  <c r="GD20" i="41"/>
  <c r="GD25" i="7"/>
  <c r="GD26" i="41"/>
  <c r="GD27" i="41"/>
  <c r="GD30" i="7"/>
  <c r="GD7" i="7"/>
  <c r="GD10" i="7"/>
  <c r="GD11" i="7"/>
  <c r="GD12" i="7"/>
  <c r="GD13" i="7"/>
  <c r="GD14" i="7"/>
  <c r="GD15" i="41"/>
  <c r="GD18" i="7"/>
  <c r="GD31" i="41"/>
  <c r="GD32" i="41"/>
  <c r="GD7" i="41"/>
  <c r="GD8" i="41"/>
  <c r="GD9" i="41"/>
  <c r="GD10" i="41"/>
  <c r="GD11" i="41"/>
  <c r="GD12" i="41"/>
  <c r="GD16" i="41"/>
  <c r="GD17" i="41"/>
  <c r="GD30" i="41"/>
  <c r="GD33" i="35"/>
  <c r="GD33" i="37"/>
  <c r="GC7" i="41"/>
  <c r="GC13" i="41"/>
  <c r="GC14" i="41"/>
  <c r="GC31" i="41"/>
  <c r="GC20" i="7"/>
  <c r="GC21" i="41"/>
  <c r="GC22" i="41"/>
  <c r="GC23" i="41"/>
  <c r="GC24" i="41"/>
  <c r="GC25" i="41"/>
  <c r="GC28" i="7"/>
  <c r="GC29" i="7"/>
  <c r="GC18" i="41"/>
  <c r="GC19" i="41"/>
  <c r="GC20" i="41"/>
  <c r="GC33" i="35"/>
  <c r="GC33" i="37"/>
  <c r="GB25" i="41"/>
  <c r="GB26" i="41"/>
  <c r="GB27" i="7"/>
  <c r="GB27" i="41"/>
  <c r="GB28" i="41"/>
  <c r="GB29" i="41"/>
  <c r="GB30" i="41"/>
  <c r="GB31" i="41"/>
  <c r="GB7" i="41"/>
  <c r="GB7" i="7"/>
  <c r="GB8" i="41"/>
  <c r="GB8" i="7"/>
  <c r="GB9" i="41"/>
  <c r="GB10" i="7"/>
  <c r="GB11" i="41"/>
  <c r="GB11" i="7"/>
  <c r="GB12" i="7"/>
  <c r="GB13" i="7"/>
  <c r="GB14" i="7"/>
  <c r="GB12" i="41"/>
  <c r="GB13" i="41"/>
  <c r="GB14" i="41"/>
  <c r="GB22" i="7"/>
  <c r="GB23" i="41"/>
  <c r="GB24" i="41"/>
  <c r="GB10" i="41"/>
  <c r="GB33" i="35"/>
  <c r="GB33" i="37"/>
  <c r="GA7" i="41"/>
  <c r="GA8" i="7"/>
  <c r="GA11" i="41"/>
  <c r="GA17" i="41"/>
  <c r="GA20" i="41"/>
  <c r="GA29" i="7"/>
  <c r="GA29" i="41"/>
  <c r="GA31" i="7"/>
  <c r="GA31" i="41"/>
  <c r="GA32" i="7"/>
  <c r="GA32" i="41"/>
  <c r="GA11" i="7"/>
  <c r="GA13" i="41"/>
  <c r="GA13" i="7"/>
  <c r="GA14" i="41"/>
  <c r="GA14" i="7"/>
  <c r="GA15" i="7"/>
  <c r="GA21" i="7"/>
  <c r="GA15" i="41"/>
  <c r="GA16" i="7"/>
  <c r="GA16" i="41"/>
  <c r="GA17" i="7"/>
  <c r="GA28" i="41"/>
  <c r="GA33" i="35"/>
  <c r="GA33" i="37"/>
  <c r="GA28" i="7"/>
  <c r="FZ33" i="37"/>
  <c r="FZ33" i="35"/>
  <c r="FZ13" i="41"/>
  <c r="FZ16" i="41"/>
  <c r="FZ18" i="41"/>
  <c r="FZ19" i="41"/>
  <c r="FZ8" i="7"/>
  <c r="FZ9" i="41"/>
  <c r="FZ15" i="41"/>
  <c r="FZ16" i="7"/>
  <c r="FZ17" i="41"/>
  <c r="FZ17" i="7"/>
  <c r="FZ22" i="41"/>
  <c r="FZ23" i="41"/>
  <c r="FZ24" i="41"/>
  <c r="FZ25" i="41"/>
  <c r="FZ26" i="7"/>
  <c r="FZ29" i="41"/>
  <c r="FZ30" i="7"/>
  <c r="FZ31" i="41"/>
  <c r="FZ25" i="7"/>
  <c r="FZ19" i="7"/>
  <c r="FY8" i="41"/>
  <c r="FY10" i="41"/>
  <c r="FY13" i="41"/>
  <c r="FY14" i="41"/>
  <c r="FY15" i="41"/>
  <c r="FY16" i="41"/>
  <c r="FY17" i="41"/>
  <c r="FY20" i="7"/>
  <c r="FY22" i="41"/>
  <c r="FY30" i="7"/>
  <c r="FY31" i="41"/>
  <c r="FY32" i="41"/>
  <c r="FY21" i="7"/>
  <c r="FY22" i="7"/>
  <c r="FY12" i="41"/>
  <c r="FY18" i="41"/>
  <c r="FY33" i="35"/>
  <c r="FY33" i="37"/>
  <c r="FP32" i="41"/>
  <c r="FX31" i="41"/>
  <c r="FX31" i="7"/>
  <c r="FS31" i="41"/>
  <c r="FR30" i="7"/>
  <c r="FR30" i="41"/>
  <c r="FX27" i="41"/>
  <c r="FX27" i="7"/>
  <c r="FQ27" i="41"/>
  <c r="FP27" i="41"/>
  <c r="FX25" i="41"/>
  <c r="FU25" i="41"/>
  <c r="FT25" i="41"/>
  <c r="FX24" i="7"/>
  <c r="FX24" i="41"/>
  <c r="FV24" i="41"/>
  <c r="FS24" i="7"/>
  <c r="FQ24" i="41"/>
  <c r="FT22" i="41"/>
  <c r="FW21" i="41"/>
  <c r="FO21" i="7"/>
  <c r="FX20" i="7"/>
  <c r="FX20" i="41"/>
  <c r="FW20" i="7"/>
  <c r="FV20" i="7"/>
  <c r="FR20" i="41"/>
  <c r="FQ20" i="41"/>
  <c r="FX18" i="41"/>
  <c r="FX18" i="7"/>
  <c r="FW18" i="7"/>
  <c r="FW18" i="41"/>
  <c r="FS18" i="7"/>
  <c r="FX17" i="7"/>
  <c r="FV17" i="7"/>
  <c r="FU17" i="7"/>
  <c r="FT33" i="8"/>
  <c r="FO17" i="41"/>
  <c r="FX33" i="8"/>
  <c r="FW16" i="41"/>
  <c r="FP16" i="41"/>
  <c r="FX15" i="41"/>
  <c r="FX15" i="7"/>
  <c r="FW15" i="7"/>
  <c r="FW15" i="41"/>
  <c r="FU15" i="41"/>
  <c r="FR33" i="8"/>
  <c r="FW14" i="7"/>
  <c r="FV14" i="7"/>
  <c r="FS14" i="41"/>
  <c r="FR14" i="41"/>
  <c r="FQ13" i="41"/>
  <c r="FP13" i="41"/>
  <c r="FU12" i="7"/>
  <c r="FU12" i="41"/>
  <c r="FX11" i="41"/>
  <c r="FW11" i="41"/>
  <c r="FV11" i="41"/>
  <c r="FV11" i="7"/>
  <c r="FT11" i="7"/>
  <c r="FS11" i="41"/>
  <c r="FP11" i="7"/>
  <c r="FP10" i="41"/>
  <c r="FO10" i="41"/>
  <c r="FT9" i="41"/>
  <c r="FX8" i="41"/>
  <c r="FT8" i="41"/>
  <c r="FX7" i="7"/>
  <c r="FU7" i="41"/>
  <c r="FY21" i="41"/>
  <c r="FY14" i="7"/>
  <c r="FY30" i="41"/>
  <c r="FY29" i="41"/>
  <c r="FY28" i="41"/>
  <c r="FY19" i="7"/>
  <c r="FY12" i="7"/>
  <c r="FY10" i="7"/>
  <c r="FY18" i="7"/>
  <c r="FY19" i="41"/>
  <c r="FY11" i="41"/>
  <c r="FV32" i="7"/>
  <c r="FS32" i="7"/>
  <c r="FP32" i="7"/>
  <c r="FS31" i="7"/>
  <c r="FS30" i="7"/>
  <c r="FQ29" i="7"/>
  <c r="FQ28" i="7"/>
  <c r="FQ27" i="7"/>
  <c r="FX26" i="7"/>
  <c r="FW26" i="7"/>
  <c r="FW24" i="7"/>
  <c r="FU24" i="7"/>
  <c r="FT24" i="7"/>
  <c r="FO23" i="7"/>
  <c r="FW21" i="7"/>
  <c r="FU21" i="7"/>
  <c r="FU21" i="41"/>
  <c r="FS21" i="7"/>
  <c r="FU18" i="41"/>
  <c r="FR18" i="41"/>
  <c r="FR18" i="7"/>
  <c r="FP18" i="41"/>
  <c r="FP18" i="7"/>
  <c r="FW17" i="7"/>
  <c r="FR16" i="7"/>
  <c r="FQ16" i="7"/>
  <c r="FO16" i="7"/>
  <c r="FO15" i="7"/>
  <c r="FT14" i="7"/>
  <c r="FP14" i="7"/>
  <c r="FX13" i="7"/>
  <c r="FV13" i="7"/>
  <c r="FT13" i="7"/>
  <c r="FS11" i="7"/>
  <c r="FO11" i="7"/>
  <c r="FP9" i="7"/>
  <c r="FO9" i="7"/>
  <c r="FO8" i="7"/>
  <c r="FU32" i="7"/>
  <c r="FR31" i="7"/>
  <c r="FQ31" i="7"/>
  <c r="FV30" i="7"/>
  <c r="FT30" i="41"/>
  <c r="FP30" i="41"/>
  <c r="FP30" i="7"/>
  <c r="FO30" i="7"/>
  <c r="FS29" i="7"/>
  <c r="FS29" i="41"/>
  <c r="FR28" i="7"/>
  <c r="FO28" i="7"/>
  <c r="FR27" i="7"/>
  <c r="FX26" i="41"/>
  <c r="FW26" i="41"/>
  <c r="FU26" i="7"/>
  <c r="FS26" i="7"/>
  <c r="FP26" i="7"/>
  <c r="FW23" i="7"/>
  <c r="FR23" i="7"/>
  <c r="FR23" i="41"/>
  <c r="FP23" i="41"/>
  <c r="FP23" i="7"/>
  <c r="FW22" i="7"/>
  <c r="FU20" i="41"/>
  <c r="FQ20" i="7"/>
  <c r="FP20" i="7"/>
  <c r="FO20" i="41"/>
  <c r="FO20" i="7"/>
  <c r="FX19" i="41"/>
  <c r="FS19" i="41"/>
  <c r="FS19" i="7"/>
  <c r="FR19" i="7"/>
  <c r="FO19" i="7"/>
  <c r="FT18" i="7"/>
  <c r="FV17" i="41"/>
  <c r="FS17" i="41"/>
  <c r="FR17" i="41"/>
  <c r="FR17" i="7"/>
  <c r="FW16" i="7"/>
  <c r="FV16" i="7"/>
  <c r="FU16" i="7"/>
  <c r="FS16" i="41"/>
  <c r="FS14" i="7"/>
  <c r="FX13" i="41"/>
  <c r="FW13" i="7"/>
  <c r="FV13" i="41"/>
  <c r="FT13" i="41"/>
  <c r="FX11" i="7"/>
  <c r="FU10" i="7"/>
  <c r="FT10" i="7"/>
  <c r="FS10" i="7"/>
  <c r="FO10" i="7"/>
  <c r="FO8" i="41"/>
  <c r="FW7" i="7"/>
  <c r="FR7" i="7"/>
  <c r="FV32" i="41"/>
  <c r="FT32" i="41"/>
  <c r="FS32" i="41"/>
  <c r="FR32" i="41"/>
  <c r="FQ32" i="41"/>
  <c r="FX30" i="41"/>
  <c r="FU30" i="7"/>
  <c r="FU30" i="41"/>
  <c r="FS30" i="41"/>
  <c r="FR29" i="7"/>
  <c r="FV28" i="41"/>
  <c r="FU28" i="41"/>
  <c r="FT28" i="41"/>
  <c r="FS28" i="7"/>
  <c r="FV27" i="41"/>
  <c r="FR26" i="41"/>
  <c r="FO26" i="41"/>
  <c r="FW25" i="41"/>
  <c r="FT23" i="41"/>
  <c r="FQ23" i="41"/>
  <c r="FX22" i="41"/>
  <c r="FV22" i="41"/>
  <c r="FP22" i="7"/>
  <c r="FT21" i="41"/>
  <c r="FR21" i="7"/>
  <c r="FP21" i="7"/>
  <c r="FR19" i="41"/>
  <c r="FQ19" i="41"/>
  <c r="FQ19" i="7"/>
  <c r="FP19" i="41"/>
  <c r="FO19" i="41"/>
  <c r="FO18" i="41"/>
  <c r="FU17" i="41"/>
  <c r="FT15" i="41"/>
  <c r="FP15" i="7"/>
  <c r="FO15" i="41"/>
  <c r="FX14" i="41"/>
  <c r="FO14" i="41"/>
  <c r="FU13" i="41"/>
  <c r="FW12" i="7"/>
  <c r="FT12" i="7"/>
  <c r="FT12" i="41"/>
  <c r="FS12" i="7"/>
  <c r="FQ12" i="7"/>
  <c r="FO12" i="7"/>
  <c r="FV9" i="41"/>
  <c r="FR9" i="41"/>
  <c r="FQ9" i="41"/>
  <c r="FW8" i="41"/>
  <c r="FW8" i="7"/>
  <c r="FS8" i="41"/>
  <c r="FP8" i="41"/>
  <c r="FR7" i="41"/>
  <c r="FQ7" i="7"/>
  <c r="FP7" i="41"/>
  <c r="FT33" i="37"/>
  <c r="FS33" i="37"/>
  <c r="FV33" i="37"/>
  <c r="FX33" i="37"/>
  <c r="FU33" i="37"/>
  <c r="FR33" i="37"/>
  <c r="FP33" i="37"/>
  <c r="FO33" i="37"/>
  <c r="FW33" i="37"/>
  <c r="FQ33" i="37"/>
  <c r="FR33" i="35"/>
  <c r="FX33" i="35"/>
  <c r="FQ33" i="35"/>
  <c r="FP33" i="35"/>
  <c r="FW33" i="35"/>
  <c r="FV33" i="35"/>
  <c r="FU33" i="35"/>
  <c r="FO33" i="35"/>
  <c r="FT33" i="35"/>
  <c r="FS33" i="35"/>
  <c r="FX14" i="7"/>
  <c r="FX22" i="7"/>
  <c r="FX10" i="41"/>
  <c r="FX17" i="41"/>
  <c r="FW9" i="41"/>
  <c r="FW10" i="41"/>
  <c r="FW17" i="41"/>
  <c r="FW14" i="41"/>
  <c r="FW13" i="41"/>
  <c r="FW22" i="41"/>
  <c r="FV16" i="41"/>
  <c r="FW24" i="41"/>
  <c r="FW7" i="41"/>
  <c r="FV20" i="41"/>
  <c r="FV12" i="41"/>
  <c r="FV24" i="7"/>
  <c r="FV8" i="7"/>
  <c r="FV26" i="41"/>
  <c r="FV10" i="41"/>
  <c r="FV30" i="41"/>
  <c r="FU10" i="41"/>
  <c r="FU19" i="41"/>
  <c r="FS7" i="41"/>
  <c r="FR31" i="41"/>
  <c r="FR16" i="41"/>
  <c r="FP8" i="7"/>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FS26" i="41"/>
  <c r="FT19" i="41"/>
  <c r="FT11" i="41"/>
  <c r="FU32" i="41"/>
  <c r="FU24" i="41"/>
  <c r="FU16" i="41"/>
  <c r="FU8" i="41"/>
  <c r="FU9" i="41"/>
  <c r="FQ26" i="41"/>
  <c r="FQ18" i="41"/>
  <c r="FU26" i="41"/>
  <c r="FP15" i="41"/>
  <c r="FS12" i="41"/>
  <c r="FP14" i="41"/>
  <c r="FQ16" i="41"/>
  <c r="FT16" i="41"/>
  <c r="FP26" i="41"/>
  <c r="FP9" i="41"/>
  <c r="FQ28" i="41"/>
  <c r="FQ29" i="41"/>
  <c r="FQ21" i="7"/>
  <c r="FO9" i="41"/>
  <c r="FO21" i="41"/>
  <c r="FP29" i="41"/>
  <c r="FQ21" i="41"/>
  <c r="FT26" i="41"/>
  <c r="FQ12" i="41"/>
  <c r="FR24" i="41"/>
  <c r="FS28" i="41"/>
  <c r="FS20" i="41"/>
  <c r="FT7" i="41"/>
  <c r="FO32" i="41"/>
  <c r="FO16" i="41"/>
  <c r="FU22" i="41"/>
  <c r="FT19" i="7"/>
  <c r="FO11" i="41"/>
  <c r="FS21" i="41"/>
  <c r="FP20" i="41"/>
  <c r="FQ23" i="7"/>
  <c r="FQ15" i="7"/>
  <c r="FP12" i="41"/>
  <c r="FR12" i="7"/>
  <c r="FO28" i="41"/>
  <c r="FO12" i="41"/>
  <c r="FO23" i="41"/>
  <c r="FR28" i="41"/>
  <c r="FR12" i="41"/>
  <c r="GA33" i="8"/>
  <c r="GA33" i="41" s="1"/>
  <c r="FZ7" i="41"/>
  <c r="GB16" i="41"/>
  <c r="FZ28" i="41"/>
  <c r="FY27" i="41"/>
  <c r="FZ27" i="41"/>
  <c r="FY20" i="41"/>
  <c r="FW20" i="41"/>
  <c r="FX7" i="41"/>
  <c r="FS18" i="41"/>
  <c r="FZ7" i="7"/>
  <c r="FP11" i="41"/>
  <c r="GE33" i="41" l="1"/>
  <c r="GE33"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T33" i="41"/>
  <c r="FT33" i="7"/>
  <c r="FR33" i="7"/>
  <c r="FR33" i="41"/>
  <c r="FX33" i="7"/>
  <c r="FX33" i="41"/>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GA33"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FW33" i="41" l="1"/>
  <c r="FW33" i="7"/>
  <c r="GD33" i="41"/>
  <c r="GD33" i="7"/>
  <c r="GC33" i="7"/>
  <c r="GC33" i="41"/>
  <c r="FY33" i="41"/>
  <c r="FY33" i="7"/>
  <c r="FV33" i="7"/>
  <c r="FV33" i="41"/>
  <c r="FQ33" i="7"/>
  <c r="FQ33" i="41"/>
  <c r="GB33" i="41"/>
  <c r="GB33" i="7"/>
  <c r="FP33" i="7"/>
  <c r="FP33" i="41"/>
  <c r="FZ33" i="41"/>
  <c r="FZ33" i="7"/>
  <c r="FU33" i="41"/>
  <c r="FU33" i="7"/>
  <c r="FO33" i="7"/>
  <c r="FO33" i="41"/>
  <c r="FS33" i="7"/>
  <c r="FS33" i="41"/>
</calcChain>
</file>

<file path=xl/sharedStrings.xml><?xml version="1.0" encoding="utf-8"?>
<sst xmlns="http://schemas.openxmlformats.org/spreadsheetml/2006/main" count="10470" uniqueCount="230">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</sst>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88B4C03B-5DB3-4019-8A9A-0E8335D607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FB4030B4-9BF3-4A29-8339-F1B2D2DAB7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27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20051</xdr:rowOff>
    </xdr:to>
    <xdr:pic>
      <xdr:nvPicPr>
        <xdr:cNvPr id="2" name="Imagen 1">
          <a:extLst>
            <a:ext uri="{FF2B5EF4-FFF2-40B4-BE49-F238E27FC236}">
              <a16:creationId xmlns:a16="http://schemas.microsoft.com/office/drawing/2014/main" id="{2B60FB7E-9246-4E96-A07E-A0CF3357AF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543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id="{85F6046C-E720-45C3-A24B-E57D670699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id="{9F8E61D6-67C4-483B-BEB1-C38F17C20B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6AE4065B-5D79-4C5F-B753-F191BC4D35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43EC9B54-7381-4933-B144-9E4DE43B6E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C1D39A5E-F720-4812-900A-79AB4F9F18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D2EC2B4F-8682-4015-B6AB-FBA6D506B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CE67A011-46C6-4074-8233-E9E6406878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75">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E38"/>
  <sheetViews>
    <sheetView zoomScale="95" zoomScaleNormal="95" workbookViewId="0">
      <pane xSplit="2" ySplit="6" topLeftCell="FJ7" activePane="bottomRight" state="frozenSplit"/>
      <selection activeCell="FN49" sqref="FN49"/>
      <selection pane="topRight" activeCell="FN49" sqref="FN49"/>
      <selection pane="bottomLeft" activeCell="FN49" sqref="FN49"/>
      <selection pane="bottomRight" activeCell="FN49" sqref="FN49"/>
    </sheetView>
  </sheetViews>
  <sheetFormatPr baseColWidth="10" defaultColWidth="11.42578125" defaultRowHeight="15"/>
  <cols>
    <col min="1" max="1" width="12.5703125" style="28" customWidth="1"/>
    <col min="2" max="2" width="28.7109375" style="28" customWidth="1"/>
    <col min="3" max="166" width="9.7109375" style="28" customWidth="1"/>
    <col min="167" max="187" width="10.85546875" style="28" customWidth="1"/>
    <col min="188" max="16384" width="11.42578125" style="28"/>
  </cols>
  <sheetData>
    <row r="1" spans="1:187">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7"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7"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7"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7"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row>
    <row r="7" spans="1:187"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row>
    <row r="8" spans="1:187"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row>
    <row r="9" spans="1:187"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row>
    <row r="10" spans="1:187"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row>
    <row r="11" spans="1:187"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row>
    <row r="12" spans="1:187"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row>
    <row r="13" spans="1:187"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row>
    <row r="14" spans="1:187"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row>
    <row r="15" spans="1:187"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row>
    <row r="16" spans="1:187"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row>
    <row r="17" spans="2:187"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row>
    <row r="18" spans="2:187"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row>
    <row r="19" spans="2:187"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row>
    <row r="20" spans="2:187"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row>
    <row r="21" spans="2:187"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row>
    <row r="22" spans="2:187"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row>
    <row r="23" spans="2:187"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row>
    <row r="24" spans="2:187"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row>
    <row r="25" spans="2:187"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row>
    <row r="26" spans="2:187"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row>
    <row r="27" spans="2:187"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row>
    <row r="28" spans="2:187"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row>
    <row r="29" spans="2:187"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row>
    <row r="30" spans="2:187"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row>
    <row r="31" spans="2:187"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row>
    <row r="32" spans="2:187"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row>
    <row r="33" spans="2:187"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row>
    <row r="34" spans="2:187" s="14" customFormat="1" ht="2.1" customHeight="1"/>
    <row r="35" spans="2:187"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187"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E39"/>
  <sheetViews>
    <sheetView zoomScale="95" zoomScaleNormal="95" workbookViewId="0">
      <pane xSplit="2" ySplit="6" topLeftCell="FJ7" activePane="bottomRight" state="frozenSplit"/>
      <selection activeCell="FN49" sqref="FN49"/>
      <selection pane="topRight" activeCell="FN49" sqref="FN49"/>
      <selection pane="bottomLeft" activeCell="FN49" sqref="FN49"/>
      <selection pane="bottomRight" activeCell="FN49" sqref="FN49"/>
    </sheetView>
  </sheetViews>
  <sheetFormatPr baseColWidth="10" defaultColWidth="11.42578125" defaultRowHeight="9"/>
  <cols>
    <col min="1" max="1" width="12.5703125" style="14" customWidth="1"/>
    <col min="2" max="2" width="28.7109375" style="14" customWidth="1"/>
    <col min="3" max="166" width="9.7109375" style="14" customWidth="1"/>
    <col min="167" max="187" width="10.85546875" style="14" customWidth="1"/>
    <col min="188" max="16384" width="11.42578125" style="14"/>
  </cols>
  <sheetData>
    <row r="1" spans="1:187"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7"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7"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7"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7"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row>
    <row r="7" spans="1:187"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row>
    <row r="8" spans="1:187"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row>
    <row r="9" spans="1:187"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row>
    <row r="10" spans="1:187"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row>
    <row r="11" spans="1:187"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row>
    <row r="12" spans="1:187"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row>
    <row r="13" spans="1:187"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row>
    <row r="14" spans="1:187"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row>
    <row r="15" spans="1:187"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row>
    <row r="16" spans="1:187"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row>
    <row r="17" spans="2:187"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row>
    <row r="18" spans="2:187"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row>
    <row r="19" spans="2:187"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row>
    <row r="20" spans="2:187"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row>
    <row r="21" spans="2:187"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row>
    <row r="22" spans="2:187"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row>
    <row r="23" spans="2:187"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row>
    <row r="24" spans="2:187"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row>
    <row r="25" spans="2:187"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row>
    <row r="26" spans="2:187"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row>
    <row r="27" spans="2:187"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row>
    <row r="28" spans="2:187"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row>
    <row r="29" spans="2:187"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row>
    <row r="30" spans="2:187"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row>
    <row r="31" spans="2:187"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row>
    <row r="32" spans="2:187"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row>
    <row r="33" spans="2:187"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row>
    <row r="34" spans="2:187" ht="2.1" customHeight="1"/>
    <row r="35" spans="2:187">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18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87" ht="27">
      <c r="B38" s="44" t="s">
        <v>100</v>
      </c>
    </row>
    <row r="39" spans="2:187">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E39"/>
  <sheetViews>
    <sheetView zoomScale="95" zoomScaleNormal="95" workbookViewId="0">
      <pane xSplit="2" ySplit="6" topLeftCell="FJ7" activePane="bottomRight" state="frozenSplit"/>
      <selection activeCell="FN49" sqref="FN49"/>
      <selection pane="topRight" activeCell="FN49" sqref="FN49"/>
      <selection pane="bottomLeft" activeCell="FN49" sqref="FN49"/>
      <selection pane="bottomRight" activeCell="FN49" sqref="FN49"/>
    </sheetView>
  </sheetViews>
  <sheetFormatPr baseColWidth="10" defaultColWidth="11.42578125" defaultRowHeight="9"/>
  <cols>
    <col min="1" max="1" width="12.5703125" style="14" customWidth="1"/>
    <col min="2" max="2" width="28.7109375" style="14" customWidth="1"/>
    <col min="3" max="166" width="9.7109375" style="14" customWidth="1"/>
    <col min="167" max="187" width="10.85546875" style="14" customWidth="1"/>
    <col min="188" max="16384" width="11.42578125" style="14"/>
  </cols>
  <sheetData>
    <row r="1" spans="1:187"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7"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7"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7"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7"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row>
    <row r="7" spans="1:187"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c r="FU7" s="25">
        <v>619995.80199900025</v>
      </c>
      <c r="FV7" s="25">
        <v>596622.61616000021</v>
      </c>
      <c r="FW7" s="25">
        <v>600130.52315499994</v>
      </c>
      <c r="FX7" s="25">
        <v>607320.27026790183</v>
      </c>
      <c r="FY7" s="25">
        <v>627506.18483415956</v>
      </c>
      <c r="FZ7" s="25">
        <v>639975.71333000006</v>
      </c>
      <c r="GA7" s="25">
        <v>604607.73945999995</v>
      </c>
      <c r="GB7" s="25">
        <v>600014.34060299967</v>
      </c>
      <c r="GC7" s="25">
        <v>629843.37359199999</v>
      </c>
      <c r="GD7" s="25">
        <v>610276.11019600008</v>
      </c>
      <c r="GE7" s="25">
        <v>585403.73609799973</v>
      </c>
    </row>
    <row r="8" spans="1:187"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312443.01069956017</v>
      </c>
      <c r="FZ8" s="25">
        <v>325385.77956519241</v>
      </c>
      <c r="GA8" s="25">
        <v>285311.83726836968</v>
      </c>
      <c r="GB8" s="25">
        <v>252892.48925662317</v>
      </c>
      <c r="GC8" s="25">
        <v>287724.37781388947</v>
      </c>
      <c r="GD8" s="25">
        <v>278896.0378762224</v>
      </c>
      <c r="GE8" s="25">
        <v>291346.34147539223</v>
      </c>
    </row>
    <row r="9" spans="1:187"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68701.479906000022</v>
      </c>
      <c r="FS9" s="25">
        <v>78121.109513999967</v>
      </c>
      <c r="FT9" s="25">
        <v>77039.885488999978</v>
      </c>
      <c r="FU9" s="25">
        <v>70278.667185720056</v>
      </c>
      <c r="FV9" s="25">
        <v>70623.798293999978</v>
      </c>
      <c r="FW9" s="25">
        <v>66865.468115999975</v>
      </c>
      <c r="FX9" s="25">
        <v>68353.256695648903</v>
      </c>
      <c r="FY9" s="25">
        <v>91214.632420173395</v>
      </c>
      <c r="FZ9" s="25">
        <v>77526.410633793974</v>
      </c>
      <c r="GA9" s="25">
        <v>78390.787306570332</v>
      </c>
      <c r="GB9" s="25">
        <v>79706.214081090162</v>
      </c>
      <c r="GC9" s="25">
        <v>83613.465697125197</v>
      </c>
      <c r="GD9" s="25">
        <v>88573.338453157514</v>
      </c>
      <c r="GE9" s="25">
        <v>82929.989629749034</v>
      </c>
    </row>
    <row r="10" spans="1:187"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c r="FU10" s="25">
        <v>2394325.378351429</v>
      </c>
      <c r="FV10" s="25">
        <v>2390233.6196459732</v>
      </c>
      <c r="FW10" s="25">
        <v>2432246.2455291874</v>
      </c>
      <c r="FX10" s="25">
        <v>2495388.5621958496</v>
      </c>
      <c r="FY10" s="25">
        <v>2449274.1238695462</v>
      </c>
      <c r="FZ10" s="25">
        <v>2655566.0508229327</v>
      </c>
      <c r="GA10" s="25">
        <v>2477992.7310814634</v>
      </c>
      <c r="GB10" s="25">
        <v>2463150.7153577874</v>
      </c>
      <c r="GC10" s="25">
        <v>2464335.2785693095</v>
      </c>
      <c r="GD10" s="25">
        <v>2493668.4132112525</v>
      </c>
      <c r="GE10" s="25">
        <v>2467181.0361741637</v>
      </c>
    </row>
    <row r="11" spans="1:187"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c r="FU11" s="25">
        <v>2251233.6618754868</v>
      </c>
      <c r="FV11" s="25">
        <v>2253037.9523829613</v>
      </c>
      <c r="FW11" s="25">
        <v>2277223.1739126039</v>
      </c>
      <c r="FX11" s="25">
        <v>2361206.8060417655</v>
      </c>
      <c r="FY11" s="25">
        <v>2366893.5934930011</v>
      </c>
      <c r="FZ11" s="25">
        <v>2325999.4048901447</v>
      </c>
      <c r="GA11" s="25">
        <v>2302562.6607349277</v>
      </c>
      <c r="GB11" s="25">
        <v>2332103.7573580765</v>
      </c>
      <c r="GC11" s="25">
        <v>2398646.5566730388</v>
      </c>
      <c r="GD11" s="25">
        <v>2508901.5290870001</v>
      </c>
      <c r="GE11" s="25">
        <v>2382349.7111639977</v>
      </c>
    </row>
    <row r="12" spans="1:187"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row>
    <row r="13" spans="1:187"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c r="FU13" s="25">
        <v>3340361.4656222127</v>
      </c>
      <c r="FV13" s="25">
        <v>3275516.9424299523</v>
      </c>
      <c r="FW13" s="25">
        <v>3293225.4881198355</v>
      </c>
      <c r="FX13" s="25">
        <v>3578370.9581305012</v>
      </c>
      <c r="FY13" s="25">
        <v>3624171.8560648495</v>
      </c>
      <c r="FZ13" s="25">
        <v>3827768.843941235</v>
      </c>
      <c r="GA13" s="25">
        <v>3728289.4574213051</v>
      </c>
      <c r="GB13" s="25">
        <v>3766032.9562011505</v>
      </c>
      <c r="GC13" s="25">
        <v>3745495.2449480314</v>
      </c>
      <c r="GD13" s="25">
        <v>3765457.8426993322</v>
      </c>
      <c r="GE13" s="25">
        <v>3727358.0423959484</v>
      </c>
    </row>
    <row r="14" spans="1:187"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row>
    <row r="15" spans="1:187"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row>
    <row r="16" spans="1:187"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c r="FU16" s="25">
        <v>392744.21913264995</v>
      </c>
      <c r="FV16" s="25">
        <v>394141.50666010228</v>
      </c>
      <c r="FW16" s="25">
        <v>371740.33677927137</v>
      </c>
      <c r="FX16" s="25">
        <v>203555.33234255839</v>
      </c>
      <c r="FY16" s="25">
        <v>208264.53780035977</v>
      </c>
      <c r="FZ16" s="25">
        <v>210613.70248779247</v>
      </c>
      <c r="GA16" s="25">
        <v>214859.84147620763</v>
      </c>
      <c r="GB16" s="25">
        <v>205563.72685456634</v>
      </c>
      <c r="GC16" s="25">
        <v>190746.64741165983</v>
      </c>
      <c r="GD16" s="25">
        <v>191114.14078619459</v>
      </c>
      <c r="GE16" s="25">
        <v>200489.75003199314</v>
      </c>
    </row>
    <row r="17" spans="2:187"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c r="FU17" s="25">
        <v>1638653.9677274856</v>
      </c>
      <c r="FV17" s="25">
        <v>1563657.9643091513</v>
      </c>
      <c r="FW17" s="25">
        <v>1574681.1911521014</v>
      </c>
      <c r="FX17" s="25">
        <v>1614745.4210504137</v>
      </c>
      <c r="FY17" s="25">
        <v>1600589.1121413349</v>
      </c>
      <c r="FZ17" s="25">
        <v>1778632.1173363884</v>
      </c>
      <c r="GA17" s="25">
        <v>1684529.6407948092</v>
      </c>
      <c r="GB17" s="25">
        <v>1604812.018206923</v>
      </c>
      <c r="GC17" s="25">
        <v>1581659.8751654807</v>
      </c>
      <c r="GD17" s="25">
        <v>1638783.2115249834</v>
      </c>
      <c r="GE17" s="25">
        <v>1603673.7299227957</v>
      </c>
    </row>
    <row r="18" spans="2:187"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row>
    <row r="19" spans="2:187"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row>
    <row r="20" spans="2:187"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row>
    <row r="21" spans="2:187"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c r="FU21" s="25">
        <v>1939687.866993573</v>
      </c>
      <c r="FV21" s="25">
        <v>1929744.9613839712</v>
      </c>
      <c r="FW21" s="25">
        <v>1923041.0382464656</v>
      </c>
      <c r="FX21" s="25">
        <v>1868362.7789689626</v>
      </c>
      <c r="FY21" s="25">
        <v>1989738.5748171748</v>
      </c>
      <c r="FZ21" s="25">
        <v>1997907.3696921419</v>
      </c>
      <c r="GA21" s="25">
        <v>1834738.6071318914</v>
      </c>
      <c r="GB21" s="25">
        <v>1772581.7141166786</v>
      </c>
      <c r="GC21" s="25">
        <v>1720735.7386545471</v>
      </c>
      <c r="GD21" s="25">
        <v>1683127.7085376477</v>
      </c>
      <c r="GE21" s="25">
        <v>1545143.2053626284</v>
      </c>
    </row>
    <row r="22" spans="2:187"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c r="FU22" s="25">
        <v>222628.05020660345</v>
      </c>
      <c r="FV22" s="25">
        <v>184505.58974000998</v>
      </c>
      <c r="FW22" s="25">
        <v>186517.35445270341</v>
      </c>
      <c r="FX22" s="25">
        <v>204256.92285375678</v>
      </c>
      <c r="FY22" s="25">
        <v>223768.08551500845</v>
      </c>
      <c r="FZ22" s="25">
        <v>244145.10954447195</v>
      </c>
      <c r="GA22" s="25">
        <v>249536.69189972989</v>
      </c>
      <c r="GB22" s="25">
        <v>273442.36999604973</v>
      </c>
      <c r="GC22" s="25">
        <v>291424.96570219629</v>
      </c>
      <c r="GD22" s="25">
        <v>294084.68998203496</v>
      </c>
      <c r="GE22" s="25">
        <v>296971.74280142592</v>
      </c>
    </row>
    <row r="23" spans="2:187"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row>
    <row r="24" spans="2:187"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c r="FU24" s="25">
        <v>13622.708780999994</v>
      </c>
      <c r="FV24" s="25">
        <v>13715.788022000004</v>
      </c>
      <c r="FW24" s="25">
        <v>13736.917137999993</v>
      </c>
      <c r="FX24" s="25">
        <v>13655.608962358552</v>
      </c>
      <c r="FY24" s="25">
        <v>13319.340360999997</v>
      </c>
      <c r="FZ24" s="25">
        <v>12554.938583999989</v>
      </c>
      <c r="GA24" s="25">
        <v>12035.730641999995</v>
      </c>
      <c r="GB24" s="25">
        <v>9983.3100369999902</v>
      </c>
      <c r="GC24" s="25">
        <v>9232.1639990000021</v>
      </c>
      <c r="GD24" s="25">
        <v>9223.3877239999947</v>
      </c>
      <c r="GE24" s="25">
        <v>9058.6011640000052</v>
      </c>
    </row>
    <row r="25" spans="2:187"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row>
    <row r="26" spans="2:187"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row>
    <row r="27" spans="2:187"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c r="FU27" s="25">
        <v>26752.666216999998</v>
      </c>
      <c r="FV27" s="25">
        <v>28296.696728999996</v>
      </c>
      <c r="FW27" s="25">
        <v>31162.009195000006</v>
      </c>
      <c r="FX27" s="25">
        <v>26128.093072031996</v>
      </c>
      <c r="FY27" s="25">
        <v>26779.021952363062</v>
      </c>
      <c r="FZ27" s="25">
        <v>28818.049085363145</v>
      </c>
      <c r="GA27" s="25">
        <v>31133.949898341612</v>
      </c>
      <c r="GB27" s="25">
        <v>35825.933601545483</v>
      </c>
      <c r="GC27" s="25">
        <v>39895.152944131842</v>
      </c>
      <c r="GD27" s="25">
        <v>39109.473026302992</v>
      </c>
      <c r="GE27" s="25">
        <v>42116.027661094209</v>
      </c>
    </row>
    <row r="28" spans="2:187"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row>
    <row r="29" spans="2:187"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row>
    <row r="30" spans="2:187"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c r="FU30" s="25">
        <v>938163.22507628286</v>
      </c>
      <c r="FV30" s="25">
        <v>933340.18442592782</v>
      </c>
      <c r="FW30" s="25">
        <v>910073.03199328564</v>
      </c>
      <c r="FX30" s="25">
        <v>864940.42179209052</v>
      </c>
      <c r="FY30" s="25">
        <v>944870.40222369321</v>
      </c>
      <c r="FZ30" s="25">
        <v>991516.55545322469</v>
      </c>
      <c r="GA30" s="25">
        <v>933733.40954916761</v>
      </c>
      <c r="GB30" s="25">
        <v>946676.52103980526</v>
      </c>
      <c r="GC30" s="25">
        <v>938288.4121800001</v>
      </c>
      <c r="GD30" s="25">
        <v>947314.06864754972</v>
      </c>
      <c r="GE30" s="25">
        <v>852122.57696175587</v>
      </c>
    </row>
    <row r="31" spans="2:187"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row>
    <row r="32" spans="2:187"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row>
    <row r="33" spans="2:187"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12774868.496802866</v>
      </c>
      <c r="FR33" s="68">
        <f t="shared" si="0"/>
        <v>13062015.378220722</v>
      </c>
      <c r="FS33" s="68">
        <f t="shared" si="0"/>
        <v>13151550.272972805</v>
      </c>
      <c r="FT33" s="68">
        <f t="shared" si="0"/>
        <v>13845257.653882287</v>
      </c>
      <c r="FU33" s="68">
        <f t="shared" ref="FU33:FW33" si="1">SUM(FU7:FU32)</f>
        <v>14117920.158496451</v>
      </c>
      <c r="FV33" s="68">
        <f t="shared" ref="FV33:FY33" si="2">SUM(FV7:FV32)</f>
        <v>13869232.603294119</v>
      </c>
      <c r="FW33" s="68">
        <f t="shared" si="1"/>
        <v>13939493.306946056</v>
      </c>
      <c r="FX33" s="68">
        <f t="shared" si="2"/>
        <v>14166078.884518772</v>
      </c>
      <c r="FY33" s="68">
        <f t="shared" si="2"/>
        <v>14478842.958118226</v>
      </c>
      <c r="FZ33" s="68">
        <f t="shared" ref="FZ33:GA33" si="3">SUM(FZ7:FZ32)</f>
        <v>15116420.617377682</v>
      </c>
      <c r="GA33" s="68">
        <f t="shared" si="3"/>
        <v>14437733.709825784</v>
      </c>
      <c r="GB33" s="68">
        <f t="shared" ref="GB33:GD33" si="4">SUM(GB7:GB32)</f>
        <v>14342796.758769296</v>
      </c>
      <c r="GC33" s="68">
        <f t="shared" si="4"/>
        <v>14381651.965222413</v>
      </c>
      <c r="GD33" s="68">
        <f t="shared" si="4"/>
        <v>14548540.74283568</v>
      </c>
      <c r="GE33" s="68">
        <f t="shared" ref="GE33" si="5">SUM(GE7:GE32)</f>
        <v>14086155.340442946</v>
      </c>
    </row>
    <row r="34" spans="2:187" ht="2.1" customHeight="1"/>
    <row r="35" spans="2:187">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87" ht="27">
      <c r="B38" s="44" t="s">
        <v>100</v>
      </c>
    </row>
    <row r="39" spans="2:187">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E39"/>
  <sheetViews>
    <sheetView zoomScale="95" zoomScaleNormal="95" workbookViewId="0">
      <pane xSplit="2" ySplit="6" topLeftCell="FJ7" activePane="bottomRight" state="frozenSplit"/>
      <selection activeCell="FN49" sqref="FN49"/>
      <selection pane="topRight" activeCell="FN49" sqref="FN49"/>
      <selection pane="bottomLeft" activeCell="FN49" sqref="FN49"/>
      <selection pane="bottomRight" activeCell="FN49" sqref="FN49"/>
    </sheetView>
  </sheetViews>
  <sheetFormatPr baseColWidth="10" defaultColWidth="11.42578125" defaultRowHeight="9"/>
  <cols>
    <col min="1" max="1" width="12.5703125" style="14" customWidth="1"/>
    <col min="2" max="2" width="28.7109375" style="14" customWidth="1"/>
    <col min="3" max="166" width="9.7109375" style="14" customWidth="1"/>
    <col min="167" max="187" width="10.85546875" style="14" customWidth="1"/>
    <col min="188" max="16384" width="11.42578125" style="14"/>
  </cols>
  <sheetData>
    <row r="1" spans="1:187"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7"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7"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7"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7"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7"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row>
    <row r="7" spans="1:187"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c r="FU7" s="25">
        <v>1106.8844645904194</v>
      </c>
      <c r="FV7" s="25">
        <v>1143.4816428903425</v>
      </c>
      <c r="FW7" s="25">
        <v>1137.7548693498964</v>
      </c>
      <c r="FX7" s="25">
        <v>1128.5584854492174</v>
      </c>
      <c r="FY7" s="25">
        <v>1101.8922755382575</v>
      </c>
      <c r="FZ7" s="25">
        <v>1081.6875803678838</v>
      </c>
      <c r="GA7" s="25">
        <v>1116.0375326221358</v>
      </c>
      <c r="GB7" s="25">
        <v>1096.0093249097733</v>
      </c>
      <c r="GC7" s="25">
        <v>1138.4420999227182</v>
      </c>
      <c r="GD7" s="25">
        <v>1151.3910867167324</v>
      </c>
      <c r="GE7" s="25">
        <v>1139.9851831492399</v>
      </c>
    </row>
    <row r="8" spans="1:187"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c r="FU8" s="25">
        <v>392.76712997191191</v>
      </c>
      <c r="FV8" s="25">
        <v>322.21839650043643</v>
      </c>
      <c r="FW8" s="25">
        <v>391.94362616563149</v>
      </c>
      <c r="FX8" s="25">
        <v>446.7556645661212</v>
      </c>
      <c r="FY8" s="25">
        <v>442.5493275356078</v>
      </c>
      <c r="FZ8" s="25">
        <v>480.41952908866676</v>
      </c>
      <c r="GA8" s="25">
        <v>478.98140303565037</v>
      </c>
      <c r="GB8" s="25">
        <v>482.30389490038976</v>
      </c>
      <c r="GC8" s="25">
        <v>455.19988513403939</v>
      </c>
      <c r="GD8" s="25">
        <v>386.68732130337696</v>
      </c>
      <c r="GE8" s="25">
        <v>393.06376364902849</v>
      </c>
    </row>
    <row r="9" spans="1:187"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c r="FU9" s="25">
        <v>635.85242244629251</v>
      </c>
      <c r="FV9" s="25">
        <v>661.15920634161273</v>
      </c>
      <c r="FW9" s="25">
        <v>549.55729767287778</v>
      </c>
      <c r="FX9" s="25">
        <v>506.92447272429143</v>
      </c>
      <c r="FY9" s="25">
        <v>500.59709349011808</v>
      </c>
      <c r="FZ9" s="25">
        <v>599.62027400030252</v>
      </c>
      <c r="GA9" s="25">
        <v>589.30900548514876</v>
      </c>
      <c r="GB9" s="25">
        <v>559.16695035729754</v>
      </c>
      <c r="GC9" s="25">
        <v>571.25266159732428</v>
      </c>
      <c r="GD9" s="25">
        <v>577.37599362532899</v>
      </c>
      <c r="GE9" s="25">
        <v>575.61931490658503</v>
      </c>
    </row>
    <row r="10" spans="1:187"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c r="FU10" s="25">
        <v>4130.9482995095568</v>
      </c>
      <c r="FV10" s="25">
        <v>4226.4181164605316</v>
      </c>
      <c r="FW10" s="25">
        <v>3903.9176679078678</v>
      </c>
      <c r="FX10" s="25">
        <v>4253.0828898022864</v>
      </c>
      <c r="FY10" s="25">
        <v>4209.2104829203936</v>
      </c>
      <c r="FZ10" s="25">
        <v>4463.2562725587832</v>
      </c>
      <c r="GA10" s="25">
        <v>4451.6150024211156</v>
      </c>
      <c r="GB10" s="25">
        <v>4475.1524343174051</v>
      </c>
      <c r="GC10" s="25">
        <v>4866.3470108409765</v>
      </c>
      <c r="GD10" s="25">
        <v>4623.0063668080484</v>
      </c>
      <c r="GE10" s="25">
        <v>4529.4902513931384</v>
      </c>
    </row>
    <row r="11" spans="1:187"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c r="FU11" s="25">
        <v>4309.4068558227809</v>
      </c>
      <c r="FV11" s="25">
        <v>4235.789354655315</v>
      </c>
      <c r="FW11" s="25">
        <v>3962.875090295031</v>
      </c>
      <c r="FX11" s="25">
        <v>3963.4169961155599</v>
      </c>
      <c r="FY11" s="25">
        <v>3634.0618265507342</v>
      </c>
      <c r="FZ11" s="25">
        <v>3752.4696738769767</v>
      </c>
      <c r="GA11" s="25">
        <v>3789.7663013179163</v>
      </c>
      <c r="GB11" s="25">
        <v>4021.4102800238197</v>
      </c>
      <c r="GC11" s="25">
        <v>4101.2374198753359</v>
      </c>
      <c r="GD11" s="25">
        <v>4547.0483991542023</v>
      </c>
      <c r="GE11" s="25">
        <v>4689.4905625904912</v>
      </c>
    </row>
    <row r="12" spans="1:187"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row>
    <row r="13" spans="1:187"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c r="FU13" s="49">
        <v>2133.0270220995808</v>
      </c>
      <c r="FV13" s="49">
        <v>2264.6149439106234</v>
      </c>
      <c r="FW13" s="49">
        <v>2102.1646500766046</v>
      </c>
      <c r="FX13" s="49">
        <v>2650.9371568554229</v>
      </c>
      <c r="FY13" s="49">
        <v>2557.9052080843544</v>
      </c>
      <c r="FZ13" s="49">
        <v>2503.3075734081044</v>
      </c>
      <c r="GA13" s="49">
        <v>2636.636842559572</v>
      </c>
      <c r="GB13" s="49">
        <v>3044.0321034502667</v>
      </c>
      <c r="GC13" s="49">
        <v>2905.7152502001718</v>
      </c>
      <c r="GD13" s="49">
        <v>3144.0868413991843</v>
      </c>
      <c r="GE13" s="49">
        <v>3601.4322883598275</v>
      </c>
    </row>
    <row r="14" spans="1:187"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row>
    <row r="15" spans="1:187"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row>
    <row r="16" spans="1:187"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c r="FU16" s="25">
        <v>254.9463780386649</v>
      </c>
      <c r="FV16" s="25">
        <v>240.1166477559488</v>
      </c>
      <c r="FW16" s="25">
        <v>236.18609201138716</v>
      </c>
      <c r="FX16" s="25">
        <v>236.32976704678887</v>
      </c>
      <c r="FY16" s="25">
        <v>237.80466938611019</v>
      </c>
      <c r="FZ16" s="25">
        <v>243.90298049121009</v>
      </c>
      <c r="GA16" s="25">
        <v>243.40368750447325</v>
      </c>
      <c r="GB16" s="25">
        <v>254.5682316094028</v>
      </c>
      <c r="GC16" s="25">
        <v>283.08293397227987</v>
      </c>
      <c r="GD16" s="25">
        <v>281.15315311061494</v>
      </c>
      <c r="GE16" s="25">
        <v>298.07038361569266</v>
      </c>
    </row>
    <row r="17" spans="2:187"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c r="FU17" s="25">
        <v>3568.981649530403</v>
      </c>
      <c r="FV17" s="25">
        <v>3669.0409088843794</v>
      </c>
      <c r="FW17" s="25">
        <v>3595.293785207039</v>
      </c>
      <c r="FX17" s="25">
        <v>3546.8851008272413</v>
      </c>
      <c r="FY17" s="25">
        <v>3474.0571508247763</v>
      </c>
      <c r="FZ17" s="25">
        <v>3580.382024729206</v>
      </c>
      <c r="GA17" s="25">
        <v>3590.9363678739342</v>
      </c>
      <c r="GB17" s="25">
        <v>3700.0063594834223</v>
      </c>
      <c r="GC17" s="25">
        <v>3736.6913110487503</v>
      </c>
      <c r="GD17" s="25">
        <v>3879.4612489215456</v>
      </c>
      <c r="GE17" s="25">
        <v>3842.4074518483962</v>
      </c>
    </row>
    <row r="18" spans="2:187"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row>
    <row r="19" spans="2:187"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row>
    <row r="20" spans="2:187"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row>
    <row r="21" spans="2:187"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c r="FU21" s="25">
        <v>4060.5652887549095</v>
      </c>
      <c r="FV21" s="25">
        <v>3999.9184855233475</v>
      </c>
      <c r="FW21" s="25">
        <v>4201.1848703933747</v>
      </c>
      <c r="FX21" s="25">
        <v>4335.9885589214118</v>
      </c>
      <c r="FY21" s="25">
        <v>4311.5082600651431</v>
      </c>
      <c r="FZ21" s="25">
        <v>4212.9719381054319</v>
      </c>
      <c r="GA21" s="25">
        <v>4259.9113937547045</v>
      </c>
      <c r="GB21" s="25">
        <v>4445.82002685506</v>
      </c>
      <c r="GC21" s="25">
        <v>4649.8971403904625</v>
      </c>
      <c r="GD21" s="25">
        <v>4553.0389122503466</v>
      </c>
      <c r="GE21" s="25">
        <v>4468.4287165696442</v>
      </c>
    </row>
    <row r="22" spans="2:187"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c r="FU22" s="25">
        <v>1073.8487123894581</v>
      </c>
      <c r="FV22" s="25">
        <v>1032.6690196868872</v>
      </c>
      <c r="FW22" s="25">
        <v>973.34504024327123</v>
      </c>
      <c r="FX22" s="25">
        <v>918.49390886481672</v>
      </c>
      <c r="FY22" s="25">
        <v>900.36480077177873</v>
      </c>
      <c r="FZ22" s="25">
        <v>910.33602614978304</v>
      </c>
      <c r="GA22" s="25">
        <v>926.50725257228191</v>
      </c>
      <c r="GB22" s="25">
        <v>933.86399439271452</v>
      </c>
      <c r="GC22" s="25">
        <v>954.83628330841725</v>
      </c>
      <c r="GD22" s="25">
        <v>931.04661932361125</v>
      </c>
      <c r="GE22" s="25">
        <v>919.4837648854392</v>
      </c>
    </row>
    <row r="23" spans="2:187"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row>
    <row r="24" spans="2:187"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c r="FU24" s="25">
        <v>134.96788338087819</v>
      </c>
      <c r="FV24" s="25">
        <v>136.92935745315211</v>
      </c>
      <c r="FW24" s="25">
        <v>132.34507644202898</v>
      </c>
      <c r="FX24" s="25">
        <v>131.45757795537969</v>
      </c>
      <c r="FY24" s="25">
        <v>121.59565581097493</v>
      </c>
      <c r="FZ24" s="25">
        <v>126.81018810368698</v>
      </c>
      <c r="GA24" s="25">
        <v>130.5865264866666</v>
      </c>
      <c r="GB24" s="25">
        <v>129.16123990784851</v>
      </c>
      <c r="GC24" s="25">
        <v>127.91010710611666</v>
      </c>
      <c r="GD24" s="25">
        <v>121.19106308179788</v>
      </c>
      <c r="GE24" s="25">
        <v>124.56744106525362</v>
      </c>
    </row>
    <row r="25" spans="2:187"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row>
    <row r="26" spans="2:187"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row>
    <row r="27" spans="2:187"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c r="FU27" s="25">
        <v>81.638314986504568</v>
      </c>
      <c r="FV27" s="25">
        <v>80.219119040709202</v>
      </c>
      <c r="FW27" s="25">
        <v>108.63971594824017</v>
      </c>
      <c r="FX27" s="25">
        <v>118.92947901534946</v>
      </c>
      <c r="FY27" s="25">
        <v>133.00106213205257</v>
      </c>
      <c r="FZ27" s="25">
        <v>121.40462221498295</v>
      </c>
      <c r="GA27" s="25">
        <v>109.14016887100955</v>
      </c>
      <c r="GB27" s="25">
        <v>113.27337376690245</v>
      </c>
      <c r="GC27" s="25">
        <v>104.06111897456037</v>
      </c>
      <c r="GD27" s="25">
        <v>146.76368907199262</v>
      </c>
      <c r="GE27" s="25">
        <v>145.06762797472447</v>
      </c>
    </row>
    <row r="28" spans="2:187"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row>
    <row r="29" spans="2:187"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row>
    <row r="30" spans="2:187"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c r="FU30" s="25">
        <v>6031.8555141285015</v>
      </c>
      <c r="FV30" s="25">
        <v>6568.9731225187334</v>
      </c>
      <c r="FW30" s="25">
        <v>6318.3181937204972</v>
      </c>
      <c r="FX30" s="25">
        <v>6287.1118433529746</v>
      </c>
      <c r="FY30" s="25">
        <v>6180.3689352986648</v>
      </c>
      <c r="FZ30" s="25">
        <v>6178.9649744342705</v>
      </c>
      <c r="GA30" s="25">
        <v>6091.7824526734703</v>
      </c>
      <c r="GB30" s="25">
        <v>6139.5081289976415</v>
      </c>
      <c r="GC30" s="25">
        <v>6618.0403081969289</v>
      </c>
      <c r="GD30" s="25">
        <v>6767.7331789086966</v>
      </c>
      <c r="GE30" s="25">
        <v>6800.0330428191155</v>
      </c>
    </row>
    <row r="31" spans="2:187"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row>
    <row r="32" spans="2:187"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row>
    <row r="33" spans="2:187"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c r="FU33" s="26">
        <v>27915.689935649865</v>
      </c>
      <c r="FV33" s="26">
        <v>28581.548321622024</v>
      </c>
      <c r="FW33" s="26">
        <v>27613.525975433753</v>
      </c>
      <c r="FX33" s="26">
        <v>28524.871901496863</v>
      </c>
      <c r="FY33" s="26">
        <v>27804.916748408967</v>
      </c>
      <c r="FZ33" s="26">
        <v>28255.533657529286</v>
      </c>
      <c r="GA33" s="26">
        <v>28414.613937178077</v>
      </c>
      <c r="GB33" s="26">
        <v>29394.276342971942</v>
      </c>
      <c r="GC33" s="26">
        <v>30512.713530568079</v>
      </c>
      <c r="GD33" s="26">
        <v>31109.983873675475</v>
      </c>
      <c r="GE33" s="26">
        <v>31527.13979282658</v>
      </c>
    </row>
    <row r="34" spans="2:187" ht="2.1" customHeight="1"/>
    <row r="35" spans="2:187">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187" ht="27">
      <c r="B38" s="44" t="s">
        <v>100</v>
      </c>
    </row>
    <row r="39" spans="2:187">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E40"/>
  <sheetViews>
    <sheetView zoomScale="95" zoomScaleNormal="95" workbookViewId="0">
      <pane xSplit="2" ySplit="6" topLeftCell="FJ7" activePane="bottomRight" state="frozenSplit"/>
      <selection activeCell="FN49" sqref="FN49"/>
      <selection pane="topRight" activeCell="FN49" sqref="FN49"/>
      <selection pane="bottomLeft" activeCell="FN49" sqref="FN49"/>
      <selection pane="bottomRight" activeCell="FN49" sqref="FN49"/>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187" width="10.85546875" style="14" customWidth="1"/>
    <col min="188" max="16384" width="11.42578125" style="14"/>
  </cols>
  <sheetData>
    <row r="1" spans="1:187"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7"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7"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187"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7"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7"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row>
    <row r="7" spans="1:187"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c r="FU7" s="25">
        <v>170.43354589102702</v>
      </c>
      <c r="FV7" s="25">
        <v>186.72136386051608</v>
      </c>
      <c r="FW7" s="25">
        <v>168.55543165735</v>
      </c>
      <c r="FX7" s="25">
        <v>128.55012367271576</v>
      </c>
      <c r="FY7" s="25">
        <v>131.39321042159699</v>
      </c>
      <c r="FZ7" s="25">
        <v>111.45802230224197</v>
      </c>
      <c r="GA7" s="25">
        <v>95.533811252884462</v>
      </c>
      <c r="GB7" s="25">
        <v>134.78132201891191</v>
      </c>
      <c r="GC7" s="25">
        <v>107.81909081107798</v>
      </c>
      <c r="GD7" s="25">
        <v>117.82022475767502</v>
      </c>
      <c r="GE7" s="25">
        <v>122.07019765654189</v>
      </c>
    </row>
    <row r="8" spans="1:187"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2.350663124258332</v>
      </c>
      <c r="FQ8" s="25">
        <v>2.4804301907542432</v>
      </c>
      <c r="FR8" s="25">
        <v>2.4518326570737297</v>
      </c>
      <c r="FS8" s="25">
        <v>2.4273654973262921</v>
      </c>
      <c r="FT8" s="25">
        <v>2.3557882291520982</v>
      </c>
      <c r="FU8" s="25">
        <v>2.3495480272452443</v>
      </c>
      <c r="FV8" s="25">
        <v>37.916321762511743</v>
      </c>
      <c r="FW8" s="25">
        <v>2.3850471991699038</v>
      </c>
      <c r="FX8" s="25">
        <v>2.3469446454001863</v>
      </c>
      <c r="FY8" s="25">
        <v>51.723769972882664</v>
      </c>
      <c r="FZ8" s="25">
        <v>52.275036175038821</v>
      </c>
      <c r="GA8" s="25">
        <v>51.750422522588821</v>
      </c>
      <c r="GB8" s="25">
        <v>45.667165613272743</v>
      </c>
      <c r="GC8" s="25">
        <v>2.4413659328416175</v>
      </c>
      <c r="GD8" s="25">
        <v>9.749848542031156</v>
      </c>
      <c r="GE8" s="25">
        <v>2.4752731542251571</v>
      </c>
    </row>
    <row r="9" spans="1:187"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39.172864221672206</v>
      </c>
      <c r="FS9" s="25">
        <v>44.819266734441989</v>
      </c>
      <c r="FT9" s="25">
        <v>33.934509339434996</v>
      </c>
      <c r="FU9" s="25">
        <v>29.979274522481354</v>
      </c>
      <c r="FV9" s="25">
        <v>33.301554385507494</v>
      </c>
      <c r="FW9" s="25">
        <v>34.461963479296095</v>
      </c>
      <c r="FX9" s="25">
        <v>17.127302051784998</v>
      </c>
      <c r="FY9" s="25">
        <v>21.122460633572494</v>
      </c>
      <c r="FZ9" s="25">
        <v>23.409698976400541</v>
      </c>
      <c r="GA9" s="25">
        <v>26.927652033552153</v>
      </c>
      <c r="GB9" s="25">
        <v>28.231594010045033</v>
      </c>
      <c r="GC9" s="25">
        <v>25.269147585104641</v>
      </c>
      <c r="GD9" s="25">
        <v>24.852142254765383</v>
      </c>
      <c r="GE9" s="25">
        <v>14.803605574111218</v>
      </c>
    </row>
    <row r="10" spans="1:187"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c r="FU10" s="25">
        <v>1429.6529547887596</v>
      </c>
      <c r="FV10" s="25">
        <v>1315.625748786463</v>
      </c>
      <c r="FW10" s="25">
        <v>1490.0808001147132</v>
      </c>
      <c r="FX10" s="25">
        <v>1424.6752826108611</v>
      </c>
      <c r="FY10" s="25">
        <v>1268.3574473417837</v>
      </c>
      <c r="FZ10" s="25">
        <v>1230.7565849287005</v>
      </c>
      <c r="GA10" s="25">
        <v>1217.9630117496165</v>
      </c>
      <c r="GB10" s="25">
        <v>1201.8210949331267</v>
      </c>
      <c r="GC10" s="25">
        <v>1205.4989914884843</v>
      </c>
      <c r="GD10" s="25">
        <v>1189.6494433000425</v>
      </c>
      <c r="GE10" s="25">
        <v>1230.6945408125434</v>
      </c>
    </row>
    <row r="11" spans="1:187"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c r="FU11" s="25">
        <v>1521.2845073385633</v>
      </c>
      <c r="FV11" s="25">
        <v>1536.2282543526755</v>
      </c>
      <c r="FW11" s="25">
        <v>1542.1208854941985</v>
      </c>
      <c r="FX11" s="25">
        <v>1435.762224623541</v>
      </c>
      <c r="FY11" s="25">
        <v>1537.7281519896203</v>
      </c>
      <c r="FZ11" s="25">
        <v>1545.9071304194892</v>
      </c>
      <c r="GA11" s="25">
        <v>1583.3721971606453</v>
      </c>
      <c r="GB11" s="25">
        <v>1570.2843256399151</v>
      </c>
      <c r="GC11" s="25">
        <v>1534.4124848210622</v>
      </c>
      <c r="GD11" s="25">
        <v>1604.2716669066006</v>
      </c>
      <c r="GE11" s="25">
        <v>1699.547956086278</v>
      </c>
    </row>
    <row r="12" spans="1:187"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row>
    <row r="13" spans="1:187"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c r="FU13" s="49">
        <v>902.58212958437082</v>
      </c>
      <c r="FV13" s="49">
        <v>1022.8476003990971</v>
      </c>
      <c r="FW13" s="49">
        <v>853.6441661016197</v>
      </c>
      <c r="FX13" s="49">
        <v>916.16508056820408</v>
      </c>
      <c r="FY13" s="49">
        <v>916.47728379060459</v>
      </c>
      <c r="FZ13" s="49">
        <v>832.05018415116206</v>
      </c>
      <c r="GA13" s="49">
        <v>775.50616745399589</v>
      </c>
      <c r="GB13" s="49">
        <v>755.25080874578828</v>
      </c>
      <c r="GC13" s="49">
        <v>801.51940645108311</v>
      </c>
      <c r="GD13" s="49">
        <v>807.15908239251905</v>
      </c>
      <c r="GE13" s="49">
        <v>830.81698676275789</v>
      </c>
    </row>
    <row r="14" spans="1:187"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row>
    <row r="15" spans="1:187"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row>
    <row r="16" spans="1:187"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c r="FU16" s="25">
        <v>16.407562002534593</v>
      </c>
      <c r="FV16" s="25">
        <v>19.531884923532981</v>
      </c>
      <c r="FW16" s="25">
        <v>32.089232982120734</v>
      </c>
      <c r="FX16" s="25">
        <v>16.729443567095085</v>
      </c>
      <c r="FY16" s="25">
        <v>19.147656951131964</v>
      </c>
      <c r="FZ16" s="25">
        <v>17.380541667005058</v>
      </c>
      <c r="GA16" s="25">
        <v>16.923419289697751</v>
      </c>
      <c r="GB16" s="25">
        <v>16.070398042001887</v>
      </c>
      <c r="GC16" s="25">
        <v>18.065809117139004</v>
      </c>
      <c r="GD16" s="25">
        <v>17.60371297489478</v>
      </c>
      <c r="GE16" s="25">
        <v>16.450349039737869</v>
      </c>
    </row>
    <row r="17" spans="2:187"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c r="FU17" s="25">
        <v>735.97994419753195</v>
      </c>
      <c r="FV17" s="25">
        <v>699.52096645525944</v>
      </c>
      <c r="FW17" s="25">
        <v>623.65317575558868</v>
      </c>
      <c r="FX17" s="25">
        <v>622.40780024720505</v>
      </c>
      <c r="FY17" s="25">
        <v>624.25660218578457</v>
      </c>
      <c r="FZ17" s="25">
        <v>675.29658520507201</v>
      </c>
      <c r="GA17" s="25">
        <v>682.50801776619414</v>
      </c>
      <c r="GB17" s="25">
        <v>658.07633544232374</v>
      </c>
      <c r="GC17" s="25">
        <v>636.08949211919014</v>
      </c>
      <c r="GD17" s="25">
        <v>772.49558771349734</v>
      </c>
      <c r="GE17" s="25">
        <v>778.12457433664747</v>
      </c>
    </row>
    <row r="18" spans="2:187"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row>
    <row r="19" spans="2:187"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row>
    <row r="20" spans="2:187"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row>
    <row r="21" spans="2:187"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c r="FU21" s="25">
        <v>992.98022451167105</v>
      </c>
      <c r="FV21" s="25">
        <v>1007.8951951752376</v>
      </c>
      <c r="FW21" s="25">
        <v>895.96707393223016</v>
      </c>
      <c r="FX21" s="25">
        <v>858.57245643655529</v>
      </c>
      <c r="FY21" s="25">
        <v>892.18645026589968</v>
      </c>
      <c r="FZ21" s="25">
        <v>1081.9012457235615</v>
      </c>
      <c r="GA21" s="25">
        <v>814.05623984366218</v>
      </c>
      <c r="GB21" s="25">
        <v>738.50481131962079</v>
      </c>
      <c r="GC21" s="25">
        <v>1038.4674996204992</v>
      </c>
      <c r="GD21" s="25">
        <v>1035.5560348989563</v>
      </c>
      <c r="GE21" s="25">
        <v>1003.9100676672035</v>
      </c>
    </row>
    <row r="22" spans="2:187"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c r="FU22" s="25">
        <v>132.66138927321822</v>
      </c>
      <c r="FV22" s="25">
        <v>137.90371880149871</v>
      </c>
      <c r="FW22" s="25">
        <v>142.86325047546231</v>
      </c>
      <c r="FX22" s="25">
        <v>132.51521507160885</v>
      </c>
      <c r="FY22" s="25">
        <v>132.2840597427311</v>
      </c>
      <c r="FZ22" s="25">
        <v>135.79123650978818</v>
      </c>
      <c r="GA22" s="25">
        <v>140.68288429022562</v>
      </c>
      <c r="GB22" s="25">
        <v>139.16352835396549</v>
      </c>
      <c r="GC22" s="25">
        <v>143.34404216515955</v>
      </c>
      <c r="GD22" s="25">
        <v>152.95680425514283</v>
      </c>
      <c r="GE22" s="25">
        <v>146.004982341436</v>
      </c>
    </row>
    <row r="23" spans="2:187"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row>
    <row r="24" spans="2:187"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c r="FU24" s="25">
        <v>44.573983631037294</v>
      </c>
      <c r="FV24" s="25">
        <v>45.706826910476018</v>
      </c>
      <c r="FW24" s="25">
        <v>44.659337633540382</v>
      </c>
      <c r="FX24" s="25">
        <v>54.138380336454823</v>
      </c>
      <c r="FY24" s="25">
        <v>54.223595880534397</v>
      </c>
      <c r="FZ24" s="25">
        <v>48.110038537073464</v>
      </c>
      <c r="GA24" s="25">
        <v>48.047510517417976</v>
      </c>
      <c r="GB24" s="25">
        <v>48.317861419084757</v>
      </c>
      <c r="GC24" s="25">
        <v>48.430863763746004</v>
      </c>
      <c r="GD24" s="25">
        <v>48.503163119222563</v>
      </c>
      <c r="GE24" s="25">
        <v>45.994123879891525</v>
      </c>
    </row>
    <row r="25" spans="2:187"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row>
    <row r="26" spans="2:187"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row>
    <row r="27" spans="2:187"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c r="FU27" s="25">
        <v>7.7156573972482523</v>
      </c>
      <c r="FV27" s="25">
        <v>8.8064627382072604</v>
      </c>
      <c r="FW27" s="25">
        <v>5.498524844720496</v>
      </c>
      <c r="FX27" s="25">
        <v>11.614819867752368</v>
      </c>
      <c r="FY27" s="25">
        <v>12.012138919771376</v>
      </c>
      <c r="FZ27" s="25">
        <v>12.564272571158984</v>
      </c>
      <c r="GA27" s="25">
        <v>11.818207862653338</v>
      </c>
      <c r="GB27" s="25">
        <v>12.097627547344347</v>
      </c>
      <c r="GC27" s="25">
        <v>11.777360568423655</v>
      </c>
      <c r="GD27" s="25">
        <v>10.301350757471853</v>
      </c>
      <c r="GE27" s="25">
        <v>11.30061571249818</v>
      </c>
    </row>
    <row r="28" spans="2:187"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row>
    <row r="29" spans="2:187"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row>
    <row r="30" spans="2:187"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c r="FU30" s="25">
        <v>609.04325722687349</v>
      </c>
      <c r="FV30" s="25">
        <v>622.4625782998404</v>
      </c>
      <c r="FW30" s="25">
        <v>645.51446471606027</v>
      </c>
      <c r="FX30" s="25">
        <v>609.36590301354624</v>
      </c>
      <c r="FY30" s="25">
        <v>776.42078266678459</v>
      </c>
      <c r="FZ30" s="25">
        <v>795.83701934913529</v>
      </c>
      <c r="GA30" s="25">
        <v>782.91651943782779</v>
      </c>
      <c r="GB30" s="25">
        <v>753.39390101919389</v>
      </c>
      <c r="GC30" s="25">
        <v>779.29958400141868</v>
      </c>
      <c r="GD30" s="25">
        <v>779.17989018032506</v>
      </c>
      <c r="GE30" s="25">
        <v>829.33643758395419</v>
      </c>
    </row>
    <row r="31" spans="2:187"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row>
    <row r="32" spans="2:187"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row>
    <row r="33" spans="2:187"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6534.5380347897189</v>
      </c>
      <c r="FQ33" s="26">
        <f t="shared" si="0"/>
        <v>6550.9959490791334</v>
      </c>
      <c r="FR33" s="26">
        <f t="shared" si="0"/>
        <v>6538.0279604862098</v>
      </c>
      <c r="FS33" s="26">
        <f t="shared" si="0"/>
        <v>7021.2184711291811</v>
      </c>
      <c r="FT33" s="26">
        <f t="shared" si="0"/>
        <v>6740.9218171469865</v>
      </c>
      <c r="FU33" s="26">
        <f t="shared" ref="FU33:FW33" si="1">SUM(FU7:FU32)</f>
        <v>6595.6439783925625</v>
      </c>
      <c r="FV33" s="26">
        <f t="shared" ref="FV33:FX33" si="2">SUM(FV7:FV32)</f>
        <v>6674.4684768508232</v>
      </c>
      <c r="FW33" s="26">
        <f t="shared" si="1"/>
        <v>6481.4933543860698</v>
      </c>
      <c r="FX33" s="26">
        <f t="shared" si="2"/>
        <v>6229.9709767127242</v>
      </c>
      <c r="FY33" s="26">
        <f t="shared" ref="FY33:GA33" si="3">SUM(FY7:FY32)</f>
        <v>6437.3336107626974</v>
      </c>
      <c r="FZ33" s="26">
        <f t="shared" si="3"/>
        <v>6562.737596515828</v>
      </c>
      <c r="GA33" s="26">
        <f t="shared" si="3"/>
        <v>6248.0060611809622</v>
      </c>
      <c r="GB33" s="26">
        <f t="shared" ref="GB33:GD33" si="4">SUM(GB7:GB32)</f>
        <v>6101.6607741045937</v>
      </c>
      <c r="GC33" s="26">
        <f t="shared" si="4"/>
        <v>6352.4351384452293</v>
      </c>
      <c r="GD33" s="26">
        <f t="shared" si="4"/>
        <v>6570.0989520531439</v>
      </c>
      <c r="GE33" s="26">
        <f t="shared" ref="GE33" si="5">SUM(GE7:GE32)</f>
        <v>6731.5297106078269</v>
      </c>
    </row>
    <row r="34" spans="2:187" ht="2.1" customHeight="1"/>
    <row r="35" spans="2:187">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187" ht="27">
      <c r="B38" s="44" t="s">
        <v>100</v>
      </c>
    </row>
    <row r="40" spans="2:187">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E40"/>
  <sheetViews>
    <sheetView tabSelected="1" zoomScale="95" zoomScaleNormal="95" workbookViewId="0">
      <pane xSplit="2" ySplit="6" topLeftCell="FK7" activePane="bottomRight" state="frozenSplit"/>
      <selection activeCell="GC1" sqref="GA1:GD1048576"/>
      <selection pane="topRight" activeCell="GC1" sqref="GA1:GD1048576"/>
      <selection pane="bottomLeft" activeCell="GC1" sqref="GA1:GD1048576"/>
      <selection pane="bottomRight" activeCell="FN49" sqref="FN49"/>
    </sheetView>
  </sheetViews>
  <sheetFormatPr baseColWidth="10" defaultColWidth="11.42578125" defaultRowHeight="12.75"/>
  <cols>
    <col min="1" max="1" width="12.5703125" style="2" bestFit="1" customWidth="1"/>
    <col min="2" max="2" width="30.7109375" style="2" customWidth="1"/>
    <col min="3" max="166" width="9.7109375" style="2" customWidth="1"/>
    <col min="167" max="187" width="10.85546875" style="2" customWidth="1"/>
    <col min="188" max="16384" width="11.42578125" style="2"/>
  </cols>
  <sheetData>
    <row r="1" spans="1:187">
      <c r="A1" s="23"/>
      <c r="B1" s="4"/>
    </row>
    <row r="2" spans="1:187"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187"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18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187"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187"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row>
    <row r="7" spans="1:187"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row>
    <row r="8" spans="1:187"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row>
    <row r="9" spans="1:187"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row>
    <row r="10" spans="1:187"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row>
    <row r="11" spans="1:187"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row>
    <row r="12" spans="1:187"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row>
    <row r="13" spans="1:187"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row>
    <row r="14" spans="1:187"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row>
    <row r="15" spans="1:187"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row>
    <row r="16" spans="1:187"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row>
    <row r="17" spans="2:187"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row>
    <row r="18" spans="2:187"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row>
    <row r="19" spans="2:187"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row>
    <row r="20" spans="2:187"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row>
    <row r="21" spans="2:187"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row>
    <row r="22" spans="2:187"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row>
    <row r="23" spans="2:187"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row>
    <row r="24" spans="2:187"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row>
    <row r="25" spans="2:187"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row>
    <row r="26" spans="2:187"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row>
    <row r="27" spans="2:187"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row>
    <row r="28" spans="2:187"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row>
    <row r="29" spans="2:187"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row>
    <row r="30" spans="2:187"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row>
    <row r="31" spans="2:187"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row>
    <row r="32" spans="2:187"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row>
    <row r="33" spans="2:187"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row>
    <row r="34" spans="2:187" s="14" customFormat="1" ht="4.5" customHeight="1">
      <c r="DJ34" s="14">
        <v>149268994.252615</v>
      </c>
    </row>
    <row r="35" spans="2:187" s="14" customFormat="1" ht="9">
      <c r="B35" s="51"/>
      <c r="N35" s="17"/>
      <c r="Z35" s="17"/>
      <c r="AL35" s="17"/>
      <c r="AX35" s="17"/>
      <c r="BJ35" s="17"/>
      <c r="BV35" s="17"/>
      <c r="EZ35" s="77"/>
      <c r="FA35" s="77"/>
    </row>
    <row r="36" spans="2:187"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7">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7" ht="27">
      <c r="B38" s="44" t="s">
        <v>100</v>
      </c>
    </row>
    <row r="40" spans="2:187">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E39"/>
  <sheetViews>
    <sheetView zoomScaleNormal="100" workbookViewId="0">
      <pane xSplit="2" ySplit="6" topLeftCell="FJ7" activePane="bottomRight" state="frozenSplit"/>
      <selection activeCell="FN49" sqref="FN49"/>
      <selection pane="topRight" activeCell="FN49" sqref="FN49"/>
      <selection pane="bottomLeft" activeCell="FN49" sqref="FN49"/>
      <selection pane="bottomRight" activeCell="FN49" sqref="FN49"/>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187" width="10.85546875" style="14" customWidth="1"/>
    <col min="188" max="16384" width="11.42578125" style="14"/>
  </cols>
  <sheetData>
    <row r="1" spans="1:187">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7"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7"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7"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7"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row>
    <row r="7" spans="1:187"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row>
    <row r="8" spans="1:187"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row>
    <row r="9" spans="1:187"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row>
    <row r="10" spans="1:187"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row>
    <row r="11" spans="1:187"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row>
    <row r="12" spans="1:187"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row>
    <row r="13" spans="1:187"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row>
    <row r="14" spans="1:187"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row>
    <row r="15" spans="1:187"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row>
    <row r="16" spans="1:187"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row>
    <row r="17" spans="2:187"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row>
    <row r="18" spans="2:187"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row>
    <row r="19" spans="2:187"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row>
    <row r="20" spans="2:187"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row>
    <row r="21" spans="2:187"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row>
    <row r="22" spans="2:187"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row>
    <row r="23" spans="2:187"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row>
    <row r="24" spans="2:187"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row>
    <row r="25" spans="2:187"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row>
    <row r="26" spans="2:187"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row>
    <row r="27" spans="2:187"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row>
    <row r="28" spans="2:187"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row>
    <row r="29" spans="2:187"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row>
    <row r="30" spans="2:187"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row>
    <row r="31" spans="2:187"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row>
    <row r="32" spans="2:187"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row>
    <row r="33" spans="2:187"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 si="5">SUM(GE7:GE32)</f>
        <v>123467872.085834</v>
      </c>
    </row>
    <row r="34" spans="2:187" ht="2.1" customHeight="1">
      <c r="BP34" s="14"/>
      <c r="BQ34" s="14"/>
      <c r="BR34" s="14"/>
      <c r="BS34" s="14"/>
      <c r="BT34" s="14"/>
      <c r="BU34" s="14"/>
      <c r="BV34" s="14"/>
    </row>
    <row r="35" spans="2:187"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7"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7" ht="27">
      <c r="B38" s="44" t="s">
        <v>100</v>
      </c>
    </row>
    <row r="39" spans="2:187"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E39"/>
  <sheetViews>
    <sheetView zoomScaleNormal="100" workbookViewId="0">
      <pane xSplit="2" ySplit="6" topLeftCell="FJ7" activePane="bottomRight" state="frozenSplit"/>
      <selection activeCell="FN49" sqref="FN49"/>
      <selection pane="topRight" activeCell="FN49" sqref="FN49"/>
      <selection pane="bottomLeft" activeCell="FN49" sqref="FN49"/>
      <selection pane="bottomRight" activeCell="FN49" sqref="FN49"/>
    </sheetView>
  </sheetViews>
  <sheetFormatPr baseColWidth="10" defaultColWidth="11.42578125" defaultRowHeight="15"/>
  <cols>
    <col min="1" max="1" width="12.5703125" style="24" customWidth="1"/>
    <col min="2" max="2" width="28.7109375" style="24" customWidth="1"/>
    <col min="3" max="166" width="9.7109375" style="24" customWidth="1"/>
    <col min="167" max="187" width="10.85546875" style="24" customWidth="1"/>
    <col min="188" max="16384" width="11.42578125" style="24"/>
  </cols>
  <sheetData>
    <row r="1" spans="1:187">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7"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7"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7">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7"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row>
    <row r="7" spans="1:187"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row>
    <row r="8" spans="1:187"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row>
    <row r="9" spans="1:187"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row>
    <row r="10" spans="1:187"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row>
    <row r="11" spans="1:187"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row>
    <row r="12" spans="1:187"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row>
    <row r="13" spans="1:187"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row>
    <row r="14" spans="1:187"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row>
    <row r="15" spans="1:187"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row>
    <row r="16" spans="1:187"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row>
    <row r="17" spans="2:187"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row>
    <row r="18" spans="2:187"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row>
    <row r="19" spans="2:187"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row>
    <row r="20" spans="2:187"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row>
    <row r="21" spans="2:187"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row>
    <row r="22" spans="2:187"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row>
    <row r="23" spans="2:187"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row>
    <row r="24" spans="2:187"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row>
    <row r="25" spans="2:187"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row>
    <row r="26" spans="2:187"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row>
    <row r="27" spans="2:187"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row>
    <row r="28" spans="2:187"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row>
    <row r="29" spans="2:187"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row>
    <row r="30" spans="2:187"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row>
    <row r="31" spans="2:187"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row>
    <row r="32" spans="2:187"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row>
    <row r="33" spans="2:187"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row>
    <row r="34" spans="2:187"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row>
    <row r="35" spans="2:187"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7" ht="27">
      <c r="B38" s="44" t="s">
        <v>100</v>
      </c>
    </row>
    <row r="39" spans="2:187">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E39"/>
  <sheetViews>
    <sheetView zoomScale="95" zoomScaleNormal="95" workbookViewId="0">
      <pane xSplit="2" ySplit="6" topLeftCell="FJ7" activePane="bottomRight" state="frozenSplit"/>
      <selection activeCell="FN49" sqref="FN49"/>
      <selection pane="topRight" activeCell="FN49" sqref="FN49"/>
      <selection pane="bottomLeft" activeCell="FN49" sqref="FN49"/>
      <selection pane="bottomRight" activeCell="FN49" sqref="FN49"/>
    </sheetView>
  </sheetViews>
  <sheetFormatPr baseColWidth="10" defaultColWidth="11.42578125" defaultRowHeight="15"/>
  <cols>
    <col min="1" max="1" width="12.5703125" style="28" customWidth="1"/>
    <col min="2" max="2" width="28.7109375" style="28" customWidth="1"/>
    <col min="3" max="166" width="9.7109375" style="28" customWidth="1"/>
    <col min="167" max="187" width="10.85546875" style="28" customWidth="1"/>
    <col min="188" max="16384" width="11.42578125" style="28"/>
  </cols>
  <sheetData>
    <row r="1" spans="1:187"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7"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7"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7"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7"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row>
    <row r="7" spans="1:187"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row>
    <row r="8" spans="1:187"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row>
    <row r="9" spans="1:187"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row>
    <row r="10" spans="1:187"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row>
    <row r="11" spans="1:187"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row>
    <row r="12" spans="1:187"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row>
    <row r="13" spans="1:187"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row>
    <row r="14" spans="1:187"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row>
    <row r="15" spans="1:187"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row>
    <row r="16" spans="1:187"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row>
    <row r="17" spans="2:187"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row>
    <row r="18" spans="2:187"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row>
    <row r="19" spans="2:187"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row>
    <row r="20" spans="2:187"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row>
    <row r="21" spans="2:187"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row>
    <row r="22" spans="2:187"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row>
    <row r="23" spans="2:187"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row>
    <row r="24" spans="2:187"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row>
    <row r="25" spans="2:187"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row>
    <row r="26" spans="2:187"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row>
    <row r="27" spans="2:187"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row>
    <row r="28" spans="2:187"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row>
    <row r="29" spans="2:187"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row>
    <row r="30" spans="2:187"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row>
    <row r="31" spans="2:187"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row>
    <row r="32" spans="2:187"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row>
    <row r="33" spans="2:187"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row>
    <row r="34" spans="2:187" s="14" customFormat="1" ht="2.1" customHeight="1"/>
    <row r="35" spans="2:187"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7" ht="27">
      <c r="B38" s="44" t="s">
        <v>100</v>
      </c>
    </row>
    <row r="39" spans="2:187">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E39"/>
  <sheetViews>
    <sheetView zoomScale="95" zoomScaleNormal="95" workbookViewId="0">
      <pane xSplit="2" ySplit="6" topLeftCell="FJ7" activePane="bottomRight" state="frozenSplit"/>
      <selection activeCell="FN49" sqref="FN49"/>
      <selection pane="topRight" activeCell="FN49" sqref="FN49"/>
      <selection pane="bottomLeft" activeCell="FN49" sqref="FN49"/>
      <selection pane="bottomRight" activeCell="FN49" sqref="FN49"/>
    </sheetView>
  </sheetViews>
  <sheetFormatPr baseColWidth="10" defaultColWidth="11.42578125" defaultRowHeight="15"/>
  <cols>
    <col min="1" max="1" width="12.5703125" style="28" customWidth="1"/>
    <col min="2" max="2" width="28.7109375" style="28" customWidth="1"/>
    <col min="3" max="166" width="9.7109375" style="28" customWidth="1"/>
    <col min="167" max="187" width="10.85546875" style="28" customWidth="1"/>
    <col min="188" max="16384" width="11.42578125" style="28"/>
  </cols>
  <sheetData>
    <row r="1" spans="1:187">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7"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7"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7"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7"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row>
    <row r="7" spans="1:187"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row>
    <row r="8" spans="1:187"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row>
    <row r="9" spans="1:187"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row>
    <row r="10" spans="1:187"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row>
    <row r="11" spans="1:187"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row>
    <row r="12" spans="1:187"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row>
    <row r="13" spans="1:187"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row>
    <row r="14" spans="1:187"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row>
    <row r="15" spans="1:187"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row>
    <row r="16" spans="1:187"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row>
    <row r="17" spans="2:187"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row>
    <row r="18" spans="2:187"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row>
    <row r="19" spans="2:187"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row>
    <row r="20" spans="2:187"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row>
    <row r="21" spans="2:187"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row>
    <row r="22" spans="2:187"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row>
    <row r="23" spans="2:187"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row>
    <row r="24" spans="2:187"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row>
    <row r="25" spans="2:187"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row>
    <row r="26" spans="2:187"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row>
    <row r="27" spans="2:187"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row>
    <row r="28" spans="2:187"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row>
    <row r="29" spans="2:187"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row>
    <row r="30" spans="2:187"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row>
    <row r="31" spans="2:187"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row>
    <row r="32" spans="2:187"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row>
    <row r="33" spans="2:187"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row>
    <row r="34" spans="2:187" s="14" customFormat="1" ht="2.1" customHeight="1"/>
    <row r="35" spans="2:187"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7" ht="27">
      <c r="B38" s="44" t="s">
        <v>100</v>
      </c>
    </row>
    <row r="39" spans="2:187">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2022-03-22T00:09:39Z</cp:lastPrinted>
  <dcterms:created xsi:type="dcterms:W3CDTF">2013-04-29T13:45:37Z</dcterms:created>
  <dcterms:modified xsi:type="dcterms:W3CDTF">2023-07-19T21:37:38Z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