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bookViews>
    <workbookView xWindow="-120" yWindow="-120" windowWidth="29040" windowHeight="15990" tabRatio="738" firstSheet="1" activeTab="4"/>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'2_01'!$FP$2:$GB$37</definedName>
    <definedName name="_xlnm.Print_Area" localSheetId="5">'2_02'!$FP$2:$GB$37</definedName>
    <definedName name="_xlnm.Print_Area" localSheetId="6">'2_03'!$FP$2:$GB$37</definedName>
    <definedName name="_xlnm.Print_Area" localSheetId="7">'2_04'!$FP$2:$GB$37</definedName>
    <definedName name="_xlnm.Print_Area" localSheetId="8">'2_05'!$FP$2:$GB$37</definedName>
    <definedName name="_xlnm.Print_Area" localSheetId="9">'2_06'!$FP$2:$GB$37</definedName>
    <definedName name="_xlnm.Print_Area" localSheetId="10">'2_07'!$FP$2:$GB$37</definedName>
    <definedName name="_xlnm.Print_Area" localSheetId="11">'2_08'!$FP$2:$GB$37</definedName>
    <definedName name="_xlnm.Print_Area" localSheetId="12">'2_09'!$FP$2:$GB$37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B7" i="8" l="1"/>
  <c r="GB8" i="8"/>
  <c r="GB9" i="8"/>
  <c r="GB10" i="8"/>
  <c r="GB11" i="8"/>
  <c r="GB12" i="8"/>
  <c r="GB13" i="8"/>
  <c r="GB17" i="8"/>
  <c r="GB18" i="8"/>
  <c r="GB19" i="8"/>
  <c r="GB20" i="8"/>
  <c r="GB21" i="8"/>
  <c r="GB22" i="8"/>
  <c r="GB23" i="7"/>
  <c r="GB24" i="7"/>
  <c r="GB25" i="7"/>
  <c r="GB26" i="7"/>
  <c r="GB27" i="8"/>
  <c r="GB28" i="8"/>
  <c r="GB29" i="7"/>
  <c r="GB30" i="7"/>
  <c r="GB32" i="8"/>
  <c r="GB31" i="8"/>
  <c r="GB33" i="8"/>
  <c r="GB7" i="7"/>
  <c r="GB11" i="7"/>
  <c r="GB11" i="35"/>
  <c r="GB12" i="35"/>
  <c r="GB13" i="35"/>
  <c r="GB14" i="35"/>
  <c r="GB15" i="35"/>
  <c r="GB16" i="35"/>
  <c r="GB17" i="35"/>
  <c r="GB22" i="35"/>
  <c r="GB24" i="35"/>
  <c r="GB27" i="35"/>
  <c r="GB28" i="35"/>
  <c r="GB18" i="35"/>
  <c r="GB19" i="35"/>
  <c r="GB20" i="35"/>
  <c r="GB21" i="35"/>
  <c r="GB23" i="35"/>
  <c r="GB29" i="35"/>
  <c r="GB30" i="35"/>
  <c r="GB31" i="35"/>
  <c r="GB32" i="35"/>
  <c r="GB33" i="35"/>
  <c r="GB7" i="35"/>
  <c r="GB8" i="35"/>
  <c r="GB9" i="35"/>
  <c r="GB10" i="35"/>
  <c r="GB25" i="35"/>
  <c r="GB26" i="35"/>
  <c r="GB9" i="7"/>
  <c r="GB27" i="7"/>
  <c r="GB31" i="7"/>
  <c r="GB32" i="7"/>
  <c r="GB28" i="7" l="1"/>
  <c r="GB30" i="8"/>
  <c r="GB29" i="8"/>
  <c r="GB21" i="7"/>
  <c r="GB16" i="7"/>
  <c r="GB20" i="7"/>
  <c r="GB15" i="7"/>
  <c r="GB19" i="7"/>
  <c r="GB14" i="8"/>
  <c r="GB18" i="7"/>
  <c r="GB13" i="7"/>
  <c r="GB22" i="7"/>
  <c r="GB17" i="7"/>
  <c r="GB12" i="7"/>
  <c r="GB23" i="8"/>
  <c r="GB14" i="7"/>
  <c r="GB33" i="7"/>
  <c r="GB10" i="7"/>
  <c r="GB8" i="7"/>
  <c r="GB26" i="8"/>
  <c r="GB25" i="8"/>
  <c r="GB24" i="8"/>
  <c r="GB16" i="8"/>
  <c r="GB15" i="8"/>
  <c r="GA7" i="8"/>
  <c r="GA8" i="8"/>
  <c r="GA9" i="8"/>
  <c r="GA10" i="8"/>
  <c r="GA11" i="8"/>
  <c r="GA12" i="8"/>
  <c r="GA13" i="8"/>
  <c r="GA14" i="8"/>
  <c r="GA15" i="7"/>
  <c r="GA15" i="8"/>
  <c r="GA16" i="7"/>
  <c r="GA16" i="8"/>
  <c r="GA17" i="8"/>
  <c r="GA18" i="8"/>
  <c r="GA19" i="8"/>
  <c r="GA20" i="8"/>
  <c r="GA21" i="8"/>
  <c r="GA22" i="7"/>
  <c r="GA23" i="7"/>
  <c r="GA24" i="7"/>
  <c r="GA24" i="8"/>
  <c r="GA25" i="7"/>
  <c r="GA25" i="8"/>
  <c r="GA26" i="7"/>
  <c r="GA26" i="8"/>
  <c r="GA27" i="7"/>
  <c r="GA27" i="8"/>
  <c r="GA28" i="8"/>
  <c r="GA29" i="8"/>
  <c r="GA30" i="8"/>
  <c r="GA31" i="8"/>
  <c r="GA32" i="8"/>
  <c r="GA33" i="8"/>
  <c r="GA18" i="7"/>
  <c r="GA19" i="7"/>
  <c r="GA20" i="7"/>
  <c r="GA21" i="7"/>
  <c r="GA7" i="35"/>
  <c r="GA8" i="35"/>
  <c r="GA9" i="35"/>
  <c r="GA10" i="35"/>
  <c r="GA11" i="35"/>
  <c r="GA12" i="35"/>
  <c r="GA13" i="35"/>
  <c r="GA14" i="35"/>
  <c r="GA15" i="35"/>
  <c r="GA16" i="35"/>
  <c r="GA17" i="35"/>
  <c r="GA18" i="35"/>
  <c r="GA19" i="35"/>
  <c r="GA20" i="35"/>
  <c r="GA21" i="35"/>
  <c r="GA22" i="35"/>
  <c r="GA23" i="35"/>
  <c r="GA24" i="35"/>
  <c r="GA25" i="35"/>
  <c r="GA26" i="35"/>
  <c r="GA27" i="35"/>
  <c r="GA28" i="35"/>
  <c r="GA29" i="35"/>
  <c r="GA30" i="35"/>
  <c r="GA31" i="35"/>
  <c r="GA32" i="35"/>
  <c r="GA33" i="35"/>
  <c r="GA7" i="7"/>
  <c r="GA8" i="7"/>
  <c r="GA9" i="7"/>
  <c r="GA10" i="7"/>
  <c r="GA11" i="7"/>
  <c r="GA12" i="7"/>
  <c r="GA13" i="7"/>
  <c r="GA14" i="7"/>
  <c r="GA29" i="7"/>
  <c r="GA30" i="7"/>
  <c r="GA31" i="7"/>
  <c r="GA32" i="7"/>
  <c r="GA33" i="7"/>
  <c r="FP33" i="35"/>
  <c r="FO33" i="35"/>
  <c r="FZ32" i="35"/>
  <c r="FV27" i="35"/>
  <c r="FP25" i="35"/>
  <c r="FO25" i="35"/>
  <c r="FZ24" i="35"/>
  <c r="FT22" i="35"/>
  <c r="FV19" i="35"/>
  <c r="FP17" i="35"/>
  <c r="FZ16" i="35"/>
  <c r="FS14" i="35"/>
  <c r="FR14" i="35"/>
  <c r="FX11" i="35"/>
  <c r="FW11" i="35"/>
  <c r="FV11" i="35"/>
  <c r="FP9" i="35"/>
  <c r="FO9" i="35"/>
  <c r="FZ8" i="35"/>
  <c r="FW33" i="35"/>
  <c r="FT33" i="35"/>
  <c r="FS33" i="35"/>
  <c r="FX30" i="35"/>
  <c r="FW30" i="35"/>
  <c r="FV30" i="35"/>
  <c r="FO28" i="35"/>
  <c r="FZ27" i="35"/>
  <c r="FY25" i="35"/>
  <c r="FT25" i="35"/>
  <c r="FR25" i="35"/>
  <c r="FO23" i="35"/>
  <c r="FX22" i="35"/>
  <c r="FW22" i="35"/>
  <c r="FV22" i="35"/>
  <c r="FO20" i="35"/>
  <c r="FZ19" i="35"/>
  <c r="FX18" i="35"/>
  <c r="FY17" i="35"/>
  <c r="FT17" i="35"/>
  <c r="FS17" i="35"/>
  <c r="FR17" i="35"/>
  <c r="FO15" i="35"/>
  <c r="FX14" i="35"/>
  <c r="FW14" i="35"/>
  <c r="FV14" i="35"/>
  <c r="FZ12" i="35"/>
  <c r="FS12" i="35"/>
  <c r="FO12" i="35"/>
  <c r="FX10" i="35"/>
  <c r="FY9" i="35"/>
  <c r="FT9" i="35"/>
  <c r="FR9" i="35"/>
  <c r="FO7" i="35"/>
  <c r="FY33" i="7"/>
  <c r="FP31" i="7"/>
  <c r="FO31" i="7"/>
  <c r="FZ30" i="7"/>
  <c r="FT28" i="7"/>
  <c r="FR28" i="7"/>
  <c r="FY25" i="7"/>
  <c r="FX25" i="7"/>
  <c r="FV25" i="7"/>
  <c r="FP23" i="7"/>
  <c r="FZ22" i="7"/>
  <c r="FU20" i="7"/>
  <c r="FT20" i="7"/>
  <c r="FS20" i="7"/>
  <c r="FR20" i="7"/>
  <c r="FY17" i="7"/>
  <c r="FW17" i="7"/>
  <c r="FP15" i="7"/>
  <c r="FO15" i="7"/>
  <c r="FZ14" i="7"/>
  <c r="FU12" i="7"/>
  <c r="FR12" i="7"/>
  <c r="FX9" i="7"/>
  <c r="FV9" i="7"/>
  <c r="FQ7" i="7"/>
  <c r="FO7" i="7"/>
  <c r="FZ33" i="7"/>
  <c r="FU31" i="7"/>
  <c r="FS31" i="7"/>
  <c r="FR31" i="7"/>
  <c r="FW28" i="7"/>
  <c r="FV28" i="7"/>
  <c r="FQ26" i="7"/>
  <c r="FO26" i="7"/>
  <c r="FZ25" i="7"/>
  <c r="FU23" i="7"/>
  <c r="FR23" i="7"/>
  <c r="FY20" i="7"/>
  <c r="FX20" i="7"/>
  <c r="FV20" i="7"/>
  <c r="FO18" i="7"/>
  <c r="FZ17" i="7"/>
  <c r="FU15" i="7"/>
  <c r="FS15" i="7"/>
  <c r="FR15" i="7"/>
  <c r="FX12" i="7"/>
  <c r="FV12" i="7"/>
  <c r="FP10" i="7"/>
  <c r="FO10" i="7"/>
  <c r="FZ9" i="7"/>
  <c r="FU7" i="7"/>
  <c r="FS7" i="7"/>
  <c r="FR7" i="7"/>
  <c r="FX31" i="8"/>
  <c r="FW31" i="7"/>
  <c r="FV31" i="8"/>
  <c r="FX29" i="7"/>
  <c r="FP29" i="7"/>
  <c r="FO29" i="8"/>
  <c r="FZ28" i="8"/>
  <c r="FZ26" i="8"/>
  <c r="FU26" i="7"/>
  <c r="FT26" i="7"/>
  <c r="FS26" i="7"/>
  <c r="FR26" i="8"/>
  <c r="FW23" i="7"/>
  <c r="FV23" i="8"/>
  <c r="FP21" i="7"/>
  <c r="FZ20" i="8"/>
  <c r="FU18" i="7"/>
  <c r="FT18" i="7"/>
  <c r="FS18" i="8"/>
  <c r="FR18" i="8"/>
  <c r="FR16" i="8"/>
  <c r="FW15" i="7"/>
  <c r="FV15" i="8"/>
  <c r="FP13" i="7"/>
  <c r="FO13" i="7"/>
  <c r="FZ12" i="8"/>
  <c r="FZ10" i="8"/>
  <c r="FY10" i="8"/>
  <c r="FU10" i="7"/>
  <c r="FT10" i="7"/>
  <c r="FS10" i="8"/>
  <c r="FR10" i="7"/>
  <c r="FQ8" i="7"/>
  <c r="FX7" i="7"/>
  <c r="FW7" i="8"/>
  <c r="FV7" i="8"/>
  <c r="FT33" i="8"/>
  <c r="FR33" i="8"/>
  <c r="FQ33" i="8"/>
  <c r="FP33" i="7"/>
  <c r="FO33" i="8"/>
  <c r="FY32" i="8"/>
  <c r="FX32" i="7"/>
  <c r="FW32" i="7"/>
  <c r="FV32" i="8"/>
  <c r="FU32" i="7"/>
  <c r="FS32" i="8"/>
  <c r="FR32" i="8"/>
  <c r="FP32" i="7"/>
  <c r="FO32" i="8"/>
  <c r="FZ31" i="7"/>
  <c r="FW30" i="7"/>
  <c r="FU30" i="7"/>
  <c r="FT30" i="8"/>
  <c r="FS30" i="8"/>
  <c r="FR30" i="7"/>
  <c r="FQ30" i="7"/>
  <c r="FZ29" i="8"/>
  <c r="FY29" i="7"/>
  <c r="FX29" i="8"/>
  <c r="FW29" i="8"/>
  <c r="FV29" i="7"/>
  <c r="FU29" i="7"/>
  <c r="FS29" i="7"/>
  <c r="FR29" i="8"/>
  <c r="FP28" i="7"/>
  <c r="FO28" i="8"/>
  <c r="FZ27" i="8"/>
  <c r="FY27" i="7"/>
  <c r="FX27" i="8"/>
  <c r="FW27" i="7"/>
  <c r="FV27" i="7"/>
  <c r="FT27" i="8"/>
  <c r="FS27" i="8"/>
  <c r="FR27" i="7"/>
  <c r="FQ27" i="8"/>
  <c r="FO27" i="7"/>
  <c r="FY26" i="7"/>
  <c r="FX26" i="7"/>
  <c r="FW26" i="7"/>
  <c r="FV26" i="7"/>
  <c r="FT25" i="8"/>
  <c r="FR25" i="7"/>
  <c r="FP25" i="7"/>
  <c r="FO25" i="8"/>
  <c r="FY24" i="8"/>
  <c r="FX24" i="7"/>
  <c r="FW24" i="8"/>
  <c r="FV24" i="8"/>
  <c r="FU24" i="7"/>
  <c r="FS24" i="8"/>
  <c r="FR24" i="7"/>
  <c r="FP24" i="8"/>
  <c r="FO24" i="8"/>
  <c r="FZ23" i="7"/>
  <c r="FV22" i="8"/>
  <c r="FU22" i="7"/>
  <c r="FT22" i="8"/>
  <c r="FR22" i="8"/>
  <c r="FQ22" i="7"/>
  <c r="FP22" i="7"/>
  <c r="FO22" i="8"/>
  <c r="FZ21" i="8"/>
  <c r="FY21" i="7"/>
  <c r="FX21" i="7"/>
  <c r="FW21" i="8"/>
  <c r="FV21" i="7"/>
  <c r="FU21" i="7"/>
  <c r="FT21" i="8"/>
  <c r="FS21" i="7"/>
  <c r="FR21" i="7"/>
  <c r="FP20" i="8"/>
  <c r="FO20" i="8"/>
  <c r="FY19" i="8"/>
  <c r="FX19" i="8"/>
  <c r="FW19" i="7"/>
  <c r="FV19" i="7"/>
  <c r="FU19" i="7"/>
  <c r="FT19" i="8"/>
  <c r="FR19" i="7"/>
  <c r="FQ19" i="8"/>
  <c r="FP19" i="8"/>
  <c r="FO19" i="7"/>
  <c r="FZ18" i="7"/>
  <c r="FY18" i="8"/>
  <c r="FX18" i="7"/>
  <c r="FW18" i="8"/>
  <c r="FV18" i="8"/>
  <c r="FT17" i="8"/>
  <c r="FS17" i="8"/>
  <c r="FR17" i="8"/>
  <c r="FQ17" i="8"/>
  <c r="FP17" i="7"/>
  <c r="FO17" i="7"/>
  <c r="FY16" i="7"/>
  <c r="FX16" i="7"/>
  <c r="FW16" i="8"/>
  <c r="FV16" i="8"/>
  <c r="FU16" i="7"/>
  <c r="FT16" i="7"/>
  <c r="FS16" i="7"/>
  <c r="FR16" i="7"/>
  <c r="FP16" i="7"/>
  <c r="FO16" i="7"/>
  <c r="FZ15" i="7"/>
  <c r="FX14" i="8"/>
  <c r="FV14" i="8"/>
  <c r="FU14" i="7"/>
  <c r="FT14" i="7"/>
  <c r="FR14" i="8"/>
  <c r="FQ14" i="8"/>
  <c r="FP14" i="7"/>
  <c r="FO14" i="8"/>
  <c r="FZ13" i="7"/>
  <c r="FY13" i="7"/>
  <c r="FX13" i="7"/>
  <c r="FW13" i="8"/>
  <c r="FV13" i="7"/>
  <c r="FU13" i="7"/>
  <c r="FT13" i="8"/>
  <c r="FS13" i="8"/>
  <c r="FR13" i="7"/>
  <c r="FP12" i="7"/>
  <c r="FO12" i="8"/>
  <c r="FZ11" i="7"/>
  <c r="FY11" i="7"/>
  <c r="FW11" i="7"/>
  <c r="FV11" i="7"/>
  <c r="FT11" i="7"/>
  <c r="FS11" i="8"/>
  <c r="FR11" i="7"/>
  <c r="FQ11" i="8"/>
  <c r="FP11" i="7"/>
  <c r="FO11" i="7"/>
  <c r="FZ10" i="7"/>
  <c r="FY10" i="7"/>
  <c r="FX10" i="7"/>
  <c r="FW10" i="8"/>
  <c r="FV10" i="8"/>
  <c r="FR9" i="8"/>
  <c r="FP9" i="7"/>
  <c r="FO9" i="8"/>
  <c r="FZ8" i="8"/>
  <c r="FY8" i="7"/>
  <c r="FX8" i="7"/>
  <c r="FW8" i="7"/>
  <c r="FV8" i="8"/>
  <c r="FU8" i="7"/>
  <c r="FT8" i="7"/>
  <c r="FS8" i="7"/>
  <c r="FR8" i="7"/>
  <c r="FQ8" i="8"/>
  <c r="FP8" i="8"/>
  <c r="FO8" i="8"/>
  <c r="FZ7" i="7"/>
  <c r="FZ14" i="8"/>
  <c r="FZ22" i="8"/>
  <c r="FZ30" i="8"/>
  <c r="FZ9" i="8"/>
  <c r="FZ11" i="8"/>
  <c r="FZ16" i="8"/>
  <c r="FZ17" i="8"/>
  <c r="FZ19" i="8"/>
  <c r="FZ24" i="8"/>
  <c r="FZ25" i="8"/>
  <c r="FZ32" i="8"/>
  <c r="FZ33" i="8"/>
  <c r="FZ7" i="35"/>
  <c r="FZ13" i="35"/>
  <c r="FZ14" i="35"/>
  <c r="FZ15" i="35"/>
  <c r="FZ21" i="35"/>
  <c r="FZ22" i="35"/>
  <c r="FZ23" i="35"/>
  <c r="FZ29" i="35"/>
  <c r="FZ30" i="35"/>
  <c r="FZ31" i="35"/>
  <c r="FZ9" i="35"/>
  <c r="FZ10" i="35"/>
  <c r="FZ11" i="35"/>
  <c r="FZ17" i="35"/>
  <c r="FZ18" i="35"/>
  <c r="FZ20" i="35"/>
  <c r="FZ25" i="35"/>
  <c r="FZ26" i="35"/>
  <c r="FZ28" i="35"/>
  <c r="FZ33" i="35"/>
  <c r="FZ19" i="7"/>
  <c r="FZ27" i="7"/>
  <c r="FZ26" i="7"/>
  <c r="FZ32" i="7"/>
  <c r="FZ24" i="7"/>
  <c r="FZ16" i="7"/>
  <c r="FZ8" i="7"/>
  <c r="FY14" i="8"/>
  <c r="FY28" i="8"/>
  <c r="FY30" i="8"/>
  <c r="FY9" i="7"/>
  <c r="FY14" i="7"/>
  <c r="FY30" i="7"/>
  <c r="FY8" i="35"/>
  <c r="FY10" i="35"/>
  <c r="FY15" i="35"/>
  <c r="FY16" i="35"/>
  <c r="FY18" i="35"/>
  <c r="FY23" i="35"/>
  <c r="FY24" i="35"/>
  <c r="FY26" i="35"/>
  <c r="FY31" i="35"/>
  <c r="FY32" i="35"/>
  <c r="FX33" i="35"/>
  <c r="FV33" i="35"/>
  <c r="FW29" i="35"/>
  <c r="FX27" i="35"/>
  <c r="FW25" i="35"/>
  <c r="FV25" i="35"/>
  <c r="FR23" i="35"/>
  <c r="FQ20" i="35"/>
  <c r="FX17" i="35"/>
  <c r="FW17" i="35"/>
  <c r="FV17" i="35"/>
  <c r="FW13" i="35"/>
  <c r="FR10" i="35"/>
  <c r="FW9" i="35"/>
  <c r="FR33" i="35"/>
  <c r="FX26" i="35"/>
  <c r="FO16" i="35"/>
  <c r="FX15" i="35"/>
  <c r="FX25" i="8"/>
  <c r="FW25" i="8"/>
  <c r="FS19" i="8"/>
  <c r="FX11" i="8"/>
  <c r="FX9" i="8"/>
  <c r="FX31" i="7"/>
  <c r="FP31" i="8"/>
  <c r="FX30" i="7"/>
  <c r="FV23" i="7"/>
  <c r="FP23" i="8"/>
  <c r="FX33" i="8"/>
  <c r="FX9" i="35"/>
  <c r="FX25" i="35"/>
  <c r="FX31" i="35"/>
  <c r="FW17" i="8"/>
  <c r="FV30" i="8"/>
  <c r="FV9" i="35"/>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FX22" i="8"/>
  <c r="FX22" i="7"/>
  <c r="FX26" i="8"/>
  <c r="FX23" i="7"/>
  <c r="FP27" i="8"/>
  <c r="FX7" i="35"/>
  <c r="FR18" i="35"/>
  <c r="FX19" i="35"/>
  <c r="FX23" i="35"/>
  <c r="FR30" i="35"/>
  <c r="FW8" i="8"/>
  <c r="FW12" i="8"/>
  <c r="FW20" i="8"/>
  <c r="FW28" i="8"/>
  <c r="FW8" i="35"/>
  <c r="FS10" i="35"/>
  <c r="FW12" i="35"/>
  <c r="FW16" i="35"/>
  <c r="FW20" i="35"/>
  <c r="FW24" i="35"/>
  <c r="FW28" i="35"/>
  <c r="FW32" i="35"/>
  <c r="FX14" i="7"/>
  <c r="FX28" i="7"/>
  <c r="FW21" i="35"/>
  <c r="FX15" i="7"/>
  <c r="FP27" i="35"/>
  <c r="FX30" i="8"/>
  <c r="FY7" i="35"/>
  <c r="FY22" i="8"/>
  <c r="FY22" i="7"/>
  <c r="FR27" i="8"/>
  <c r="FX17" i="7"/>
  <c r="FY33" i="35"/>
  <c r="FY28" i="35"/>
  <c r="FY20" i="35"/>
  <c r="FY12" i="35"/>
  <c r="FY20" i="8"/>
  <c r="FY12" i="8"/>
  <c r="FR7" i="8"/>
  <c r="FP12" i="8"/>
  <c r="FX33" i="7"/>
  <c r="FY27" i="8"/>
  <c r="FY11" i="8"/>
  <c r="FW33" i="8"/>
  <c r="FY31" i="7"/>
  <c r="FY23" i="7"/>
  <c r="FY15" i="7"/>
  <c r="FY7" i="7"/>
  <c r="FY26" i="8"/>
  <c r="FX17" i="8"/>
  <c r="FW10" i="7"/>
  <c r="FW14" i="8"/>
  <c r="FO7" i="8"/>
  <c r="FQ26" i="8"/>
  <c r="FQ9" i="35"/>
  <c r="FW10" i="35"/>
  <c r="FQ13" i="35"/>
  <c r="FW18" i="35"/>
  <c r="FW26" i="35"/>
  <c r="FS32" i="35"/>
  <c r="FW7" i="35"/>
  <c r="FU12" i="35"/>
  <c r="FW15" i="35"/>
  <c r="FW19" i="35"/>
  <c r="FU20" i="35"/>
  <c r="FW23" i="35"/>
  <c r="FS25" i="35"/>
  <c r="FW27" i="35"/>
  <c r="FU28" i="35"/>
  <c r="FW31" i="35"/>
  <c r="FY27" i="35"/>
  <c r="FY19" i="35"/>
  <c r="FY11" i="35"/>
  <c r="FW9" i="8"/>
  <c r="FY33" i="8"/>
  <c r="FY25" i="8"/>
  <c r="FY17" i="8"/>
  <c r="FY9" i="8"/>
  <c r="FY28" i="7"/>
  <c r="FY12" i="7"/>
  <c r="FY31" i="8"/>
  <c r="FY23" i="8"/>
  <c r="FY15" i="8"/>
  <c r="FY7" i="8"/>
  <c r="FW22" i="7"/>
  <c r="FY30" i="35"/>
  <c r="FY22" i="35"/>
  <c r="FY14" i="35"/>
  <c r="FY29" i="35"/>
  <c r="FY21" i="35"/>
  <c r="FY13" i="35"/>
  <c r="FW30" i="8"/>
  <c r="FX32" i="35"/>
  <c r="FX24" i="35"/>
  <c r="FX16" i="35"/>
  <c r="FX8" i="35"/>
  <c r="FX32" i="8"/>
  <c r="FX24" i="8"/>
  <c r="FX16" i="8"/>
  <c r="FX8" i="8"/>
  <c r="FX23" i="8"/>
  <c r="FX15" i="8"/>
  <c r="FX7" i="8"/>
  <c r="FX29" i="35"/>
  <c r="FX21" i="35"/>
  <c r="FX13" i="35"/>
  <c r="FX28" i="35"/>
  <c r="FX20" i="35"/>
  <c r="FX12" i="35"/>
  <c r="FX28" i="8"/>
  <c r="FX20" i="8"/>
  <c r="FX12" i="8"/>
  <c r="FX27" i="7"/>
  <c r="FX19" i="7"/>
  <c r="FX11" i="7"/>
  <c r="FW33" i="7"/>
  <c r="FW14" i="7"/>
  <c r="FW22" i="8"/>
  <c r="FW9" i="7"/>
  <c r="FW25" i="7"/>
  <c r="FW29" i="7"/>
  <c r="FW20" i="7"/>
  <c r="FW12" i="7"/>
  <c r="FQ19" i="35"/>
  <c r="FO13" i="35"/>
  <c r="FP26" i="8"/>
  <c r="FQ7" i="35"/>
  <c r="FQ13" i="8"/>
  <c r="FQ9" i="8"/>
  <c r="FT23" i="35"/>
  <c r="FU29" i="8"/>
  <c r="FU21" i="8"/>
  <c r="FU13" i="8"/>
  <c r="FV31" i="35"/>
  <c r="FV23" i="35"/>
  <c r="FV15" i="35"/>
  <c r="FV7" i="35"/>
  <c r="FV32" i="7"/>
  <c r="FV19" i="8"/>
  <c r="FV11" i="8"/>
  <c r="FO33" i="7"/>
  <c r="FO29" i="35"/>
  <c r="FQ33" i="35"/>
  <c r="FQ29" i="35"/>
  <c r="FS7" i="8"/>
  <c r="FP22" i="35"/>
  <c r="FQ17" i="35"/>
  <c r="FR20" i="8"/>
  <c r="FR12" i="8"/>
  <c r="FU27" i="8"/>
  <c r="FU19" i="8"/>
  <c r="FU11" i="8"/>
  <c r="FV29" i="35"/>
  <c r="FV21" i="35"/>
  <c r="FV13" i="35"/>
  <c r="FV30" i="7"/>
  <c r="FV22" i="7"/>
  <c r="FV14" i="7"/>
  <c r="FV33" i="8"/>
  <c r="FV25" i="8"/>
  <c r="FV17" i="8"/>
  <c r="FV9" i="8"/>
  <c r="FQ31" i="7"/>
  <c r="FU30" i="35"/>
  <c r="FU22" i="35"/>
  <c r="FU14" i="35"/>
  <c r="FO14" i="35"/>
  <c r="FO18" i="8"/>
  <c r="FP30" i="35"/>
  <c r="FR29" i="35"/>
  <c r="FS31" i="35"/>
  <c r="FS27" i="35"/>
  <c r="FP15" i="8"/>
  <c r="FP10" i="8"/>
  <c r="FQ25" i="35"/>
  <c r="FQ21" i="35"/>
  <c r="FQ25" i="8"/>
  <c r="FR21" i="35"/>
  <c r="FR31" i="8"/>
  <c r="FR8" i="8"/>
  <c r="FS20" i="8"/>
  <c r="FU33" i="7"/>
  <c r="FU25" i="7"/>
  <c r="FU17" i="7"/>
  <c r="FU9" i="7"/>
  <c r="FU28" i="7"/>
  <c r="FO19" i="35"/>
  <c r="FP24" i="35"/>
  <c r="FP7" i="35"/>
  <c r="FQ28" i="35"/>
  <c r="FQ20" i="8"/>
  <c r="FR24" i="35"/>
  <c r="FR23" i="8"/>
  <c r="FR19" i="8"/>
  <c r="FT30" i="35"/>
  <c r="FU27" i="35"/>
  <c r="FU19" i="35"/>
  <c r="FU11" i="35"/>
  <c r="FV28" i="35"/>
  <c r="FV20" i="35"/>
  <c r="FV12" i="35"/>
  <c r="FO26" i="35"/>
  <c r="FP13" i="8"/>
  <c r="FQ30" i="35"/>
  <c r="FQ12" i="35"/>
  <c r="FS14" i="8"/>
  <c r="FT32" i="8"/>
  <c r="FT24" i="8"/>
  <c r="FT8" i="8"/>
  <c r="FV33" i="7"/>
  <c r="FV17" i="7"/>
  <c r="FV26" i="35"/>
  <c r="FV18" i="35"/>
  <c r="FV10" i="35"/>
  <c r="FO21" i="35"/>
  <c r="FP31" i="35"/>
  <c r="FQ22" i="8"/>
  <c r="FQ18" i="8"/>
  <c r="FR22" i="35"/>
  <c r="FR25" i="8"/>
  <c r="FS30" i="35"/>
  <c r="FS18" i="35"/>
  <c r="FS7" i="35"/>
  <c r="FT15" i="35"/>
  <c r="FV32" i="35"/>
  <c r="FV24" i="35"/>
  <c r="FV16" i="35"/>
  <c r="FV8" i="35"/>
  <c r="FV28" i="8"/>
  <c r="FV20" i="8"/>
  <c r="FV12" i="8"/>
  <c r="FQ28" i="8"/>
  <c r="FO26" i="8"/>
  <c r="FP29" i="35"/>
  <c r="FQ10" i="8"/>
  <c r="FR16" i="35"/>
  <c r="FR17" i="7"/>
  <c r="FR9" i="7"/>
  <c r="FS11" i="7"/>
  <c r="FS8" i="35"/>
  <c r="FS30" i="7"/>
  <c r="FS19" i="7"/>
  <c r="FT31" i="8"/>
  <c r="FT23" i="8"/>
  <c r="FT15" i="8"/>
  <c r="FT7" i="8"/>
  <c r="FU26" i="35"/>
  <c r="FU18" i="35"/>
  <c r="FU10" i="35"/>
  <c r="FU33" i="8"/>
  <c r="FU25" i="8"/>
  <c r="FU17" i="8"/>
  <c r="FU9" i="8"/>
  <c r="FP18" i="35"/>
  <c r="FO15" i="8"/>
  <c r="FO10" i="8"/>
  <c r="FO18" i="35"/>
  <c r="FR15" i="35"/>
  <c r="FS23" i="35"/>
  <c r="FS19" i="35"/>
  <c r="FS15" i="35"/>
  <c r="FT31" i="35"/>
  <c r="FT7" i="35"/>
  <c r="FT30" i="7"/>
  <c r="FT22" i="7"/>
  <c r="FT14" i="8"/>
  <c r="FU33" i="35"/>
  <c r="FU25" i="35"/>
  <c r="FU17" i="35"/>
  <c r="FU9" i="35"/>
  <c r="FU32" i="8"/>
  <c r="FU24" i="8"/>
  <c r="FU16" i="8"/>
  <c r="FU8" i="8"/>
  <c r="FP13" i="35"/>
  <c r="FT14" i="35"/>
  <c r="FT29" i="8"/>
  <c r="FU32" i="35"/>
  <c r="FU24" i="35"/>
  <c r="FU16" i="35"/>
  <c r="FU8" i="35"/>
  <c r="FU31" i="8"/>
  <c r="FU23" i="8"/>
  <c r="FU15" i="8"/>
  <c r="FU7" i="8"/>
  <c r="FQ31" i="35"/>
  <c r="FR13" i="35"/>
  <c r="FO24" i="35"/>
  <c r="FO30" i="8"/>
  <c r="FP21" i="35"/>
  <c r="FS22" i="35"/>
  <c r="FS25" i="8"/>
  <c r="FT29" i="35"/>
  <c r="FT21" i="35"/>
  <c r="FT13" i="35"/>
  <c r="FU31" i="35"/>
  <c r="FU23" i="35"/>
  <c r="FU15" i="35"/>
  <c r="FU7" i="35"/>
  <c r="FU30" i="8"/>
  <c r="FU22" i="8"/>
  <c r="FU14" i="8"/>
  <c r="FP10" i="35"/>
  <c r="FQ11" i="35"/>
  <c r="FQ15" i="7"/>
  <c r="FS29" i="35"/>
  <c r="FT28" i="35"/>
  <c r="FT20" i="35"/>
  <c r="FT12" i="35"/>
  <c r="FU27" i="7"/>
  <c r="FU11" i="7"/>
  <c r="FP7" i="8"/>
  <c r="FS20" i="35"/>
  <c r="FP14" i="35"/>
  <c r="FQ18" i="7"/>
  <c r="FQ10" i="7"/>
  <c r="FR31" i="35"/>
  <c r="FS9" i="35"/>
  <c r="FS16" i="8"/>
  <c r="FT27" i="35"/>
  <c r="FT19" i="35"/>
  <c r="FT11" i="35"/>
  <c r="FU29" i="35"/>
  <c r="FU21" i="35"/>
  <c r="FU13" i="35"/>
  <c r="FU28" i="8"/>
  <c r="FU20" i="8"/>
  <c r="FU12" i="8"/>
  <c r="FR15" i="8"/>
  <c r="FP8" i="35"/>
  <c r="FQ24" i="35"/>
  <c r="FR14" i="7"/>
  <c r="FO32" i="35"/>
  <c r="FP28" i="35"/>
  <c r="FP26" i="7"/>
  <c r="FP20" i="35"/>
  <c r="FO23" i="7"/>
  <c r="FO23" i="8"/>
  <c r="FO21" i="8"/>
  <c r="FQ13" i="7"/>
  <c r="FS23" i="7"/>
  <c r="FO32" i="7"/>
  <c r="FS31" i="8"/>
  <c r="FQ23" i="8"/>
  <c r="FQ23" i="7"/>
  <c r="FR26" i="35"/>
  <c r="FR19" i="35"/>
  <c r="FP12" i="35"/>
  <c r="FQ16" i="8"/>
  <c r="FR32" i="35"/>
  <c r="FR12" i="35"/>
  <c r="FR24" i="8"/>
  <c r="FS28" i="35"/>
  <c r="FS33" i="8"/>
  <c r="FS22" i="7"/>
  <c r="FS8" i="8"/>
  <c r="FT26" i="35"/>
  <c r="FT18" i="35"/>
  <c r="FT10" i="35"/>
  <c r="FO30" i="7"/>
  <c r="FO10" i="35"/>
  <c r="FO22" i="35"/>
  <c r="FP23" i="35"/>
  <c r="FP16" i="35"/>
  <c r="FP11" i="35"/>
  <c r="FQ26" i="35"/>
  <c r="FQ22" i="35"/>
  <c r="FQ16" i="35"/>
  <c r="FQ32" i="8"/>
  <c r="FQ28" i="7"/>
  <c r="FQ15" i="8"/>
  <c r="FQ11" i="7"/>
  <c r="FR28" i="35"/>
  <c r="FR11" i="35"/>
  <c r="FR7" i="35"/>
  <c r="FR30" i="8"/>
  <c r="FS32" i="7"/>
  <c r="FS28" i="7"/>
  <c r="FS12" i="7"/>
  <c r="FS29" i="8"/>
  <c r="FS22" i="8"/>
  <c r="FS15" i="8"/>
  <c r="FT28" i="8"/>
  <c r="FT20" i="8"/>
  <c r="FT12" i="8"/>
  <c r="FO8" i="35"/>
  <c r="FQ12" i="7"/>
  <c r="FP28" i="8"/>
  <c r="FS24" i="35"/>
  <c r="FQ33" i="7"/>
  <c r="FQ25" i="7"/>
  <c r="FQ17" i="7"/>
  <c r="FQ9" i="7"/>
  <c r="FQ21" i="7"/>
  <c r="FT32" i="35"/>
  <c r="FT24" i="35"/>
  <c r="FT16" i="35"/>
  <c r="FT8" i="35"/>
  <c r="FT29" i="7"/>
  <c r="FT13" i="7"/>
  <c r="FT32" i="7"/>
  <c r="FT24" i="7"/>
  <c r="FP32" i="35"/>
  <c r="FQ10" i="35"/>
  <c r="FS11" i="35"/>
  <c r="FS12" i="8"/>
  <c r="FQ29" i="8"/>
  <c r="FO11" i="35"/>
  <c r="FO17" i="35"/>
  <c r="FO30" i="35"/>
  <c r="FP26" i="35"/>
  <c r="FP15" i="35"/>
  <c r="FP19" i="35"/>
  <c r="FP30" i="8"/>
  <c r="FP14" i="8"/>
  <c r="FQ32" i="35"/>
  <c r="FQ15" i="35"/>
  <c r="FQ31" i="8"/>
  <c r="FQ27" i="7"/>
  <c r="FQ21" i="8"/>
  <c r="FR27" i="35"/>
  <c r="FS16" i="35"/>
  <c r="FS13" i="35"/>
  <c r="FS28" i="8"/>
  <c r="FT33" i="7"/>
  <c r="FT25" i="7"/>
  <c r="FT17" i="7"/>
  <c r="FT9" i="7"/>
  <c r="FT12" i="7"/>
  <c r="FT31" i="7"/>
  <c r="FT23" i="7"/>
  <c r="FT15" i="7"/>
  <c r="FT7" i="7"/>
  <c r="FT26" i="8"/>
  <c r="FT18" i="8"/>
  <c r="FT10" i="8"/>
  <c r="FS9" i="8"/>
  <c r="FO27" i="35"/>
  <c r="FQ27" i="35"/>
  <c r="FQ29" i="7"/>
  <c r="FS23" i="8"/>
  <c r="FQ23" i="35"/>
  <c r="FQ12" i="8"/>
  <c r="FR8" i="35"/>
  <c r="FS21" i="35"/>
  <c r="FO20" i="7"/>
  <c r="FO31" i="8"/>
  <c r="FO31" i="35"/>
  <c r="FP20" i="7"/>
  <c r="FP27" i="7"/>
  <c r="FP7" i="7"/>
  <c r="FP22" i="8"/>
  <c r="FP18" i="8"/>
  <c r="FQ18" i="35"/>
  <c r="FQ14" i="35"/>
  <c r="FQ8" i="35"/>
  <c r="FQ24" i="8"/>
  <c r="FQ20" i="7"/>
  <c r="FQ7" i="8"/>
  <c r="FR20" i="35"/>
  <c r="FR28" i="8"/>
  <c r="FS26" i="35"/>
  <c r="FT9" i="8"/>
  <c r="FO9" i="7"/>
  <c r="FP30" i="7"/>
  <c r="FP18" i="7"/>
  <c r="FQ32" i="7"/>
  <c r="FQ24" i="7"/>
  <c r="FQ16" i="7"/>
  <c r="FS14" i="7"/>
  <c r="FO12" i="7"/>
  <c r="FO21" i="7"/>
  <c r="FS33" i="7"/>
  <c r="FS25" i="7"/>
  <c r="FS17" i="7"/>
  <c r="FS9" i="7"/>
  <c r="FP24" i="7"/>
  <c r="FZ31" i="8" l="1"/>
  <c r="FR21" i="8"/>
  <c r="FW23" i="8"/>
  <c r="FO29" i="7"/>
  <c r="FT21" i="7"/>
  <c r="FT16" i="8"/>
  <c r="FV27" i="8"/>
  <c r="FW13" i="7"/>
  <c r="FW7" i="7"/>
  <c r="FV16" i="7"/>
  <c r="FW21" i="7"/>
  <c r="FV24" i="7"/>
  <c r="FV31" i="7"/>
  <c r="FZ23" i="8"/>
  <c r="FP11" i="8"/>
  <c r="FV8" i="7"/>
  <c r="FZ18" i="8"/>
  <c r="FX13" i="8"/>
  <c r="FZ15" i="8"/>
  <c r="FO8" i="7"/>
  <c r="GA23" i="8"/>
  <c r="FZ28" i="7"/>
  <c r="GA22" i="8"/>
  <c r="GA28" i="7"/>
  <c r="FR13" i="8"/>
  <c r="FR10" i="8"/>
  <c r="FZ29" i="7"/>
  <c r="FZ21" i="7"/>
  <c r="FO19" i="8"/>
  <c r="FS10" i="7"/>
  <c r="FZ12" i="7"/>
  <c r="FR33" i="7"/>
  <c r="FO14" i="7"/>
  <c r="FS21" i="8"/>
  <c r="FP32" i="8"/>
  <c r="FQ30" i="8"/>
  <c r="FR11" i="8"/>
  <c r="FY24" i="7"/>
  <c r="FS24" i="7"/>
  <c r="FW26" i="8"/>
  <c r="FP16" i="8"/>
  <c r="FO17" i="8"/>
  <c r="FW15" i="8"/>
  <c r="FY32" i="7"/>
  <c r="FS13" i="7"/>
  <c r="FQ19" i="7"/>
  <c r="FV26" i="8"/>
  <c r="FX21" i="8"/>
  <c r="FP21" i="8"/>
  <c r="FP8" i="7"/>
  <c r="FV13" i="8"/>
  <c r="FV7" i="7"/>
  <c r="FY8" i="8"/>
  <c r="FT27" i="7"/>
  <c r="FO16" i="8"/>
  <c r="FP25" i="8"/>
  <c r="FV21" i="8"/>
  <c r="FU10" i="8"/>
  <c r="FV15" i="7"/>
  <c r="FY19" i="7"/>
  <c r="FY16" i="8"/>
  <c r="FW31" i="8"/>
  <c r="FR29" i="7"/>
  <c r="FZ7" i="8"/>
  <c r="FS27" i="7"/>
  <c r="FP29" i="8"/>
  <c r="FV29" i="8"/>
  <c r="FU18" i="8"/>
  <c r="FP33" i="8"/>
  <c r="FW27" i="8"/>
  <c r="FO24" i="7"/>
  <c r="FO28" i="7"/>
  <c r="FO22" i="7"/>
  <c r="FV10" i="7"/>
  <c r="FR26" i="7"/>
  <c r="FU26" i="8"/>
  <c r="FY13" i="8"/>
  <c r="FZ20" i="7"/>
  <c r="FO25" i="7"/>
  <c r="FR22" i="7"/>
  <c r="FV18" i="7"/>
  <c r="FY21" i="8"/>
  <c r="FW19" i="8"/>
  <c r="FW32" i="8"/>
  <c r="FT19" i="7"/>
  <c r="FR32" i="7"/>
  <c r="FQ14" i="7"/>
  <c r="FW16" i="7"/>
  <c r="FY29" i="8"/>
  <c r="FR18" i="7"/>
  <c r="FS26" i="8"/>
  <c r="FT11" i="8"/>
  <c r="FP9" i="8"/>
  <c r="FW24" i="7"/>
  <c r="FW11" i="8"/>
  <c r="FX10" i="8"/>
  <c r="FS18" i="7"/>
  <c r="FP17" i="8"/>
  <c r="FO11" i="8"/>
  <c r="FW18" i="7"/>
  <c r="FX18" i="8"/>
  <c r="FP19" i="7"/>
  <c r="FY18" i="7"/>
  <c r="FZ13" i="8"/>
  <c r="GA17" i="7"/>
  <c r="FO13" i="8"/>
  <c r="FO27" i="8"/>
</calcChain>
</file>

<file path=xl/sharedStrings.xml><?xml version="1.0" encoding="utf-8"?>
<sst xmlns="http://schemas.openxmlformats.org/spreadsheetml/2006/main" count="9070" uniqueCount="225">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</sst>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
    <numFmt numFmtId="165" formatCode="\(0\)"/>
    <numFmt numFmtId="166"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4" fontId="2" fillId="0" borderId="0" applyFont="0" applyFill="0" applyBorder="0" applyAlignment="0" applyProtection="0"/>
    <xf numFmtId="43"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5"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5"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5" fontId="32" fillId="2" borderId="0" xfId="0" applyNumberFormat="1" applyFont="1" applyFill="1" applyAlignment="1">
      <alignment horizontal="center" vertical="top"/>
    </xf>
    <xf numFmtId="165" fontId="18" fillId="2" borderId="0" xfId="0" applyNumberFormat="1" applyFont="1" applyFill="1" applyAlignment="1">
      <alignment horizontal="center" vertical="top"/>
    </xf>
    <xf numFmtId="166" fontId="18" fillId="2" borderId="0" xfId="0" applyNumberFormat="1" applyFont="1" applyFill="1"/>
    <xf numFmtId="166"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5"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cellStyle name="Estilo 1" xfId="2"/>
    <cellStyle name="Euro" xfId="3"/>
    <cellStyle name="Hipervínculo" xfId="10" builtinId="8"/>
    <cellStyle name="Millares 2" xfId="4"/>
    <cellStyle name="No-definido" xfId="5"/>
    <cellStyle name="Normal" xfId="0" builtinId="0"/>
    <cellStyle name="Normal 2" xfId="6"/>
    <cellStyle name="Normal 3" xfId="7"/>
    <cellStyle name="Normal 4" xfId="8"/>
    <cellStyle name="pablo"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10025</xdr:rowOff>
    </xdr:to>
    <xdr:pic>
      <xdr:nvPicPr>
        <xdr:cNvPr id="2" name="Imagen 1">
          <a:extLst>
            <a:ext uri="{FF2B5EF4-FFF2-40B4-BE49-F238E27FC236}">
              <a16:creationId xmlns="" xmlns:a16="http://schemas.microsoft.com/office/drawing/2014/main" id="{FA48BB66-ECB3-42BC-8CD4-C05B1BB289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20052</xdr:rowOff>
    </xdr:to>
    <xdr:pic>
      <xdr:nvPicPr>
        <xdr:cNvPr id="2" name="Imagen 1">
          <a:extLst>
            <a:ext uri="{FF2B5EF4-FFF2-40B4-BE49-F238E27FC236}">
              <a16:creationId xmlns="" xmlns:a16="http://schemas.microsoft.com/office/drawing/2014/main" id="{EE06DE15-D090-49D1-B034-0A273EFD0B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51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20052</xdr:rowOff>
    </xdr:to>
    <xdr:pic>
      <xdr:nvPicPr>
        <xdr:cNvPr id="2" name="Imagen 1">
          <a:extLst>
            <a:ext uri="{FF2B5EF4-FFF2-40B4-BE49-F238E27FC236}">
              <a16:creationId xmlns="" xmlns:a16="http://schemas.microsoft.com/office/drawing/2014/main" id="{69CE9B2C-D836-4E63-AD9B-1720E871E0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7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20052</xdr:rowOff>
    </xdr:to>
    <xdr:pic>
      <xdr:nvPicPr>
        <xdr:cNvPr id="2" name="Imagen 1">
          <a:extLst>
            <a:ext uri="{FF2B5EF4-FFF2-40B4-BE49-F238E27FC236}">
              <a16:creationId xmlns="" xmlns:a16="http://schemas.microsoft.com/office/drawing/2014/main" id="{A3F27D45-A236-4324-A6C3-78633CDDE1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 xmlns:a16="http://schemas.microsoft.com/office/drawing/2014/main" id="{B856160F-3B7E-4312-A1B0-4DC4345218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40104</xdr:rowOff>
    </xdr:to>
    <xdr:pic>
      <xdr:nvPicPr>
        <xdr:cNvPr id="2" name="Imagen 1">
          <a:extLst>
            <a:ext uri="{FF2B5EF4-FFF2-40B4-BE49-F238E27FC236}">
              <a16:creationId xmlns="" xmlns:a16="http://schemas.microsoft.com/office/drawing/2014/main" id="{8AAF8467-B33E-47FD-86D4-51FF23EA3F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0105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3</xdr:row>
      <xdr:rowOff>40104</xdr:rowOff>
    </xdr:to>
    <xdr:pic>
      <xdr:nvPicPr>
        <xdr:cNvPr id="2" name="Imagen 1">
          <a:extLst>
            <a:ext uri="{FF2B5EF4-FFF2-40B4-BE49-F238E27FC236}">
              <a16:creationId xmlns="" xmlns:a16="http://schemas.microsoft.com/office/drawing/2014/main" id="{7F187235-8B6D-44A1-9E81-ADF75406B0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0105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 xmlns:a16="http://schemas.microsoft.com/office/drawing/2014/main" id="{C6ACB1D3-5D68-4EF2-8C34-BB6E1A8412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3</xdr:row>
      <xdr:rowOff>40104</xdr:rowOff>
    </xdr:to>
    <xdr:pic>
      <xdr:nvPicPr>
        <xdr:cNvPr id="2" name="Imagen 1">
          <a:extLst>
            <a:ext uri="{FF2B5EF4-FFF2-40B4-BE49-F238E27FC236}">
              <a16:creationId xmlns="" xmlns:a16="http://schemas.microsoft.com/office/drawing/2014/main" id="{E57879F9-D900-4D40-9310-4BDE8CB5AF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C7:J39"/>
  <sheetViews>
    <sheetView topLeftCell="A16" workbookViewId="0">
      <selection activeCell="C39" sqref="C39"/>
    </sheetView>
  </sheetViews>
  <sheetFormatPr baseColWidth="10" defaultColWidth="11.42578125" defaultRowHeight="15"/>
  <cols>
    <col min="1" max="2" width="11.42578125" style="27"/>
    <col min="3" max="11" width="11.7109375" style="27" customWidth="1"/>
    <col min="12" max="16384" width="11.42578125" style="27"/>
  </cols>
  <sheetData>
    <row r="7" spans="4:10" ht="35.25">
      <c r="D7" s="25"/>
      <c r="E7" s="26"/>
      <c r="F7" s="26"/>
      <c r="G7" s="26"/>
      <c r="H7" s="26"/>
      <c r="I7" s="26"/>
      <c r="J7" s="26"/>
    </row>
    <row r="8" spans="4:10" ht="35.25">
      <c r="D8" s="25" t="s">
        <v>9</v>
      </c>
      <c r="E8" s="26"/>
      <c r="F8" s="26"/>
      <c r="G8" s="26"/>
      <c r="H8" s="26"/>
      <c r="I8" s="26"/>
      <c r="J8" s="26"/>
    </row>
    <row r="9" spans="4:10" ht="20.100000000000001" customHeight="1">
      <c r="D9" s="26"/>
      <c r="E9" s="26"/>
      <c r="F9" s="26"/>
      <c r="G9" s="26"/>
      <c r="H9" s="26"/>
      <c r="I9" s="26"/>
      <c r="J9" s="26"/>
    </row>
    <row r="10" spans="4:10" ht="30">
      <c r="D10" s="28" t="s">
        <v>78</v>
      </c>
      <c r="E10" s="26"/>
      <c r="F10" s="26"/>
      <c r="G10" s="26"/>
      <c r="H10" s="26"/>
      <c r="I10" s="26"/>
      <c r="J10" s="26"/>
    </row>
    <row r="11" spans="4:10" ht="20.100000000000001" customHeight="1"/>
    <row r="12" spans="4:10" ht="23.25">
      <c r="D12" s="29"/>
      <c r="E12" s="26"/>
      <c r="F12" s="26"/>
      <c r="G12" s="26"/>
      <c r="H12" s="26"/>
      <c r="I12" s="26"/>
      <c r="J12" s="26"/>
    </row>
    <row r="39" spans="3:3">
      <c r="C39" s="68" t="s">
        <v>77</v>
      </c>
    </row>
  </sheetData>
  <hyperlinks>
    <hyperlink ref="C39" location="Índice_general!B2:F49" display="Índice general"/>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GB38"/>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2578125" defaultRowHeight="9"/>
  <cols>
    <col min="1" max="1" width="10.7109375" style="15" customWidth="1"/>
    <col min="2" max="2" width="28.7109375" style="18" customWidth="1"/>
    <col min="3" max="128" width="9.7109375" style="18" customWidth="1"/>
    <col min="129" max="130" width="9.5703125" style="18" bestFit="1" customWidth="1"/>
    <col min="131" max="184" width="9.7109375" style="18" customWidth="1"/>
    <col min="185" max="16384" width="11.42578125" style="18"/>
  </cols>
  <sheetData>
    <row r="1" spans="1:184" ht="17.100000000000001"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4" ht="17.100000000000001"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4" ht="21.95"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4"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4"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4"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row>
    <row r="7" spans="1:184"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v>408.254413</v>
      </c>
      <c r="FP7" s="23">
        <v>408.84064999999998</v>
      </c>
      <c r="FQ7" s="23">
        <v>410.11260199999998</v>
      </c>
      <c r="FR7" s="23">
        <v>376.72191199999997</v>
      </c>
      <c r="FS7" s="23">
        <v>378.66886099999999</v>
      </c>
      <c r="FT7" s="23">
        <v>381.983384</v>
      </c>
      <c r="FU7" s="23">
        <v>344.94220799999999</v>
      </c>
      <c r="FV7" s="23">
        <v>344.984036</v>
      </c>
      <c r="FW7" s="23">
        <v>347.693826</v>
      </c>
      <c r="FX7" s="23">
        <v>308.663476</v>
      </c>
      <c r="FY7" s="23">
        <v>305.99247400000002</v>
      </c>
      <c r="FZ7" s="23">
        <v>306.88975799999997</v>
      </c>
      <c r="GA7" s="23">
        <v>264.84975900000001</v>
      </c>
      <c r="GB7" s="23">
        <v>262.68239399999999</v>
      </c>
    </row>
    <row r="8" spans="1:18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v>0</v>
      </c>
      <c r="FP8" s="23">
        <v>0</v>
      </c>
      <c r="FQ8" s="23">
        <v>0</v>
      </c>
      <c r="FR8" s="23">
        <v>0</v>
      </c>
      <c r="FS8" s="23">
        <v>0</v>
      </c>
      <c r="FT8" s="23">
        <v>0</v>
      </c>
      <c r="FU8" s="23">
        <v>0</v>
      </c>
      <c r="FV8" s="23">
        <v>0</v>
      </c>
      <c r="FW8" s="23">
        <v>0</v>
      </c>
      <c r="FX8" s="23">
        <v>0</v>
      </c>
      <c r="FY8" s="23">
        <v>0</v>
      </c>
      <c r="FZ8" s="23">
        <v>0</v>
      </c>
      <c r="GA8" s="23">
        <v>0</v>
      </c>
      <c r="GB8" s="23">
        <v>0</v>
      </c>
    </row>
    <row r="9" spans="1:184"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v>0</v>
      </c>
      <c r="FP9" s="23">
        <v>0</v>
      </c>
      <c r="FQ9" s="23">
        <v>0</v>
      </c>
      <c r="FR9" s="23">
        <v>0</v>
      </c>
      <c r="FS9" s="23">
        <v>0</v>
      </c>
      <c r="FT9" s="23">
        <v>0</v>
      </c>
      <c r="FU9" s="23">
        <v>0</v>
      </c>
      <c r="FV9" s="23">
        <v>0</v>
      </c>
      <c r="FW9" s="23">
        <v>0</v>
      </c>
      <c r="FX9" s="23">
        <v>0</v>
      </c>
      <c r="FY9" s="23">
        <v>0</v>
      </c>
      <c r="FZ9" s="23">
        <v>0</v>
      </c>
      <c r="GA9" s="23">
        <v>0</v>
      </c>
      <c r="GB9" s="23">
        <v>0</v>
      </c>
    </row>
    <row r="10" spans="1:184"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v>3154.750822</v>
      </c>
      <c r="FP10" s="23">
        <v>3458.4200040000001</v>
      </c>
      <c r="FQ10" s="23">
        <v>3487.6220079999998</v>
      </c>
      <c r="FR10" s="23">
        <v>3112.4084600000001</v>
      </c>
      <c r="FS10" s="23">
        <v>3160.0200260000001</v>
      </c>
      <c r="FT10" s="23">
        <v>3207.980638</v>
      </c>
      <c r="FU10" s="23">
        <v>2688.8291760000002</v>
      </c>
      <c r="FV10" s="23">
        <v>2720.2566179999999</v>
      </c>
      <c r="FW10" s="23">
        <v>2762.1497509999999</v>
      </c>
      <c r="FX10" s="23">
        <v>2340.9175169999999</v>
      </c>
      <c r="FY10" s="23">
        <v>2349.928797</v>
      </c>
      <c r="FZ10" s="23">
        <v>2376.7345989999999</v>
      </c>
      <c r="GA10" s="23">
        <v>1985.067495</v>
      </c>
      <c r="GB10" s="23">
        <v>1996.073159</v>
      </c>
    </row>
    <row r="11" spans="1:184"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v>3273.1238239999998</v>
      </c>
      <c r="FP11" s="23">
        <v>3286.9290759999999</v>
      </c>
      <c r="FQ11" s="23">
        <v>3287.9303479999999</v>
      </c>
      <c r="FR11" s="23">
        <v>2799.563686</v>
      </c>
      <c r="FS11" s="23">
        <v>2818.9080920000001</v>
      </c>
      <c r="FT11" s="23">
        <v>2823.7153210000001</v>
      </c>
      <c r="FU11" s="23">
        <v>2302.1674560000001</v>
      </c>
      <c r="FV11" s="23">
        <v>2308.7457939999999</v>
      </c>
      <c r="FW11" s="23">
        <v>2315.6819099999998</v>
      </c>
      <c r="FX11" s="23">
        <v>1841.3157430000001</v>
      </c>
      <c r="FY11" s="23">
        <v>1828.138524</v>
      </c>
      <c r="FZ11" s="23">
        <v>1799.8914090000001</v>
      </c>
      <c r="GA11" s="23">
        <v>1367.2924969999999</v>
      </c>
      <c r="GB11" s="23">
        <v>1349.766132</v>
      </c>
    </row>
    <row r="12" spans="1:184"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row>
    <row r="13" spans="1:184"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v>411605.36131900002</v>
      </c>
      <c r="FP13" s="23">
        <v>415355.44083799998</v>
      </c>
      <c r="FQ13" s="23">
        <v>416576.654584</v>
      </c>
      <c r="FR13" s="23">
        <v>400173.78253199998</v>
      </c>
      <c r="FS13" s="23">
        <v>405625.02903500001</v>
      </c>
      <c r="FT13" s="23">
        <v>409688.34403199999</v>
      </c>
      <c r="FU13" s="23">
        <v>390857.671539</v>
      </c>
      <c r="FV13" s="23">
        <v>394962.16454199998</v>
      </c>
      <c r="FW13" s="23">
        <v>398828.17475900002</v>
      </c>
      <c r="FX13" s="23">
        <v>380020.75051799999</v>
      </c>
      <c r="FY13" s="23">
        <v>381714.17846600001</v>
      </c>
      <c r="FZ13" s="23">
        <v>383946.13848700002</v>
      </c>
      <c r="GA13" s="23">
        <v>364006.00552800001</v>
      </c>
      <c r="GB13" s="23">
        <v>365481.14970299997</v>
      </c>
    </row>
    <row r="14" spans="1:184"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row>
    <row r="15" spans="1:184"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v>54688.011030000001</v>
      </c>
      <c r="FP15" s="23">
        <v>55427.821380000001</v>
      </c>
      <c r="FQ15" s="23">
        <v>55960.535401000001</v>
      </c>
      <c r="FR15" s="23">
        <v>54102.995367000003</v>
      </c>
      <c r="FS15" s="23">
        <v>55147.675859000003</v>
      </c>
      <c r="FT15" s="23">
        <v>56036.517646</v>
      </c>
      <c r="FU15" s="23">
        <v>54591.426831999997</v>
      </c>
      <c r="FV15" s="23">
        <v>55468.130392999999</v>
      </c>
      <c r="FW15" s="23">
        <v>56352.720628000003</v>
      </c>
      <c r="FX15" s="23">
        <v>53531.714590000003</v>
      </c>
      <c r="FY15" s="23">
        <v>54044.557063</v>
      </c>
      <c r="FZ15" s="23">
        <v>54707.088327999998</v>
      </c>
      <c r="GA15" s="23">
        <v>52480.041968999998</v>
      </c>
      <c r="GB15" s="23">
        <v>53001.515377999996</v>
      </c>
    </row>
    <row r="16" spans="1:184"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v>10052.912458999999</v>
      </c>
      <c r="FP16" s="23">
        <v>9995.6302209999994</v>
      </c>
      <c r="FQ16" s="23">
        <v>10017.375239000001</v>
      </c>
      <c r="FR16" s="23">
        <v>9853.1049600000006</v>
      </c>
      <c r="FS16" s="23">
        <v>9899.8285730000007</v>
      </c>
      <c r="FT16" s="23">
        <v>10040.687023</v>
      </c>
      <c r="FU16" s="23">
        <v>9677.145853</v>
      </c>
      <c r="FV16" s="23">
        <v>9733.4591990000008</v>
      </c>
      <c r="FW16" s="23">
        <v>9870.9180830000005</v>
      </c>
      <c r="FX16" s="23">
        <v>9268.4345169999997</v>
      </c>
      <c r="FY16" s="23">
        <v>9255.7409640000005</v>
      </c>
      <c r="FZ16" s="23">
        <v>9332.7175279999992</v>
      </c>
      <c r="GA16" s="23">
        <v>9113.0638440000002</v>
      </c>
      <c r="GB16" s="23">
        <v>8952.2955650000004</v>
      </c>
    </row>
    <row r="17" spans="2:184"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v>22378.741493000001</v>
      </c>
      <c r="FP17" s="23">
        <v>22530.442015000001</v>
      </c>
      <c r="FQ17" s="23">
        <v>22589.468387000001</v>
      </c>
      <c r="FR17" s="23">
        <v>21090.266866000002</v>
      </c>
      <c r="FS17" s="23">
        <v>21332.344198999999</v>
      </c>
      <c r="FT17" s="23">
        <v>21469.064632000001</v>
      </c>
      <c r="FU17" s="23">
        <v>20086.071995999999</v>
      </c>
      <c r="FV17" s="23">
        <v>20063.617869000002</v>
      </c>
      <c r="FW17" s="23">
        <v>20240.383557000001</v>
      </c>
      <c r="FX17" s="23">
        <v>18850.806581000001</v>
      </c>
      <c r="FY17" s="23">
        <v>18904.374231000002</v>
      </c>
      <c r="FZ17" s="23">
        <v>19012.685980999999</v>
      </c>
      <c r="GA17" s="23">
        <v>17569.304936</v>
      </c>
      <c r="GB17" s="23">
        <v>17614.194353999999</v>
      </c>
    </row>
    <row r="18" spans="2:184"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row>
    <row r="19" spans="2:184"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row>
    <row r="20" spans="2:184"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v>16936.864775999999</v>
      </c>
      <c r="FP20" s="23">
        <v>17172.876968</v>
      </c>
      <c r="FQ20" s="23">
        <v>17339.038624000001</v>
      </c>
      <c r="FR20" s="23">
        <v>16349.015621</v>
      </c>
      <c r="FS20" s="23">
        <v>16668.816588999998</v>
      </c>
      <c r="FT20" s="23">
        <v>16935.142727999999</v>
      </c>
      <c r="FU20" s="23">
        <v>15927.932293</v>
      </c>
      <c r="FV20" s="23">
        <v>16189.826335</v>
      </c>
      <c r="FW20" s="23">
        <v>16448.707829999999</v>
      </c>
      <c r="FX20" s="23">
        <v>15527.129854000001</v>
      </c>
      <c r="FY20" s="23">
        <v>15679.861851</v>
      </c>
      <c r="FZ20" s="23">
        <v>15871.837815000001</v>
      </c>
      <c r="GA20" s="23">
        <v>14888.902789</v>
      </c>
      <c r="GB20" s="23">
        <v>15033.976538999999</v>
      </c>
    </row>
    <row r="21" spans="2:184"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v>6287.9002989999999</v>
      </c>
      <c r="FP21" s="23">
        <v>6256.6642700000002</v>
      </c>
      <c r="FQ21" s="23">
        <v>6295.7568590000001</v>
      </c>
      <c r="FR21" s="23">
        <v>5518.7681089999996</v>
      </c>
      <c r="FS21" s="23">
        <v>5507.8196040000003</v>
      </c>
      <c r="FT21" s="23">
        <v>5573.7660150000002</v>
      </c>
      <c r="FU21" s="23">
        <v>4716.8124870000001</v>
      </c>
      <c r="FV21" s="23">
        <v>4668.9019319999998</v>
      </c>
      <c r="FW21" s="23">
        <v>4721.1223330000003</v>
      </c>
      <c r="FX21" s="23">
        <v>3850.0816110000001</v>
      </c>
      <c r="FY21" s="23">
        <v>3765.1711909999999</v>
      </c>
      <c r="FZ21" s="23">
        <v>3797.9801010000001</v>
      </c>
      <c r="GA21" s="23">
        <v>2913.6559929999999</v>
      </c>
      <c r="GB21" s="23">
        <v>2823.0066219999999</v>
      </c>
    </row>
    <row r="22" spans="2:184"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v>1494.4485540000001</v>
      </c>
      <c r="FP22" s="23">
        <v>1479.4378340000001</v>
      </c>
      <c r="FQ22" s="23">
        <v>1476.678302</v>
      </c>
      <c r="FR22" s="23">
        <v>1371.4082209999999</v>
      </c>
      <c r="FS22" s="23">
        <v>1344.4676199999999</v>
      </c>
      <c r="FT22" s="23">
        <v>1348.5031839999999</v>
      </c>
      <c r="FU22" s="23">
        <v>1263.7455110000001</v>
      </c>
      <c r="FV22" s="23">
        <v>1176.2878720000001</v>
      </c>
      <c r="FW22" s="23">
        <v>1176.916438</v>
      </c>
      <c r="FX22" s="23">
        <v>1026.0876069999999</v>
      </c>
      <c r="FY22" s="23">
        <v>1023.23482</v>
      </c>
      <c r="FZ22" s="23">
        <v>1017.036291</v>
      </c>
      <c r="GA22" s="23">
        <v>906.51349100000004</v>
      </c>
      <c r="GB22" s="23">
        <v>902.317452</v>
      </c>
    </row>
    <row r="23" spans="2:184"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row>
    <row r="24" spans="2:184"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row>
    <row r="25" spans="2:184"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row>
    <row r="26" spans="2:184"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row>
    <row r="27" spans="2:184"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v>0</v>
      </c>
      <c r="FP27" s="23">
        <v>0</v>
      </c>
      <c r="FQ27" s="23">
        <v>0</v>
      </c>
      <c r="FR27" s="23">
        <v>0</v>
      </c>
      <c r="FS27" s="23">
        <v>0</v>
      </c>
      <c r="FT27" s="23">
        <v>0</v>
      </c>
      <c r="FU27" s="23">
        <v>0</v>
      </c>
      <c r="FV27" s="23">
        <v>0</v>
      </c>
      <c r="FW27" s="23">
        <v>0</v>
      </c>
      <c r="FX27" s="23">
        <v>0</v>
      </c>
      <c r="FY27" s="23">
        <v>0</v>
      </c>
      <c r="FZ27" s="23">
        <v>0</v>
      </c>
      <c r="GA27" s="23">
        <v>0</v>
      </c>
      <c r="GB27" s="23">
        <v>0</v>
      </c>
    </row>
    <row r="28" spans="2:184"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row>
    <row r="29" spans="2:184"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row>
    <row r="30" spans="2:184"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v>100750.634351</v>
      </c>
      <c r="FP30" s="23">
        <v>101974.177553</v>
      </c>
      <c r="FQ30" s="23">
        <v>102769.63902</v>
      </c>
      <c r="FR30" s="23">
        <v>99737.298060999994</v>
      </c>
      <c r="FS30" s="23">
        <v>101467.358093</v>
      </c>
      <c r="FT30" s="23">
        <v>102920.51244400001</v>
      </c>
      <c r="FU30" s="23">
        <v>99324.120114000005</v>
      </c>
      <c r="FV30" s="23">
        <v>100747.84005699999</v>
      </c>
      <c r="FW30" s="23">
        <v>102203.55419900001</v>
      </c>
      <c r="FX30" s="23">
        <v>98455.697788000005</v>
      </c>
      <c r="FY30" s="23">
        <v>99241.409369999994</v>
      </c>
      <c r="FZ30" s="23">
        <v>100297.903645</v>
      </c>
      <c r="GA30" s="23">
        <v>95966.189498000007</v>
      </c>
      <c r="GB30" s="23">
        <v>96771.488115999993</v>
      </c>
    </row>
    <row r="31" spans="2:184"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row>
    <row r="32" spans="2:18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row>
    <row r="33" spans="1:184"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v>631031.00334000005</v>
      </c>
      <c r="FP33" s="24">
        <v>637346.68080900004</v>
      </c>
      <c r="FQ33" s="24">
        <v>640210.81137400004</v>
      </c>
      <c r="FR33" s="24">
        <v>614485.33379499998</v>
      </c>
      <c r="FS33" s="24">
        <v>623350.93655099999</v>
      </c>
      <c r="FT33" s="24">
        <v>630426.21704700007</v>
      </c>
      <c r="FU33" s="24">
        <v>601780.86546500004</v>
      </c>
      <c r="FV33" s="24">
        <v>608384.21464699996</v>
      </c>
      <c r="FW33" s="24">
        <v>615268.02331399999</v>
      </c>
      <c r="FX33" s="24">
        <v>585021.59980199998</v>
      </c>
      <c r="FY33" s="24">
        <v>588112.58775099996</v>
      </c>
      <c r="FZ33" s="24">
        <v>592466.903942</v>
      </c>
      <c r="GA33" s="24">
        <v>561460.88779900002</v>
      </c>
      <c r="GB33" s="24">
        <v>564188.46541399998</v>
      </c>
    </row>
    <row r="34" spans="1:184"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84">
      <c r="B35" s="48"/>
      <c r="EZ35" s="63"/>
      <c r="FA35" s="63"/>
    </row>
    <row r="36" spans="1:184"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4">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GB38"/>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2578125" defaultRowHeight="9"/>
  <cols>
    <col min="1" max="1" width="10.7109375" style="15" customWidth="1"/>
    <col min="2" max="2" width="28.7109375" style="18" customWidth="1"/>
    <col min="3" max="184" width="9.7109375" style="18" customWidth="1"/>
    <col min="185" max="16384" width="11.42578125" style="18"/>
  </cols>
  <sheetData>
    <row r="1" spans="1:184"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4" ht="17.100000000000001"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4" ht="21.95"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4"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4"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4"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row>
    <row r="7" spans="1:184"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1688.5630063472076</v>
      </c>
      <c r="FP7" s="23">
        <f>IFERROR('2_08'!FP7+'2_09'!FP7,"ND")</f>
        <v>1695.0153465271655</v>
      </c>
      <c r="FQ7" s="23">
        <f>IFERROR('2_08'!FQ7+'2_09'!FQ7,"ND")</f>
        <v>1707.7720116926673</v>
      </c>
      <c r="FR7" s="23">
        <f>IFERROR('2_08'!FR7+'2_09'!FR7,"ND")</f>
        <v>1590.3846145170328</v>
      </c>
      <c r="FS7" s="23">
        <f>IFERROR('2_08'!FS7+'2_09'!FS7,"ND")</f>
        <v>1660.1163708663134</v>
      </c>
      <c r="FT7" s="23">
        <f>IFERROR('2_08'!FT7+'2_09'!FT7,"ND")</f>
        <v>1548.0059690283379</v>
      </c>
      <c r="FU7" s="23">
        <f>IFERROR('2_08'!FU7+'2_09'!FU7,"ND")</f>
        <v>1555.509346663448</v>
      </c>
      <c r="FV7" s="23">
        <f>IFERROR('2_08'!FV7+'2_09'!FV7,"ND")</f>
        <v>1647.4222972169005</v>
      </c>
      <c r="FW7" s="23">
        <f>IFERROR('2_08'!FW7+'2_09'!FW7,"ND")</f>
        <v>1431.2225286014491</v>
      </c>
      <c r="FX7" s="23">
        <f>IFERROR('2_08'!FX7+'2_09'!FX7,"ND")</f>
        <v>1364.8991971533146</v>
      </c>
      <c r="FY7" s="23">
        <f>IFERROR('2_08'!FY7+'2_09'!FY7,"ND")</f>
        <v>1403.416048311803</v>
      </c>
      <c r="FZ7" s="23">
        <f>IFERROR('2_08'!FZ7+'2_09'!FZ7,"ND")</f>
        <v>1365.8692284638923</v>
      </c>
      <c r="GA7" s="23">
        <f>IFERROR('2_08'!GA7+'2_09'!GA7,"ND")</f>
        <v>1416.3113881955155</v>
      </c>
      <c r="GB7" s="23">
        <f>IFERROR('2_08'!GB7+'2_09'!GB7,"ND")</f>
        <v>1484.8996627159424</v>
      </c>
    </row>
    <row r="8" spans="1:18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532.86607389769426</v>
      </c>
      <c r="FP8" s="23">
        <f>IFERROR('2_08'!FP8+'2_09'!FP8,"ND")</f>
        <v>500.29407448618446</v>
      </c>
      <c r="FQ8" s="23">
        <f>IFERROR('2_08'!FQ8+'2_09'!FQ8,"ND")</f>
        <v>524.67928626581636</v>
      </c>
      <c r="FR8" s="23">
        <f>IFERROR('2_08'!FR8+'2_09'!FR8,"ND")</f>
        <v>438.12502457447056</v>
      </c>
      <c r="FS8" s="23">
        <f>IFERROR('2_08'!FS8+'2_09'!FS8,"ND")</f>
        <v>576.25480810156614</v>
      </c>
      <c r="FT8" s="23">
        <f>IFERROR('2_08'!FT8+'2_09'!FT8,"ND")</f>
        <v>437.93064910377507</v>
      </c>
      <c r="FU8" s="23">
        <f>IFERROR('2_08'!FU8+'2_09'!FU8,"ND")</f>
        <v>525.54698947686018</v>
      </c>
      <c r="FV8" s="23">
        <f>IFERROR('2_08'!FV8+'2_09'!FV8,"ND")</f>
        <v>544.13236743943503</v>
      </c>
      <c r="FW8" s="23">
        <f>IFERROR('2_08'!FW8+'2_09'!FW8,"ND")</f>
        <v>498.91456130124226</v>
      </c>
      <c r="FX8" s="23">
        <f>IFERROR('2_08'!FX8+'2_09'!FX8,"ND")</f>
        <v>592.37056144122027</v>
      </c>
      <c r="FY8" s="23">
        <f>IFERROR('2_08'!FY8+'2_09'!FY8,"ND")</f>
        <v>511.90943521475094</v>
      </c>
      <c r="FZ8" s="23">
        <f>IFERROR('2_08'!FZ8+'2_09'!FZ8,"ND")</f>
        <v>545.92879253644514</v>
      </c>
      <c r="GA8" s="23">
        <f>IFERROR('2_08'!GA8+'2_09'!GA8,"ND")</f>
        <v>540.44165017707962</v>
      </c>
      <c r="GB8" s="23">
        <f>IFERROR('2_08'!GB8+'2_09'!GB8,"ND")</f>
        <v>521.69106996174389</v>
      </c>
    </row>
    <row r="9" spans="1:184"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1380.2616433367896</v>
      </c>
      <c r="FP9" s="23">
        <f>IFERROR('2_08'!FP9+'2_09'!FP9,"ND")</f>
        <v>1195.3862189742317</v>
      </c>
      <c r="FQ9" s="23">
        <f>IFERROR('2_08'!FQ9+'2_09'!FQ9,"ND")</f>
        <v>1278.3888574089133</v>
      </c>
      <c r="FR9" s="23">
        <f>IFERROR('2_08'!FR9+'2_09'!FR9,"ND")</f>
        <v>1199.7926073139695</v>
      </c>
      <c r="FS9" s="23">
        <f>IFERROR('2_08'!FS9+'2_09'!FS9,"ND")</f>
        <v>1104.9358844734102</v>
      </c>
      <c r="FT9" s="23">
        <f>IFERROR('2_08'!FT9+'2_09'!FT9,"ND")</f>
        <v>959.38225594638948</v>
      </c>
      <c r="FU9" s="23">
        <f>IFERROR('2_08'!FU9+'2_09'!FU9,"ND")</f>
        <v>946.08926912180982</v>
      </c>
      <c r="FV9" s="23">
        <f>IFERROR('2_08'!FV9+'2_09'!FV9,"ND")</f>
        <v>1125.736218587251</v>
      </c>
      <c r="FW9" s="23">
        <f>IFERROR('2_08'!FW9+'2_09'!FW9,"ND")</f>
        <v>1020.5914780362319</v>
      </c>
      <c r="FX9" s="23">
        <f>IFERROR('2_08'!FX9+'2_09'!FX9,"ND")</f>
        <v>966.51437926817641</v>
      </c>
      <c r="FY9" s="23">
        <f>IFERROR('2_08'!FY9+'2_09'!FY9,"ND")</f>
        <v>920.20919342828756</v>
      </c>
      <c r="FZ9" s="23">
        <f>IFERROR('2_08'!FZ9+'2_09'!FZ9,"ND")</f>
        <v>790.43089312747964</v>
      </c>
      <c r="GA9" s="23">
        <f>IFERROR('2_08'!GA9+'2_09'!GA9,"ND")</f>
        <v>858.26686332909662</v>
      </c>
      <c r="GB9" s="23">
        <f>IFERROR('2_08'!GB9+'2_09'!GB9,"ND")</f>
        <v>788.46695627135364</v>
      </c>
    </row>
    <row r="10" spans="1:184"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7822.880145966029</v>
      </c>
      <c r="FP10" s="23">
        <f>IFERROR('2_08'!FP10+'2_09'!FP10,"ND")</f>
        <v>8278.1197542638929</v>
      </c>
      <c r="FQ10" s="23">
        <f>IFERROR('2_08'!FQ10+'2_09'!FQ10,"ND")</f>
        <v>7666.0110450645361</v>
      </c>
      <c r="FR10" s="23">
        <f>IFERROR('2_08'!FR10+'2_09'!FR10,"ND")</f>
        <v>7546.1361339431223</v>
      </c>
      <c r="FS10" s="23">
        <f>IFERROR('2_08'!FS10+'2_09'!FS10,"ND")</f>
        <v>7317.9174186466735</v>
      </c>
      <c r="FT10" s="23">
        <f>IFERROR('2_08'!FT10+'2_09'!FT10,"ND")</f>
        <v>7053.5981672858907</v>
      </c>
      <c r="FU10" s="23">
        <f>IFERROR('2_08'!FU10+'2_09'!FU10,"ND")</f>
        <v>7285.996711637883</v>
      </c>
      <c r="FV10" s="23">
        <f>IFERROR('2_08'!FV10+'2_09'!FV10,"ND")</f>
        <v>7493.6034630318209</v>
      </c>
      <c r="FW10" s="23">
        <f>IFERROR('2_08'!FW10+'2_09'!FW10,"ND")</f>
        <v>6891.2824215610763</v>
      </c>
      <c r="FX10" s="23">
        <f>IFERROR('2_08'!FX10+'2_09'!FX10,"ND")</f>
        <v>7132.3896362463101</v>
      </c>
      <c r="FY10" s="23">
        <f>IFERROR('2_08'!FY10+'2_09'!FY10,"ND")</f>
        <v>6846.2709405586829</v>
      </c>
      <c r="FZ10" s="23">
        <f>IFERROR('2_08'!FZ10+'2_09'!FZ10,"ND")</f>
        <v>7171.7613000604997</v>
      </c>
      <c r="GA10" s="23">
        <f>IFERROR('2_08'!GA10+'2_09'!GA10,"ND")</f>
        <v>6896.7761566087102</v>
      </c>
      <c r="GB10" s="23">
        <f>IFERROR('2_08'!GB10+'2_09'!GB10,"ND")</f>
        <v>7092.7402226480908</v>
      </c>
    </row>
    <row r="11" spans="1:184"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7648.6697620303166</v>
      </c>
      <c r="FP11" s="23">
        <f>IFERROR('2_08'!FP11+'2_09'!FP11,"ND")</f>
        <v>7779.0432194262648</v>
      </c>
      <c r="FQ11" s="23">
        <f>IFERROR('2_08'!FQ11+'2_09'!FQ11,"ND")</f>
        <v>8282.4001620305917</v>
      </c>
      <c r="FR11" s="23">
        <f>IFERROR('2_08'!FR11+'2_09'!FR11,"ND")</f>
        <v>8685.6292106493256</v>
      </c>
      <c r="FS11" s="23">
        <f>IFERROR('2_08'!FS11+'2_09'!FS11,"ND")</f>
        <v>8598.5095784280966</v>
      </c>
      <c r="FT11" s="23">
        <f>IFERROR('2_08'!FT11+'2_09'!FT11,"ND")</f>
        <v>8535.2372527028056</v>
      </c>
      <c r="FU11" s="23">
        <f>IFERROR('2_08'!FU11+'2_09'!FU11,"ND")</f>
        <v>8432.7289491101783</v>
      </c>
      <c r="FV11" s="23">
        <f>IFERROR('2_08'!FV11+'2_09'!FV11,"ND")</f>
        <v>8265.0219120472502</v>
      </c>
      <c r="FW11" s="23">
        <f>IFERROR('2_08'!FW11+'2_09'!FW11,"ND")</f>
        <v>7803.7938530144929</v>
      </c>
      <c r="FX11" s="23">
        <f>IFERROR('2_08'!FX11+'2_09'!FX11,"ND")</f>
        <v>7771.1353946261015</v>
      </c>
      <c r="FY11" s="23">
        <f>IFERROR('2_08'!FY11+'2_09'!FY11,"ND")</f>
        <v>7572.1863551021306</v>
      </c>
      <c r="FZ11" s="23">
        <f>IFERROR('2_08'!FZ11+'2_09'!FZ11,"ND")</f>
        <v>7343.5586592442205</v>
      </c>
      <c r="GA11" s="23">
        <f>IFERROR('2_08'!GA11+'2_09'!GA11,"ND")</f>
        <v>7354.9984254056781</v>
      </c>
      <c r="GB11" s="23">
        <f>IFERROR('2_08'!GB11+'2_09'!GB11,"ND")</f>
        <v>6998.487209193494</v>
      </c>
    </row>
    <row r="12" spans="1:184"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c r="FV12" s="38" t="str">
        <f>IFERROR('2_08'!FV12+'2_09'!FV12,"ND")</f>
        <v>ND</v>
      </c>
      <c r="FW12" s="38" t="str">
        <f>IFERROR('2_08'!FW12+'2_09'!FW12,"ND")</f>
        <v>ND</v>
      </c>
      <c r="FX12" s="38" t="str">
        <f>IFERROR('2_08'!FX12+'2_09'!FX12,"ND")</f>
        <v>ND</v>
      </c>
      <c r="FY12" s="38" t="str">
        <f>IFERROR('2_08'!FY12+'2_09'!FY12,"ND")</f>
        <v>ND</v>
      </c>
      <c r="FZ12" s="38" t="str">
        <f>IFERROR('2_08'!FZ12+'2_09'!FZ12,"ND")</f>
        <v>ND</v>
      </c>
      <c r="GA12" s="38" t="str">
        <f>IFERROR('2_08'!GA12+'2_09'!GA12,"ND")</f>
        <v>ND</v>
      </c>
      <c r="GB12" s="38" t="str">
        <f>IFERROR('2_08'!GB12+'2_09'!GB12,"ND")</f>
        <v>ND</v>
      </c>
    </row>
    <row r="13" spans="1:184"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6499.5905280020243</v>
      </c>
      <c r="FP13" s="23">
        <f>IFERROR('2_08'!FP13+'2_09'!FP13,"ND")</f>
        <v>6522.7559707233768</v>
      </c>
      <c r="FQ13" s="23">
        <f>IFERROR('2_08'!FQ13+'2_09'!FQ13,"ND")</f>
        <v>6410.17010117257</v>
      </c>
      <c r="FR13" s="23">
        <f>IFERROR('2_08'!FR13+'2_09'!FR13,"ND")</f>
        <v>6218.5550355868691</v>
      </c>
      <c r="FS13" s="23">
        <f>IFERROR('2_08'!FS13+'2_09'!FS13,"ND")</f>
        <v>6282.4514498269309</v>
      </c>
      <c r="FT13" s="23">
        <f>IFERROR('2_08'!FT13+'2_09'!FT13,"ND")</f>
        <v>5995.5860734773951</v>
      </c>
      <c r="FU13" s="23">
        <f>IFERROR('2_08'!FU13+'2_09'!FU13,"ND")</f>
        <v>5728.9231616060652</v>
      </c>
      <c r="FV13" s="23">
        <f>IFERROR('2_08'!FV13+'2_09'!FV13,"ND")</f>
        <v>5733.9817997959444</v>
      </c>
      <c r="FW13" s="23">
        <f>IFERROR('2_08'!FW13+'2_09'!FW13,"ND")</f>
        <v>4958.2596991625251</v>
      </c>
      <c r="FX13" s="23">
        <f>IFERROR('2_08'!FX13+'2_09'!FX13,"ND")</f>
        <v>5182.0119183199149</v>
      </c>
      <c r="FY13" s="23">
        <f>IFERROR('2_08'!FY13+'2_09'!FY13,"ND")</f>
        <v>5949.6311319189581</v>
      </c>
      <c r="FZ13" s="23">
        <f>IFERROR('2_08'!FZ13+'2_09'!FZ13,"ND")</f>
        <v>6028.8528538644114</v>
      </c>
      <c r="GA13" s="23">
        <f>IFERROR('2_08'!GA13+'2_09'!GA13,"ND")</f>
        <v>6271.0890600787297</v>
      </c>
      <c r="GB13" s="23">
        <f>IFERROR('2_08'!GB13+'2_09'!GB13,"ND")</f>
        <v>6453.9826504908324</v>
      </c>
    </row>
    <row r="14" spans="1:184"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c r="FV14" s="23" t="str">
        <f>IFERROR('2_08'!FV14+'2_09'!FV14,"ND")</f>
        <v>ND</v>
      </c>
      <c r="FW14" s="23" t="str">
        <f>IFERROR('2_08'!FW14+'2_09'!FW14,"ND")</f>
        <v>ND</v>
      </c>
      <c r="FX14" s="23" t="str">
        <f>IFERROR('2_08'!FX14+'2_09'!FX14,"ND")</f>
        <v>ND</v>
      </c>
      <c r="FY14" s="23" t="str">
        <f>IFERROR('2_08'!FY14+'2_09'!FY14,"ND")</f>
        <v>ND</v>
      </c>
      <c r="FZ14" s="23" t="str">
        <f>IFERROR('2_08'!FZ14+'2_09'!FZ14,"ND")</f>
        <v>ND</v>
      </c>
      <c r="GA14" s="23" t="str">
        <f>IFERROR('2_08'!GA14+'2_09'!GA14,"ND")</f>
        <v>ND</v>
      </c>
      <c r="GB14" s="23" t="str">
        <f>IFERROR('2_08'!GB14+'2_09'!GB14,"ND")</f>
        <v>ND</v>
      </c>
    </row>
    <row r="15" spans="1:184"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236.80891013800422</v>
      </c>
      <c r="FP15" s="23">
        <f>IFERROR('2_08'!FP15+'2_09'!FP15,"ND")</f>
        <v>283.42457424153991</v>
      </c>
      <c r="FQ15" s="23">
        <f>IFERROR('2_08'!FQ15+'2_09'!FQ15,"ND")</f>
        <v>278.54198654276138</v>
      </c>
      <c r="FR15" s="23">
        <f>IFERROR('2_08'!FR15+'2_09'!FR15,"ND")</f>
        <v>307.51345103084356</v>
      </c>
      <c r="FS15" s="23">
        <f>IFERROR('2_08'!FS15+'2_09'!FS15,"ND")</f>
        <v>253.22919442306295</v>
      </c>
      <c r="FT15" s="23">
        <f>IFERROR('2_08'!FT15+'2_09'!FT15,"ND")</f>
        <v>205.95356496733589</v>
      </c>
      <c r="FU15" s="23">
        <f>IFERROR('2_08'!FU15+'2_09'!FU15,"ND")</f>
        <v>114.03702012134909</v>
      </c>
      <c r="FV15" s="23">
        <f>IFERROR('2_08'!FV15+'2_09'!FV15,"ND")</f>
        <v>84.060836625817643</v>
      </c>
      <c r="FW15" s="23">
        <f>IFERROR('2_08'!FW15+'2_09'!FW15,"ND")</f>
        <v>79.326067472049672</v>
      </c>
      <c r="FX15" s="23">
        <f>IFERROR('2_08'!FX15+'2_09'!FX15,"ND")</f>
        <v>188.61176783806366</v>
      </c>
      <c r="FY15" s="23">
        <f>IFERROR('2_08'!FY15+'2_09'!FY15,"ND")</f>
        <v>179.93604598873802</v>
      </c>
      <c r="FZ15" s="23">
        <f>IFERROR('2_08'!FZ15+'2_09'!FZ15,"ND")</f>
        <v>117.98760229549394</v>
      </c>
      <c r="GA15" s="23">
        <f>IFERROR('2_08'!GA15+'2_09'!GA15,"ND")</f>
        <v>254.97394422054123</v>
      </c>
      <c r="GB15" s="23">
        <f>IFERROR('2_08'!GB15+'2_09'!GB15,"ND")</f>
        <v>180.75297049588565</v>
      </c>
    </row>
    <row r="16" spans="1:184"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361.01225731126249</v>
      </c>
      <c r="FP16" s="23">
        <f>IFERROR('2_08'!FP16+'2_09'!FP16,"ND")</f>
        <v>366.06361632909034</v>
      </c>
      <c r="FQ16" s="23">
        <f>IFERROR('2_08'!FQ16+'2_09'!FQ16,"ND")</f>
        <v>384.54629760404492</v>
      </c>
      <c r="FR16" s="23">
        <f>IFERROR('2_08'!FR16+'2_09'!FR16,"ND")</f>
        <v>367.1429922762614</v>
      </c>
      <c r="FS16" s="23">
        <f>IFERROR('2_08'!FS16+'2_09'!FS16,"ND")</f>
        <v>329.92513951419653</v>
      </c>
      <c r="FT16" s="23">
        <f>IFERROR('2_08'!FT16+'2_09'!FT16,"ND")</f>
        <v>301.20068524625799</v>
      </c>
      <c r="FU16" s="23">
        <f>IFERROR('2_08'!FU16+'2_09'!FU16,"ND")</f>
        <v>279.47685905510082</v>
      </c>
      <c r="FV16" s="23">
        <f>IFERROR('2_08'!FV16+'2_09'!FV16,"ND")</f>
        <v>366.46224021607287</v>
      </c>
      <c r="FW16" s="23">
        <f>IFERROR('2_08'!FW16+'2_09'!FW16,"ND")</f>
        <v>315.05893300000002</v>
      </c>
      <c r="FX16" s="23">
        <f>IFERROR('2_08'!FX16+'2_09'!FX16,"ND")</f>
        <v>200.29277200389288</v>
      </c>
      <c r="FY16" s="23">
        <f>IFERROR('2_08'!FY16+'2_09'!FY16,"ND")</f>
        <v>120.33092632218174</v>
      </c>
      <c r="FZ16" s="23">
        <f>IFERROR('2_08'!FZ16+'2_09'!FZ16,"ND")</f>
        <v>171.03874971669904</v>
      </c>
      <c r="GA16" s="23">
        <f>IFERROR('2_08'!GA16+'2_09'!GA16,"ND")</f>
        <v>206.86753658699115</v>
      </c>
      <c r="GB16" s="23">
        <f>IFERROR('2_08'!GB16+'2_09'!GB16,"ND")</f>
        <v>218.75788869640536</v>
      </c>
    </row>
    <row r="17" spans="2:184"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2699.1389924850637</v>
      </c>
      <c r="FP17" s="23">
        <f>IFERROR('2_08'!FP17+'2_09'!FP17,"ND")</f>
        <v>2594.3630299472211</v>
      </c>
      <c r="FQ17" s="23">
        <f>IFERROR('2_08'!FQ17+'2_09'!FQ17,"ND")</f>
        <v>2455.9169172658671</v>
      </c>
      <c r="FR17" s="23">
        <f>IFERROR('2_08'!FR17+'2_09'!FR17,"ND")</f>
        <v>2288.0926712099276</v>
      </c>
      <c r="FS17" s="23">
        <f>IFERROR('2_08'!FS17+'2_09'!FS17,"ND")</f>
        <v>2488.8902069760125</v>
      </c>
      <c r="FT17" s="23">
        <f>IFERROR('2_08'!FT17+'2_09'!FT17,"ND")</f>
        <v>2193.872281697229</v>
      </c>
      <c r="FU17" s="23">
        <f>IFERROR('2_08'!FU17+'2_09'!FU17,"ND")</f>
        <v>2155.975688698953</v>
      </c>
      <c r="FV17" s="23">
        <f>IFERROR('2_08'!FV17+'2_09'!FV17,"ND")</f>
        <v>2563.0631264366125</v>
      </c>
      <c r="FW17" s="23">
        <f>IFERROR('2_08'!FW17+'2_09'!FW17,"ND")</f>
        <v>2503.9975653830229</v>
      </c>
      <c r="FX17" s="23">
        <f>IFERROR('2_08'!FX17+'2_09'!FX17,"ND")</f>
        <v>2614.87079639166</v>
      </c>
      <c r="FY17" s="23">
        <f>IFERROR('2_08'!FY17+'2_09'!FY17,"ND")</f>
        <v>2473.9026036469031</v>
      </c>
      <c r="FZ17" s="23">
        <f>IFERROR('2_08'!FZ17+'2_09'!FZ17,"ND")</f>
        <v>2766.4400522123069</v>
      </c>
      <c r="GA17" s="23">
        <f>IFERROR('2_08'!GA17+'2_09'!GA17,"ND")</f>
        <v>2631.619163210632</v>
      </c>
      <c r="GB17" s="23">
        <f>IFERROR('2_08'!GB17+'2_09'!GB17,"ND")</f>
        <v>3187.118095456186</v>
      </c>
    </row>
    <row r="18" spans="2:184"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c r="FV18" s="38" t="str">
        <f>IFERROR('2_08'!FV18+'2_09'!FV18,"ND")</f>
        <v>ND</v>
      </c>
      <c r="FW18" s="38" t="str">
        <f>IFERROR('2_08'!FW18+'2_09'!FW18,"ND")</f>
        <v>ND</v>
      </c>
      <c r="FX18" s="38" t="str">
        <f>IFERROR('2_08'!FX18+'2_09'!FX18,"ND")</f>
        <v>ND</v>
      </c>
      <c r="FY18" s="38" t="str">
        <f>IFERROR('2_08'!FY18+'2_09'!FY18,"ND")</f>
        <v>ND</v>
      </c>
      <c r="FZ18" s="38" t="str">
        <f>IFERROR('2_08'!FZ18+'2_09'!FZ18,"ND")</f>
        <v>ND</v>
      </c>
      <c r="GA18" s="38" t="str">
        <f>IFERROR('2_08'!GA18+'2_09'!GA18,"ND")</f>
        <v>ND</v>
      </c>
      <c r="GB18" s="38" t="str">
        <f>IFERROR('2_08'!GB18+'2_09'!GB18,"ND")</f>
        <v>ND</v>
      </c>
    </row>
    <row r="19" spans="2:184"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c r="FV19" s="38" t="str">
        <f>IFERROR('2_08'!FV19+'2_09'!FV19,"ND")</f>
        <v>ND</v>
      </c>
      <c r="FW19" s="38" t="str">
        <f>IFERROR('2_08'!FW19+'2_09'!FW19,"ND")</f>
        <v>ND</v>
      </c>
      <c r="FX19" s="38" t="str">
        <f>IFERROR('2_08'!FX19+'2_09'!FX19,"ND")</f>
        <v>ND</v>
      </c>
      <c r="FY19" s="38" t="str">
        <f>IFERROR('2_08'!FY19+'2_09'!FY19,"ND")</f>
        <v>ND</v>
      </c>
      <c r="FZ19" s="38" t="str">
        <f>IFERROR('2_08'!FZ19+'2_09'!FZ19,"ND")</f>
        <v>ND</v>
      </c>
      <c r="GA19" s="38" t="str">
        <f>IFERROR('2_08'!GA19+'2_09'!GA19,"ND")</f>
        <v>ND</v>
      </c>
      <c r="GB19" s="38" t="str">
        <f>IFERROR('2_08'!GB19+'2_09'!GB19,"ND")</f>
        <v>ND</v>
      </c>
    </row>
    <row r="20" spans="2:184"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49.572522428775983</v>
      </c>
      <c r="FP20" s="23">
        <f>IFERROR('2_08'!FP20+'2_09'!FP20,"ND")</f>
        <v>47.526913399565352</v>
      </c>
      <c r="FQ20" s="23">
        <f>IFERROR('2_08'!FQ20+'2_09'!FQ20,"ND")</f>
        <v>49.161706672087</v>
      </c>
      <c r="FR20" s="23">
        <f>IFERROR('2_08'!FR20+'2_09'!FR20,"ND")</f>
        <v>49.81344694365967</v>
      </c>
      <c r="FS20" s="23">
        <f>IFERROR('2_08'!FS20+'2_09'!FS20,"ND")</f>
        <v>45.517360006535469</v>
      </c>
      <c r="FT20" s="23">
        <f>IFERROR('2_08'!FT20+'2_09'!FT20,"ND")</f>
        <v>46.123493286737606</v>
      </c>
      <c r="FU20" s="23">
        <f>IFERROR('2_08'!FU20+'2_09'!FU20,"ND")</f>
        <v>45.330833741853368</v>
      </c>
      <c r="FV20" s="23">
        <f>IFERROR('2_08'!FV20+'2_09'!FV20,"ND")</f>
        <v>42.599580039904318</v>
      </c>
      <c r="FW20" s="23">
        <f>IFERROR('2_08'!FW20+'2_09'!FW20,"ND")</f>
        <v>43.019289474120079</v>
      </c>
      <c r="FX20" s="23">
        <f>IFERROR('2_08'!FX20+'2_09'!FX20,"ND")</f>
        <v>33.103224955834591</v>
      </c>
      <c r="FY20" s="23">
        <f>IFERROR('2_08'!FY20+'2_09'!FY20,"ND")</f>
        <v>14.795831779838798</v>
      </c>
      <c r="FZ20" s="23">
        <f>IFERROR('2_08'!FZ20+'2_09'!FZ20,"ND")</f>
        <v>14.89001039313097</v>
      </c>
      <c r="GA20" s="23">
        <f>IFERROR('2_08'!GA20+'2_09'!GA20,"ND")</f>
        <v>14.735471840023692</v>
      </c>
      <c r="GB20" s="23">
        <f>IFERROR('2_08'!GB20+'2_09'!GB20,"ND")</f>
        <v>9.4560081023531115</v>
      </c>
    </row>
    <row r="21" spans="2:184"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10107.060431264505</v>
      </c>
      <c r="FP21" s="23">
        <f>IFERROR('2_08'!FP21+'2_09'!FP21,"ND")</f>
        <v>9685.3920972728956</v>
      </c>
      <c r="FQ21" s="23">
        <f>IFERROR('2_08'!FQ21+'2_09'!FQ21,"ND")</f>
        <v>9855.1592412355822</v>
      </c>
      <c r="FR21" s="23">
        <f>IFERROR('2_08'!FR21+'2_09'!FR21,"ND")</f>
        <v>10350.675809947697</v>
      </c>
      <c r="FS21" s="23">
        <f>IFERROR('2_08'!FS21+'2_09'!FS21,"ND")</f>
        <v>8830.2976173637835</v>
      </c>
      <c r="FT21" s="23">
        <f>IFERROR('2_08'!FT21+'2_09'!FT21,"ND")</f>
        <v>8537.0112187495251</v>
      </c>
      <c r="FU21" s="23">
        <f>IFERROR('2_08'!FU21+'2_09'!FU21,"ND")</f>
        <v>8493.026347867064</v>
      </c>
      <c r="FV21" s="23">
        <f>IFERROR('2_08'!FV21+'2_09'!FV21,"ND")</f>
        <v>9134.7625505719243</v>
      </c>
      <c r="FW21" s="23">
        <f>IFERROR('2_08'!FW21+'2_09'!FW21,"ND")</f>
        <v>8945.8081931118013</v>
      </c>
      <c r="FX21" s="23">
        <f>IFERROR('2_08'!FX21+'2_09'!FX21,"ND")</f>
        <v>8537.7622050374994</v>
      </c>
      <c r="FY21" s="23">
        <f>IFERROR('2_08'!FY21+'2_09'!FY21,"ND")</f>
        <v>8951.5627849133271</v>
      </c>
      <c r="FZ21" s="23">
        <f>IFERROR('2_08'!FZ21+'2_09'!FZ21,"ND")</f>
        <v>8294.3570952158771</v>
      </c>
      <c r="GA21" s="23">
        <f>IFERROR('2_08'!GA21+'2_09'!GA21,"ND")</f>
        <v>8597.5664269012923</v>
      </c>
      <c r="GB21" s="23">
        <f>IFERROR('2_08'!GB21+'2_09'!GB21,"ND")</f>
        <v>8581.5354917195982</v>
      </c>
    </row>
    <row r="22" spans="2:184"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1312.9933586419295</v>
      </c>
      <c r="FP22" s="23">
        <f>IFERROR('2_08'!FP22+'2_09'!FP22,"ND")</f>
        <v>1355.1763092480596</v>
      </c>
      <c r="FQ22" s="23">
        <f>IFERROR('2_08'!FQ22+'2_09'!FQ22,"ND")</f>
        <v>1376.0202258168606</v>
      </c>
      <c r="FR22" s="23">
        <f>IFERROR('2_08'!FR22+'2_09'!FR22,"ND")</f>
        <v>1336.189968203787</v>
      </c>
      <c r="FS22" s="23">
        <f>IFERROR('2_08'!FS22+'2_09'!FS22,"ND")</f>
        <v>1173.2614980756662</v>
      </c>
      <c r="FT22" s="23">
        <f>IFERROR('2_08'!FT22+'2_09'!FT22,"ND")</f>
        <v>1102.564980091742</v>
      </c>
      <c r="FU22" s="23">
        <f>IFERROR('2_08'!FU22+'2_09'!FU22,"ND")</f>
        <v>1098.219712754822</v>
      </c>
      <c r="FV22" s="23">
        <f>IFERROR('2_08'!FV22+'2_09'!FV22,"ND")</f>
        <v>1058.6490911405608</v>
      </c>
      <c r="FW22" s="23">
        <f>IFERROR('2_08'!FW22+'2_09'!FW22,"ND")</f>
        <v>961.00555259316775</v>
      </c>
      <c r="FX22" s="23">
        <f>IFERROR('2_08'!FX22+'2_09'!FX22,"ND")</f>
        <v>968.59910267319708</v>
      </c>
      <c r="FY22" s="23">
        <f>IFERROR('2_08'!FY22+'2_09'!FY22,"ND")</f>
        <v>965.87978154466157</v>
      </c>
      <c r="FZ22" s="23">
        <f>IFERROR('2_08'!FZ22+'2_09'!FZ22,"ND")</f>
        <v>913.38919174529678</v>
      </c>
      <c r="GA22" s="23">
        <f>IFERROR('2_08'!GA22+'2_09'!GA22,"ND")</f>
        <v>903.54084985500447</v>
      </c>
      <c r="GB22" s="23">
        <f>IFERROR('2_08'!GB22+'2_09'!GB22,"ND")</f>
        <v>1014.7414977274914</v>
      </c>
    </row>
    <row r="23" spans="2:184"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c r="FV23" s="23" t="str">
        <f>IFERROR('2_08'!FV23+'2_09'!FV23,"ND")</f>
        <v>ND</v>
      </c>
      <c r="FW23" s="23" t="str">
        <f>IFERROR('2_08'!FW23+'2_09'!FW23,"ND")</f>
        <v>ND</v>
      </c>
      <c r="FX23" s="23" t="str">
        <f>IFERROR('2_08'!FX23+'2_09'!FX23,"ND")</f>
        <v>ND</v>
      </c>
      <c r="FY23" s="23" t="str">
        <f>IFERROR('2_08'!FY23+'2_09'!FY23,"ND")</f>
        <v>ND</v>
      </c>
      <c r="FZ23" s="23" t="str">
        <f>IFERROR('2_08'!FZ23+'2_09'!FZ23,"ND")</f>
        <v>ND</v>
      </c>
      <c r="GA23" s="23" t="str">
        <f>IFERROR('2_08'!GA23+'2_09'!GA23,"ND")</f>
        <v>ND</v>
      </c>
      <c r="GB23" s="23" t="str">
        <f>IFERROR('2_08'!GB23+'2_09'!GB23,"ND")</f>
        <v>ND</v>
      </c>
    </row>
    <row r="24" spans="2:184"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71.480731629881987</v>
      </c>
      <c r="FP24" s="38">
        <f>IFERROR('2_08'!FP24+'2_09'!FP24,"ND")</f>
        <v>51.564363326917103</v>
      </c>
      <c r="FQ24" s="38">
        <f>IFERROR('2_08'!FQ24+'2_09'!FQ24,"ND")</f>
        <v>94.963060577265111</v>
      </c>
      <c r="FR24" s="38">
        <f>IFERROR('2_08'!FR24+'2_09'!FR24,"ND")</f>
        <v>114.96084589763944</v>
      </c>
      <c r="FS24" s="38">
        <f>IFERROR('2_08'!FS24+'2_09'!FS24,"ND")</f>
        <v>112.09515548011521</v>
      </c>
      <c r="FT24" s="38">
        <f>IFERROR('2_08'!FT24+'2_09'!FT24,"ND")</f>
        <v>112.13239186277814</v>
      </c>
      <c r="FU24" s="38">
        <f>IFERROR('2_08'!FU24+'2_09'!FU24,"ND")</f>
        <v>106.92750966842947</v>
      </c>
      <c r="FV24" s="38">
        <f>IFERROR('2_08'!FV24+'2_09'!FV24,"ND")</f>
        <v>119.47942135334596</v>
      </c>
      <c r="FW24" s="38">
        <f>IFERROR('2_08'!FW24+'2_09'!FW24,"ND")</f>
        <v>118.52534292339546</v>
      </c>
      <c r="FX24" s="38">
        <f>IFERROR('2_08'!FX24+'2_09'!FX24,"ND")</f>
        <v>132.75510877595707</v>
      </c>
      <c r="FY24" s="38">
        <f>IFERROR('2_08'!FY24+'2_09'!FY24,"ND")</f>
        <v>154.36846040741966</v>
      </c>
      <c r="FZ24" s="38">
        <f>IFERROR('2_08'!FZ24+'2_09'!FZ24,"ND")</f>
        <v>157.752631289921</v>
      </c>
      <c r="GA24" s="38">
        <f>IFERROR('2_08'!GA24+'2_09'!GA24,"ND")</f>
        <v>199.57921135160481</v>
      </c>
      <c r="GB24" s="38">
        <f>IFERROR('2_08'!GB24+'2_09'!GB24,"ND")</f>
        <v>204.41826046268224</v>
      </c>
    </row>
    <row r="25" spans="2:184"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c r="FV25" s="38" t="str">
        <f>IFERROR('2_08'!FV25+'2_09'!FV25,"ND")</f>
        <v>ND</v>
      </c>
      <c r="FW25" s="38" t="str">
        <f>IFERROR('2_08'!FW25+'2_09'!FW25,"ND")</f>
        <v>ND</v>
      </c>
      <c r="FX25" s="38" t="str">
        <f>IFERROR('2_08'!FX25+'2_09'!FX25,"ND")</f>
        <v>ND</v>
      </c>
      <c r="FY25" s="38" t="str">
        <f>IFERROR('2_08'!FY25+'2_09'!FY25,"ND")</f>
        <v>ND</v>
      </c>
      <c r="FZ25" s="38" t="str">
        <f>IFERROR('2_08'!FZ25+'2_09'!FZ25,"ND")</f>
        <v>ND</v>
      </c>
      <c r="GA25" s="38" t="str">
        <f>IFERROR('2_08'!GA25+'2_09'!GA25,"ND")</f>
        <v>ND</v>
      </c>
      <c r="GB25" s="38" t="str">
        <f>IFERROR('2_08'!GB25+'2_09'!GB25,"ND")</f>
        <v>ND</v>
      </c>
    </row>
    <row r="26" spans="2:184"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c r="FV26" s="23" t="str">
        <f>IFERROR('2_08'!FV26+'2_09'!FV26,"ND")</f>
        <v>ND</v>
      </c>
      <c r="FW26" s="23" t="str">
        <f>IFERROR('2_08'!FW26+'2_09'!FW26,"ND")</f>
        <v>ND</v>
      </c>
      <c r="FX26" s="23" t="str">
        <f>IFERROR('2_08'!FX26+'2_09'!FX26,"ND")</f>
        <v>ND</v>
      </c>
      <c r="FY26" s="23" t="str">
        <f>IFERROR('2_08'!FY26+'2_09'!FY26,"ND")</f>
        <v>ND</v>
      </c>
      <c r="FZ26" s="23" t="str">
        <f>IFERROR('2_08'!FZ26+'2_09'!FZ26,"ND")</f>
        <v>ND</v>
      </c>
      <c r="GA26" s="23" t="str">
        <f>IFERROR('2_08'!GA26+'2_09'!GA26,"ND")</f>
        <v>ND</v>
      </c>
      <c r="GB26" s="23" t="str">
        <f>IFERROR('2_08'!GB26+'2_09'!GB26,"ND")</f>
        <v>ND</v>
      </c>
    </row>
    <row r="27" spans="2:184"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665.90586147237445</v>
      </c>
      <c r="FP27" s="23">
        <f>IFERROR('2_08'!FP27+'2_09'!FP27,"ND")</f>
        <v>582.84191740080723</v>
      </c>
      <c r="FQ27" s="23">
        <f>IFERROR('2_08'!FQ27+'2_09'!FQ27,"ND")</f>
        <v>597.53573989786071</v>
      </c>
      <c r="FR27" s="23">
        <f>IFERROR('2_08'!FR27+'2_09'!FR27,"ND")</f>
        <v>416.7024752539167</v>
      </c>
      <c r="FS27" s="23">
        <f>IFERROR('2_08'!FS27+'2_09'!FS27,"ND")</f>
        <v>401.22809555950914</v>
      </c>
      <c r="FT27" s="23">
        <f>IFERROR('2_08'!FT27+'2_09'!FT27,"ND")</f>
        <v>523.34727478178638</v>
      </c>
      <c r="FU27" s="23">
        <f>IFERROR('2_08'!FU27+'2_09'!FU27,"ND")</f>
        <v>601.50719890500534</v>
      </c>
      <c r="FV27" s="23">
        <f>IFERROR('2_08'!FV27+'2_09'!FV27,"ND")</f>
        <v>348.26496463706337</v>
      </c>
      <c r="FW27" s="23">
        <f>IFERROR('2_08'!FW27+'2_09'!FW27,"ND")</f>
        <v>472.47385278467914</v>
      </c>
      <c r="FX27" s="23">
        <f>IFERROR('2_08'!FX27+'2_09'!FX27,"ND")</f>
        <v>528.51696722873976</v>
      </c>
      <c r="FY27" s="23">
        <f>IFERROR('2_08'!FY27+'2_09'!FY27,"ND")</f>
        <v>440.44307601413271</v>
      </c>
      <c r="FZ27" s="23">
        <f>IFERROR('2_08'!FZ27+'2_09'!FZ27,"ND")</f>
        <v>433.5164105234378</v>
      </c>
      <c r="GA27" s="23">
        <f>IFERROR('2_08'!GA27+'2_09'!GA27,"ND")</f>
        <v>407.76064254476353</v>
      </c>
      <c r="GB27" s="23">
        <f>IFERROR('2_08'!GB27+'2_09'!GB27,"ND")</f>
        <v>540.97566980896011</v>
      </c>
    </row>
    <row r="28" spans="2:184"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2.965544573643411</v>
      </c>
      <c r="FP28" s="23">
        <f>IFERROR('2_08'!FP28+'2_09'!FP28,"ND")</f>
        <v>3.368192409810618</v>
      </c>
      <c r="FQ28" s="23">
        <f>IFERROR('2_08'!FQ28+'2_09'!FQ28,"ND")</f>
        <v>2.3586624256821991</v>
      </c>
      <c r="FR28" s="23">
        <f>IFERROR('2_08'!FR28+'2_09'!FR28,"ND")</f>
        <v>2.5887944196689157</v>
      </c>
      <c r="FS28" s="23">
        <f>IFERROR('2_08'!FS28+'2_09'!FS28,"ND")</f>
        <v>1.996922943141384</v>
      </c>
      <c r="FT28" s="23">
        <f>IFERROR('2_08'!FT28+'2_09'!FT28,"ND")</f>
        <v>2.0412309292694326</v>
      </c>
      <c r="FU28" s="23">
        <f>IFERROR('2_08'!FU28+'2_09'!FU28,"ND")</f>
        <v>932.47988281692301</v>
      </c>
      <c r="FV28" s="23">
        <f>IFERROR('2_08'!FV28+'2_09'!FV28,"ND")</f>
        <v>590.48097195474486</v>
      </c>
      <c r="FW28" s="23">
        <f>IFERROR('2_08'!FW28+'2_09'!FW28,"ND")</f>
        <v>7.7164015186335408</v>
      </c>
      <c r="FX28" s="23">
        <f>IFERROR('2_08'!FX28+'2_09'!FX28,"ND")</f>
        <v>624.26324732310025</v>
      </c>
      <c r="FY28" s="23">
        <f>IFERROR('2_08'!FY28+'2_09'!FY28,"ND")</f>
        <v>1609.3188610268301</v>
      </c>
      <c r="FZ28" s="23">
        <f>IFERROR('2_08'!FZ28+'2_09'!FZ28,"ND")</f>
        <v>2221.5196107770707</v>
      </c>
      <c r="GA28" s="23">
        <f>IFERROR('2_08'!GA28+'2_09'!GA28,"ND")</f>
        <v>2443.5643879240351</v>
      </c>
      <c r="GB28" s="23">
        <f>IFERROR('2_08'!GB28+'2_09'!GB28,"ND")</f>
        <v>1748.3184826476108</v>
      </c>
    </row>
    <row r="29" spans="2:184"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c r="FV29" s="23" t="str">
        <f>IFERROR('2_08'!FV29+'2_09'!FV29,"ND")</f>
        <v>ND</v>
      </c>
      <c r="FW29" s="23" t="str">
        <f>IFERROR('2_08'!FW29+'2_09'!FW29,"ND")</f>
        <v>ND</v>
      </c>
      <c r="FX29" s="23" t="str">
        <f>IFERROR('2_08'!FX29+'2_09'!FX29,"ND")</f>
        <v>ND</v>
      </c>
      <c r="FY29" s="23" t="str">
        <f>IFERROR('2_08'!FY29+'2_09'!FY29,"ND")</f>
        <v>ND</v>
      </c>
      <c r="FZ29" s="23" t="str">
        <f>IFERROR('2_08'!FZ29+'2_09'!FZ29,"ND")</f>
        <v>ND</v>
      </c>
      <c r="GA29" s="23" t="str">
        <f>IFERROR('2_08'!GA29+'2_09'!GA29,"ND")</f>
        <v>ND</v>
      </c>
      <c r="GB29" s="23" t="str">
        <f>IFERROR('2_08'!GB29+'2_09'!GB29,"ND")</f>
        <v>ND</v>
      </c>
    </row>
    <row r="30" spans="2:184"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5234.0749118858939</v>
      </c>
      <c r="FP30" s="23">
        <f>IFERROR('2_08'!FP30+'2_09'!FP30,"ND")</f>
        <v>5308.5656708488041</v>
      </c>
      <c r="FQ30" s="23">
        <f>IFERROR('2_08'!FQ30+'2_09'!FQ30,"ND")</f>
        <v>5612.6890411021905</v>
      </c>
      <c r="FR30" s="23">
        <f>IFERROR('2_08'!FR30+'2_09'!FR30,"ND")</f>
        <v>5810.2702925914691</v>
      </c>
      <c r="FS30" s="23">
        <f>IFERROR('2_08'!FS30+'2_09'!FS30,"ND")</f>
        <v>5936.7056010008946</v>
      </c>
      <c r="FT30" s="23">
        <f>IFERROR('2_08'!FT30+'2_09'!FT30,"ND")</f>
        <v>6158.6086038870826</v>
      </c>
      <c r="FU30" s="23">
        <f>IFERROR('2_08'!FU30+'2_09'!FU30,"ND")</f>
        <v>6054.3579353887335</v>
      </c>
      <c r="FV30" s="23">
        <f>IFERROR('2_08'!FV30+'2_09'!FV30,"ND")</f>
        <v>6031.6503938669775</v>
      </c>
      <c r="FW30" s="23">
        <f>IFERROR('2_08'!FW30+'2_09'!FW30,"ND")</f>
        <v>6173.4092565465835</v>
      </c>
      <c r="FX30" s="23">
        <f>IFERROR('2_08'!FX30+'2_09'!FX30,"ND")</f>
        <v>5620.8422656313796</v>
      </c>
      <c r="FY30" s="23">
        <f>IFERROR('2_08'!FY30+'2_09'!FY30,"ND")</f>
        <v>6035.7131605752456</v>
      </c>
      <c r="FZ30" s="23">
        <f>IFERROR('2_08'!FZ30+'2_09'!FZ30,"ND")</f>
        <v>6043.6818494304889</v>
      </c>
      <c r="GA30" s="23">
        <f>IFERROR('2_08'!GA30+'2_09'!GA30,"ND")</f>
        <v>6187.3005258338781</v>
      </c>
      <c r="GB30" s="23">
        <f>IFERROR('2_08'!GB30+'2_09'!GB30,"ND")</f>
        <v>6212.9163314494017</v>
      </c>
    </row>
    <row r="31" spans="2:184"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c r="FV31" s="23" t="str">
        <f>IFERROR('2_08'!FV31+'2_09'!FV31,"ND")</f>
        <v>ND</v>
      </c>
      <c r="FW31" s="23" t="str">
        <f>IFERROR('2_08'!FW31+'2_09'!FW31,"ND")</f>
        <v>ND</v>
      </c>
      <c r="FX31" s="23" t="str">
        <f>IFERROR('2_08'!FX31+'2_09'!FX31,"ND")</f>
        <v>ND</v>
      </c>
      <c r="FY31" s="23" t="str">
        <f>IFERROR('2_08'!FY31+'2_09'!FY31,"ND")</f>
        <v>ND</v>
      </c>
      <c r="FZ31" s="23" t="str">
        <f>IFERROR('2_08'!FZ31+'2_09'!FZ31,"ND")</f>
        <v>ND</v>
      </c>
      <c r="GA31" s="23" t="str">
        <f>IFERROR('2_08'!GA31+'2_09'!GA31,"ND")</f>
        <v>ND</v>
      </c>
      <c r="GB31" s="23" t="str">
        <f>IFERROR('2_08'!GB31+'2_09'!GB31,"ND")</f>
        <v>ND</v>
      </c>
    </row>
    <row r="32" spans="2:18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19.227739464523772</v>
      </c>
      <c r="FP32" s="65">
        <f>IFERROR('2_08'!FP32+'2_09'!FP32,"ND")</f>
        <v>18.071623678360758</v>
      </c>
      <c r="FQ32" s="65">
        <f>IFERROR('2_08'!FQ32+'2_09'!FQ32,"ND")</f>
        <v>18.558765167183292</v>
      </c>
      <c r="FR32" s="65">
        <f>IFERROR('2_08'!FR32+'2_09'!FR32,"ND")</f>
        <v>15.941477822269956</v>
      </c>
      <c r="FS32" s="65">
        <f>IFERROR('2_08'!FS32+'2_09'!FS32,"ND")</f>
        <v>13.434164288480623</v>
      </c>
      <c r="FT32" s="65">
        <f>IFERROR('2_08'!FT32+'2_09'!FT32,"ND")</f>
        <v>9.9914923171407768</v>
      </c>
      <c r="FU32" s="65">
        <f>IFERROR('2_08'!FU32+'2_09'!FU32,"ND")</f>
        <v>9.7535115599833233</v>
      </c>
      <c r="FV32" s="65">
        <f>IFERROR('2_08'!FV32+'2_09'!FV32,"ND")</f>
        <v>9.4006069243064925</v>
      </c>
      <c r="FW32" s="65">
        <f>IFERROR('2_08'!FW32+'2_09'!FW32,"ND")</f>
        <v>8.9103925610766055</v>
      </c>
      <c r="FX32" s="65">
        <f>IFERROR('2_08'!FX32+'2_09'!FX32,"ND")</f>
        <v>8.9633715606520603</v>
      </c>
      <c r="FY32" s="65">
        <f>IFERROR('2_08'!FY32+'2_09'!FY32,"ND")</f>
        <v>8.2186983769460085</v>
      </c>
      <c r="FZ32" s="65">
        <f>IFERROR('2_08'!FZ32+'2_09'!FZ32,"ND")</f>
        <v>4.9157462949820241</v>
      </c>
      <c r="GA32" s="65">
        <f>IFERROR('2_08'!GA32+'2_09'!GA32,"ND")</f>
        <v>5.0914057294815942</v>
      </c>
      <c r="GB32" s="65">
        <f>IFERROR('2_08'!GB32+'2_09'!GB32,"ND")</f>
        <v>5.6869172838169488</v>
      </c>
    </row>
    <row r="33" spans="1:184"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46333.072420875913</v>
      </c>
      <c r="FP33" s="24">
        <f>IFERROR('2_08'!FP33+'2_09'!FP33,"ND")</f>
        <v>46266.972892504193</v>
      </c>
      <c r="FQ33" s="24">
        <f>IFERROR('2_08'!FQ33+'2_09'!FQ33,"ND")</f>
        <v>46594.873107942483</v>
      </c>
      <c r="FR33" s="24">
        <f>IFERROR('2_08'!FR33+'2_09'!FR33,"ND")</f>
        <v>46738.514852181936</v>
      </c>
      <c r="FS33" s="24">
        <f>IFERROR('2_08'!FS33+'2_09'!FS33,"ND")</f>
        <v>45126.766465974397</v>
      </c>
      <c r="FT33" s="24">
        <f>IFERROR('2_08'!FT33+'2_09'!FT33,"ND")</f>
        <v>43722.587585361485</v>
      </c>
      <c r="FU33" s="24">
        <f>IFERROR('2_08'!FU33+'2_09'!FU33,"ND")</f>
        <v>44365.886928194457</v>
      </c>
      <c r="FV33" s="24">
        <f>IFERROR('2_08'!FV33+'2_09'!FV33,"ND")</f>
        <v>45158.771841885929</v>
      </c>
      <c r="FW33" s="24">
        <f>IFERROR('2_08'!FW33+'2_09'!FW33,"ND")</f>
        <v>42233.315389045551</v>
      </c>
      <c r="FX33" s="24">
        <f>IFERROR('2_08'!FX33+'2_09'!FX33,"ND")</f>
        <v>42467.901916475013</v>
      </c>
      <c r="FY33" s="24">
        <f>IFERROR('2_08'!FY33+'2_09'!FY33,"ND")</f>
        <v>44158.093335130834</v>
      </c>
      <c r="FZ33" s="24">
        <f>IFERROR('2_08'!FZ33+'2_09'!FZ33,"ND")</f>
        <v>44385.890677191644</v>
      </c>
      <c r="GA33" s="24">
        <f>IFERROR('2_08'!GA33+'2_09'!GA33,"ND")</f>
        <v>45190.483109793058</v>
      </c>
      <c r="GB33" s="24">
        <f>IFERROR('2_08'!GB33+'2_09'!GB33,"ND")</f>
        <v>45244.945385131847</v>
      </c>
    </row>
    <row r="34" spans="1:184" ht="2.1" customHeight="1"/>
    <row r="35" spans="1:184">
      <c r="B35" s="48"/>
      <c r="EZ35" s="63"/>
      <c r="FA35" s="63"/>
    </row>
    <row r="36" spans="1:184"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4">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GB38"/>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2578125" defaultRowHeight="9"/>
  <cols>
    <col min="1" max="1" width="10.7109375" style="15" customWidth="1"/>
    <col min="2" max="2" width="28.7109375" style="15" customWidth="1"/>
    <col min="3" max="184" width="9.7109375" style="15" customWidth="1"/>
    <col min="185" max="16384" width="11.42578125" style="15"/>
  </cols>
  <sheetData>
    <row r="1" spans="1:184"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4" ht="17.100000000000001"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4"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4"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4"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4"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row>
    <row r="7" spans="1:184"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v>1000.3734795240211</v>
      </c>
      <c r="FP7" s="38">
        <v>1082.1105614740763</v>
      </c>
      <c r="FQ7" s="38">
        <v>1041.7015187014076</v>
      </c>
      <c r="FR7" s="38">
        <v>950.05944532909939</v>
      </c>
      <c r="FS7" s="38">
        <v>1043.4950065826738</v>
      </c>
      <c r="FT7" s="38">
        <v>931.51923291411674</v>
      </c>
      <c r="FU7" s="38">
        <v>866.83830769019755</v>
      </c>
      <c r="FV7" s="38">
        <v>991.08406990398021</v>
      </c>
      <c r="FW7" s="38">
        <v>685.117115184265</v>
      </c>
      <c r="FX7" s="38">
        <v>621.44294800753187</v>
      </c>
      <c r="FY7" s="38">
        <v>662.54608301755547</v>
      </c>
      <c r="FZ7" s="38">
        <v>609.86510413956785</v>
      </c>
      <c r="GA7" s="38">
        <v>624.36893496304151</v>
      </c>
      <c r="GB7" s="38">
        <v>560.76789762764065</v>
      </c>
    </row>
    <row r="8" spans="1:18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v>15.829621564706464</v>
      </c>
      <c r="FP8" s="38">
        <v>43.276365195901896</v>
      </c>
      <c r="FQ8" s="38">
        <v>42.393584846791001</v>
      </c>
      <c r="FR8" s="38">
        <v>15.04417267505662</v>
      </c>
      <c r="FS8" s="38">
        <v>123.58887661752959</v>
      </c>
      <c r="FT8" s="38">
        <v>39.660094210680782</v>
      </c>
      <c r="FU8" s="38">
        <v>87.780595144938658</v>
      </c>
      <c r="FV8" s="38">
        <v>94.138118153064809</v>
      </c>
      <c r="FW8" s="38">
        <v>47.212444734989653</v>
      </c>
      <c r="FX8" s="38">
        <v>71.31068904063217</v>
      </c>
      <c r="FY8" s="38">
        <v>87.597255955614429</v>
      </c>
      <c r="FZ8" s="38">
        <v>83.281855657293107</v>
      </c>
      <c r="GA8" s="38">
        <v>66.851608594839391</v>
      </c>
      <c r="GB8" s="38">
        <v>52.368949678793122</v>
      </c>
    </row>
    <row r="9" spans="1:184"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v>142.92356427195972</v>
      </c>
      <c r="FP9" s="38">
        <v>32.824511814964296</v>
      </c>
      <c r="FQ9" s="38">
        <v>68.279978597743792</v>
      </c>
      <c r="FR9" s="38">
        <v>35.749871158560794</v>
      </c>
      <c r="FS9" s="38">
        <v>45.797572601844458</v>
      </c>
      <c r="FT9" s="38">
        <v>81.357147533071725</v>
      </c>
      <c r="FU9" s="38">
        <v>51.875058645849329</v>
      </c>
      <c r="FV9" s="38">
        <v>61.687042332588902</v>
      </c>
      <c r="FW9" s="38">
        <v>57.4325615621118</v>
      </c>
      <c r="FX9" s="38">
        <v>34.029094444150594</v>
      </c>
      <c r="FY9" s="38">
        <v>31.501392737109416</v>
      </c>
      <c r="FZ9" s="38">
        <v>25.990285816337217</v>
      </c>
      <c r="GA9" s="38">
        <v>30.992088046201118</v>
      </c>
      <c r="GB9" s="38">
        <v>24.303188632645206</v>
      </c>
    </row>
    <row r="10" spans="1:184"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v>3522.8251293141757</v>
      </c>
      <c r="FP10" s="38">
        <v>3982.1178667047502</v>
      </c>
      <c r="FQ10" s="38">
        <v>3526.010435803395</v>
      </c>
      <c r="FR10" s="38">
        <v>3714.4597551378738</v>
      </c>
      <c r="FS10" s="38">
        <v>3286.4822488926006</v>
      </c>
      <c r="FT10" s="38">
        <v>2759.0981845310175</v>
      </c>
      <c r="FU10" s="38">
        <v>3016.038410065612</v>
      </c>
      <c r="FV10" s="38">
        <v>3182.2649327782251</v>
      </c>
      <c r="FW10" s="38">
        <v>2808.9551161904765</v>
      </c>
      <c r="FX10" s="38">
        <v>3062.7196899133614</v>
      </c>
      <c r="FY10" s="38">
        <v>2785.6557810676823</v>
      </c>
      <c r="FZ10" s="38">
        <v>2694.9641198787681</v>
      </c>
      <c r="GA10" s="38">
        <v>2682.2224284018412</v>
      </c>
      <c r="GB10" s="38">
        <v>2632.3324657788362</v>
      </c>
    </row>
    <row r="11" spans="1:184"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v>2211.8995165123688</v>
      </c>
      <c r="FP11" s="38">
        <v>2158.7082003713131</v>
      </c>
      <c r="FQ11" s="38">
        <v>2228.830252839321</v>
      </c>
      <c r="FR11" s="38">
        <v>2716.6395035921923</v>
      </c>
      <c r="FS11" s="38">
        <v>2104.8353944605815</v>
      </c>
      <c r="FT11" s="38">
        <v>1894.1475793873713</v>
      </c>
      <c r="FU11" s="38">
        <v>1913.9072962772377</v>
      </c>
      <c r="FV11" s="38">
        <v>1879.3919218725555</v>
      </c>
      <c r="FW11" s="38">
        <v>1773.3207138457556</v>
      </c>
      <c r="FX11" s="38">
        <v>1689.3465872676688</v>
      </c>
      <c r="FY11" s="38">
        <v>1782.1962897935298</v>
      </c>
      <c r="FZ11" s="38">
        <v>1719.5400022221963</v>
      </c>
      <c r="GA11" s="38">
        <v>1725.613934806323</v>
      </c>
      <c r="GB11" s="38">
        <v>1528.8802226649343</v>
      </c>
    </row>
    <row r="12" spans="1:184"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row>
    <row r="13" spans="1:184"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v>338.35717000074067</v>
      </c>
      <c r="FP13" s="38">
        <v>406.87620252219807</v>
      </c>
      <c r="FQ13" s="38">
        <v>448.05968133924489</v>
      </c>
      <c r="FR13" s="38">
        <v>376.94709260431017</v>
      </c>
      <c r="FS13" s="38">
        <v>366.73487404691019</v>
      </c>
      <c r="FT13" s="38">
        <v>320.95591292650846</v>
      </c>
      <c r="FU13" s="38">
        <v>380.98816606394416</v>
      </c>
      <c r="FV13" s="38">
        <v>476.72951181712034</v>
      </c>
      <c r="FW13" s="38">
        <v>429.11247165734989</v>
      </c>
      <c r="FX13" s="38">
        <v>433.87543846251492</v>
      </c>
      <c r="FY13" s="38">
        <v>469.7301335795517</v>
      </c>
      <c r="FZ13" s="38">
        <v>477.64438647834231</v>
      </c>
      <c r="GA13" s="38">
        <v>620.99943375001533</v>
      </c>
      <c r="GB13" s="38">
        <v>511.84727127664689</v>
      </c>
    </row>
    <row r="14" spans="1:184"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row>
    <row r="15" spans="1:184"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v>0.21972855009134448</v>
      </c>
      <c r="FP15" s="38">
        <v>0.22885285687674634</v>
      </c>
      <c r="FQ15" s="38">
        <v>0.16015211519894304</v>
      </c>
      <c r="FR15" s="38">
        <v>0.17650263956664874</v>
      </c>
      <c r="FS15" s="38">
        <v>0.12874220826374266</v>
      </c>
      <c r="FT15" s="38">
        <v>0.10102986510429687</v>
      </c>
      <c r="FU15" s="38">
        <v>7.750670163042285E-2</v>
      </c>
      <c r="FV15" s="38">
        <v>9.3678826903674142E-2</v>
      </c>
      <c r="FW15" s="38">
        <v>0.1139137701863354</v>
      </c>
      <c r="FX15" s="38">
        <v>0.11027592958923527</v>
      </c>
      <c r="FY15" s="38">
        <v>9.9404498178204695E-2</v>
      </c>
      <c r="FZ15" s="38">
        <v>8.631557748019221E-2</v>
      </c>
      <c r="GA15" s="38">
        <v>0.10638680972888928</v>
      </c>
      <c r="GB15" s="38">
        <v>8.1433470477840345E-2</v>
      </c>
    </row>
    <row r="16" spans="1:184"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v>40.252926525699898</v>
      </c>
      <c r="FP16" s="38">
        <v>54.615849118907171</v>
      </c>
      <c r="FQ16" s="38">
        <v>108.15033830987348</v>
      </c>
      <c r="FR16" s="38">
        <v>114.7258206717411</v>
      </c>
      <c r="FS16" s="38">
        <v>100.15774440611914</v>
      </c>
      <c r="FT16" s="38">
        <v>99.034027471547972</v>
      </c>
      <c r="FU16" s="38">
        <v>93.167112013122377</v>
      </c>
      <c r="FV16" s="38">
        <v>91.321497897087667</v>
      </c>
      <c r="FW16" s="38">
        <v>160.76620918115941</v>
      </c>
      <c r="FX16" s="38">
        <v>26.084724239667409</v>
      </c>
      <c r="FY16" s="38">
        <v>26.332104556696478</v>
      </c>
      <c r="FZ16" s="38">
        <v>37.418613355283824</v>
      </c>
      <c r="GA16" s="38">
        <v>38.359618714908002</v>
      </c>
      <c r="GB16" s="38">
        <v>32.354313542418552</v>
      </c>
    </row>
    <row r="17" spans="2:184"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v>778.53677961413121</v>
      </c>
      <c r="FP17" s="38">
        <v>807.70911126730823</v>
      </c>
      <c r="FQ17" s="38">
        <v>787.66666222750143</v>
      </c>
      <c r="FR17" s="38">
        <v>737.27307994466366</v>
      </c>
      <c r="FS17" s="38">
        <v>753.04974001645974</v>
      </c>
      <c r="FT17" s="38">
        <v>683.48909451721249</v>
      </c>
      <c r="FU17" s="38">
        <v>718.58287992473277</v>
      </c>
      <c r="FV17" s="38">
        <v>700.26361370464008</v>
      </c>
      <c r="FW17" s="38">
        <v>783.46305866459636</v>
      </c>
      <c r="FX17" s="38">
        <v>602.82669185346606</v>
      </c>
      <c r="FY17" s="38">
        <v>645.56057074859223</v>
      </c>
      <c r="FZ17" s="38">
        <v>626.80659175809478</v>
      </c>
      <c r="GA17" s="38">
        <v>602.80060852450117</v>
      </c>
      <c r="GB17" s="38">
        <v>608.472331455416</v>
      </c>
    </row>
    <row r="18" spans="2:184"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row>
    <row r="19" spans="2:184"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row>
    <row r="20" spans="2:184"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v>0</v>
      </c>
      <c r="FP20" s="38">
        <v>0</v>
      </c>
      <c r="FQ20" s="38">
        <v>0</v>
      </c>
      <c r="FR20" s="38">
        <v>0</v>
      </c>
      <c r="FS20" s="38">
        <v>0</v>
      </c>
      <c r="FT20" s="38">
        <v>0</v>
      </c>
      <c r="FU20" s="38">
        <v>0</v>
      </c>
      <c r="FV20" s="38">
        <v>0</v>
      </c>
      <c r="FW20" s="38">
        <v>0</v>
      </c>
      <c r="FX20" s="38">
        <v>0</v>
      </c>
      <c r="FY20" s="38">
        <v>0</v>
      </c>
      <c r="FZ20" s="38">
        <v>0</v>
      </c>
      <c r="GA20" s="38">
        <v>0</v>
      </c>
      <c r="GB20" s="38">
        <v>0</v>
      </c>
    </row>
    <row r="21" spans="2:184"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v>3499.700122097961</v>
      </c>
      <c r="FP21" s="38">
        <v>3312.8065020316672</v>
      </c>
      <c r="FQ21" s="38">
        <v>3364.778814793689</v>
      </c>
      <c r="FR21" s="38">
        <v>4036.8637156809637</v>
      </c>
      <c r="FS21" s="38">
        <v>3031.9525776983032</v>
      </c>
      <c r="FT21" s="38">
        <v>2838.2928161722666</v>
      </c>
      <c r="FU21" s="38">
        <v>2945.1791872506637</v>
      </c>
      <c r="FV21" s="38">
        <v>3060.7481332316834</v>
      </c>
      <c r="FW21" s="38">
        <v>2851.9104374399585</v>
      </c>
      <c r="FX21" s="38">
        <v>2779.111945867493</v>
      </c>
      <c r="FY21" s="38">
        <v>3350.4403550126972</v>
      </c>
      <c r="FZ21" s="38">
        <v>2898.7726659910877</v>
      </c>
      <c r="GA21" s="38">
        <v>3021.5203297765215</v>
      </c>
      <c r="GB21" s="38">
        <v>2770.9278531843993</v>
      </c>
    </row>
    <row r="22" spans="2:184"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v>565.40680371426447</v>
      </c>
      <c r="FP22" s="38">
        <v>671.74944036013665</v>
      </c>
      <c r="FQ22" s="38">
        <v>684.43611816911437</v>
      </c>
      <c r="FR22" s="38">
        <v>688.4899432218823</v>
      </c>
      <c r="FS22" s="38">
        <v>559.83870104567575</v>
      </c>
      <c r="FT22" s="38">
        <v>502.41212925312783</v>
      </c>
      <c r="FU22" s="38">
        <v>448.12126927651354</v>
      </c>
      <c r="FV22" s="38">
        <v>436.02319486231875</v>
      </c>
      <c r="FW22" s="38">
        <v>404.04112797515529</v>
      </c>
      <c r="FX22" s="38">
        <v>369.49981098792989</v>
      </c>
      <c r="FY22" s="38">
        <v>369.75465125427843</v>
      </c>
      <c r="FZ22" s="38">
        <v>363.31722340403252</v>
      </c>
      <c r="GA22" s="38">
        <v>326.45551251280278</v>
      </c>
      <c r="GB22" s="38">
        <v>367.41860577570856</v>
      </c>
    </row>
    <row r="23" spans="2:184"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row>
    <row r="24" spans="2:184"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v>28.428580189354662</v>
      </c>
      <c r="FP24" s="38">
        <v>28.257029981993167</v>
      </c>
      <c r="FQ24" s="38">
        <v>25.278645504090655</v>
      </c>
      <c r="FR24" s="38">
        <v>17.386418598379599</v>
      </c>
      <c r="FS24" s="38">
        <v>13.019985110013797</v>
      </c>
      <c r="FT24" s="38">
        <v>17.052591442112242</v>
      </c>
      <c r="FU24" s="38">
        <v>17.914121967918192</v>
      </c>
      <c r="FV24" s="38">
        <v>17.720281133872192</v>
      </c>
      <c r="FW24" s="38">
        <v>14.084017561076603</v>
      </c>
      <c r="FX24" s="38">
        <v>28.101873504987779</v>
      </c>
      <c r="FY24" s="38">
        <v>49.367744382245775</v>
      </c>
      <c r="FZ24" s="38">
        <v>40.800411714814253</v>
      </c>
      <c r="GA24" s="38">
        <v>41.240736008243154</v>
      </c>
      <c r="GB24" s="38">
        <v>27.824650505269236</v>
      </c>
    </row>
    <row r="25" spans="2:184"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row>
    <row r="26" spans="2:184"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row>
    <row r="27" spans="2:184"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v>158.79590482644545</v>
      </c>
      <c r="FP27" s="38">
        <v>134.78027689661596</v>
      </c>
      <c r="FQ27" s="38">
        <v>259.49150945424054</v>
      </c>
      <c r="FR27" s="38">
        <v>125.68072289570149</v>
      </c>
      <c r="FS27" s="38">
        <v>141.22779430324596</v>
      </c>
      <c r="FT27" s="38">
        <v>263.77236448253745</v>
      </c>
      <c r="FU27" s="38">
        <v>333.11684018015842</v>
      </c>
      <c r="FV27" s="38">
        <v>135.26416415979864</v>
      </c>
      <c r="FW27" s="38">
        <v>118.47081489440994</v>
      </c>
      <c r="FX27" s="38">
        <v>129.8019964075277</v>
      </c>
      <c r="FY27" s="38">
        <v>124.11668324721209</v>
      </c>
      <c r="FZ27" s="38">
        <v>130.67385014601342</v>
      </c>
      <c r="GA27" s="38">
        <v>168.9527762515888</v>
      </c>
      <c r="GB27" s="38">
        <v>138.84508666811027</v>
      </c>
    </row>
    <row r="28" spans="2:184"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v>2.965544573643411</v>
      </c>
      <c r="FP28" s="38">
        <v>3.368192409810618</v>
      </c>
      <c r="FQ28" s="38">
        <v>2.3586624256821991</v>
      </c>
      <c r="FR28" s="38">
        <v>2.5887944196689157</v>
      </c>
      <c r="FS28" s="38">
        <v>1.996922943141384</v>
      </c>
      <c r="FT28" s="38">
        <v>2.0412309292694326</v>
      </c>
      <c r="FU28" s="38">
        <v>932.47988281692301</v>
      </c>
      <c r="FV28" s="38">
        <v>590.48097195474486</v>
      </c>
      <c r="FW28" s="38">
        <v>7.7164015186335408</v>
      </c>
      <c r="FX28" s="38">
        <v>614.28069541314483</v>
      </c>
      <c r="FY28" s="38">
        <v>274.13639371756648</v>
      </c>
      <c r="FZ28" s="38">
        <v>271.25630136938486</v>
      </c>
      <c r="GA28" s="38">
        <v>164.34669752582153</v>
      </c>
      <c r="GB28" s="38">
        <v>205.47608036186901</v>
      </c>
    </row>
    <row r="29" spans="2:184"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row>
    <row r="30" spans="2:184"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v>909.26779844590931</v>
      </c>
      <c r="FP30" s="38">
        <v>820.29616784352686</v>
      </c>
      <c r="FQ30" s="38">
        <v>926.27635555033294</v>
      </c>
      <c r="FR30" s="38">
        <v>1098.3599732202481</v>
      </c>
      <c r="FS30" s="38">
        <v>875.41025253189071</v>
      </c>
      <c r="FT30" s="38">
        <v>1003.8797331760818</v>
      </c>
      <c r="FU30" s="38">
        <v>809.51019644949622</v>
      </c>
      <c r="FV30" s="38">
        <v>720.4250671220143</v>
      </c>
      <c r="FW30" s="38">
        <v>680.88572186335409</v>
      </c>
      <c r="FX30" s="38">
        <v>659.87179679999144</v>
      </c>
      <c r="FY30" s="38">
        <v>809.16915273821348</v>
      </c>
      <c r="FZ30" s="38">
        <v>814.08764348175123</v>
      </c>
      <c r="GA30" s="38">
        <v>702.0271834927255</v>
      </c>
      <c r="GB30" s="38">
        <v>701.41174960781484</v>
      </c>
    </row>
    <row r="31" spans="2:184"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row>
    <row r="32" spans="2:18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v>5.6649353601935513</v>
      </c>
      <c r="FP32" s="66">
        <v>6.8719523688295556</v>
      </c>
      <c r="FQ32" s="66">
        <v>6.1276505284821381</v>
      </c>
      <c r="FR32" s="66">
        <v>6.344823667374909</v>
      </c>
      <c r="FS32" s="66">
        <v>8.9196891426427509</v>
      </c>
      <c r="FT32" s="66">
        <v>6.9408597856451841</v>
      </c>
      <c r="FU32" s="66">
        <v>5.0158899343880972</v>
      </c>
      <c r="FV32" s="66">
        <v>4.5606898708777823</v>
      </c>
      <c r="FW32" s="66">
        <v>4.1758409472049687</v>
      </c>
      <c r="FX32" s="66">
        <v>4.9935847637283004</v>
      </c>
      <c r="FY32" s="66">
        <v>4.8597201589930439</v>
      </c>
      <c r="FZ32" s="66">
        <v>4.9157462949820241</v>
      </c>
      <c r="GA32" s="66">
        <v>5.0914057294815942</v>
      </c>
      <c r="GB32" s="66">
        <v>5.2077917256147446</v>
      </c>
    </row>
    <row r="33" spans="1:184"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v>13221.447605085668</v>
      </c>
      <c r="FP33" s="39">
        <v>13546.597083218876</v>
      </c>
      <c r="FQ33" s="39">
        <v>13520.00036120611</v>
      </c>
      <c r="FR33" s="39">
        <v>14636.789635457286</v>
      </c>
      <c r="FS33" s="39">
        <v>12456.636122607897</v>
      </c>
      <c r="FT33" s="39">
        <v>11443.754028597672</v>
      </c>
      <c r="FU33" s="39">
        <v>12620.592720403327</v>
      </c>
      <c r="FV33" s="39">
        <v>12442.196889621475</v>
      </c>
      <c r="FW33" s="39">
        <v>10826.777966990687</v>
      </c>
      <c r="FX33" s="39">
        <v>11127.407842903385</v>
      </c>
      <c r="FY33" s="39">
        <v>11473.063716465715</v>
      </c>
      <c r="FZ33" s="39">
        <v>10799.421117285428</v>
      </c>
      <c r="GA33" s="39">
        <v>10821.949683908586</v>
      </c>
      <c r="GB33" s="39">
        <v>10168.519891956596</v>
      </c>
    </row>
    <row r="34" spans="1:184" ht="2.1" customHeight="1"/>
    <row r="35" spans="1:184">
      <c r="B35" s="48"/>
      <c r="EZ35" s="64"/>
      <c r="FA35" s="64"/>
    </row>
    <row r="36" spans="1:184"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4">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GB39"/>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2578125" defaultRowHeight="14.25"/>
  <cols>
    <col min="1" max="1" width="10.7109375" style="15" customWidth="1"/>
    <col min="2" max="2" width="28.7109375" style="2" customWidth="1"/>
    <col min="3" max="184" width="9.7109375" style="2" customWidth="1"/>
    <col min="185" max="16384" width="11.42578125" style="2"/>
  </cols>
  <sheetData>
    <row r="1" spans="1:184">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4" ht="17.100000000000001"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4"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4"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4"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4"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row>
    <row r="7" spans="1:184"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v>688.18952682318661</v>
      </c>
      <c r="FP7" s="38">
        <v>612.90478505308909</v>
      </c>
      <c r="FQ7" s="38">
        <v>666.0704929912597</v>
      </c>
      <c r="FR7" s="38">
        <v>640.32516918793328</v>
      </c>
      <c r="FS7" s="38">
        <v>616.62136428363954</v>
      </c>
      <c r="FT7" s="38">
        <v>616.48673611422112</v>
      </c>
      <c r="FU7" s="38">
        <v>688.67103897325046</v>
      </c>
      <c r="FV7" s="38">
        <v>656.33822731292014</v>
      </c>
      <c r="FW7" s="38">
        <v>746.1054134171842</v>
      </c>
      <c r="FX7" s="38">
        <v>743.45624914578286</v>
      </c>
      <c r="FY7" s="38">
        <v>740.86996529424755</v>
      </c>
      <c r="FZ7" s="38">
        <v>756.00412432432438</v>
      </c>
      <c r="GA7" s="38">
        <v>791.94245323247412</v>
      </c>
      <c r="GB7" s="38">
        <v>924.13176508830179</v>
      </c>
    </row>
    <row r="8" spans="1:184"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v>517.03645233298778</v>
      </c>
      <c r="FP8" s="38">
        <v>457.01770929028254</v>
      </c>
      <c r="FQ8" s="38">
        <v>482.28570141902537</v>
      </c>
      <c r="FR8" s="38">
        <v>423.08085189941391</v>
      </c>
      <c r="FS8" s="38">
        <v>452.66593148403649</v>
      </c>
      <c r="FT8" s="38">
        <v>398.2705548930943</v>
      </c>
      <c r="FU8" s="38">
        <v>437.76639433192156</v>
      </c>
      <c r="FV8" s="38">
        <v>449.99424928637018</v>
      </c>
      <c r="FW8" s="38">
        <v>451.70211656625258</v>
      </c>
      <c r="FX8" s="38">
        <v>521.05987240058812</v>
      </c>
      <c r="FY8" s="38">
        <v>424.31217925913654</v>
      </c>
      <c r="FZ8" s="38">
        <v>462.64693687915207</v>
      </c>
      <c r="GA8" s="38">
        <v>473.59004158224025</v>
      </c>
      <c r="GB8" s="38">
        <v>469.32212028295078</v>
      </c>
    </row>
    <row r="9" spans="1:184"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v>1237.3380790648298</v>
      </c>
      <c r="FP9" s="38">
        <v>1162.5617071592674</v>
      </c>
      <c r="FQ9" s="38">
        <v>1210.1088788111695</v>
      </c>
      <c r="FR9" s="38">
        <v>1164.0427361554086</v>
      </c>
      <c r="FS9" s="38">
        <v>1059.1383118715657</v>
      </c>
      <c r="FT9" s="38">
        <v>878.02510841331775</v>
      </c>
      <c r="FU9" s="38">
        <v>894.2142104759605</v>
      </c>
      <c r="FV9" s="38">
        <v>1064.0491762546621</v>
      </c>
      <c r="FW9" s="38">
        <v>963.15891647412013</v>
      </c>
      <c r="FX9" s="38">
        <v>932.48528482402583</v>
      </c>
      <c r="FY9" s="38">
        <v>888.70780069117814</v>
      </c>
      <c r="FZ9" s="38">
        <v>764.44060731114246</v>
      </c>
      <c r="GA9" s="38">
        <v>827.27477528289546</v>
      </c>
      <c r="GB9" s="38">
        <v>764.16376763870846</v>
      </c>
    </row>
    <row r="10" spans="1:184"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v>4300.0550166518533</v>
      </c>
      <c r="FP10" s="38">
        <v>4296.0018875591431</v>
      </c>
      <c r="FQ10" s="38">
        <v>4140.0006092611411</v>
      </c>
      <c r="FR10" s="38">
        <v>3831.6763788052485</v>
      </c>
      <c r="FS10" s="38">
        <v>4031.4351697540728</v>
      </c>
      <c r="FT10" s="38">
        <v>4294.4999827548727</v>
      </c>
      <c r="FU10" s="38">
        <v>4269.958301572271</v>
      </c>
      <c r="FV10" s="38">
        <v>4311.3385302535962</v>
      </c>
      <c r="FW10" s="38">
        <v>4082.3273053706002</v>
      </c>
      <c r="FX10" s="38">
        <v>4069.6699463329487</v>
      </c>
      <c r="FY10" s="38">
        <v>4060.6151594910011</v>
      </c>
      <c r="FZ10" s="38">
        <v>4476.7971801817312</v>
      </c>
      <c r="GA10" s="38">
        <v>4214.553728206869</v>
      </c>
      <c r="GB10" s="38">
        <v>4460.4077568692546</v>
      </c>
    </row>
    <row r="11" spans="1:184"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v>5436.7702455179478</v>
      </c>
      <c r="FP11" s="38">
        <v>5620.3350190549518</v>
      </c>
      <c r="FQ11" s="38">
        <v>6053.5699091912702</v>
      </c>
      <c r="FR11" s="38">
        <v>5968.9897070571333</v>
      </c>
      <c r="FS11" s="38">
        <v>6493.674183967516</v>
      </c>
      <c r="FT11" s="38">
        <v>6641.0896733154341</v>
      </c>
      <c r="FU11" s="38">
        <v>6518.8216528329413</v>
      </c>
      <c r="FV11" s="38">
        <v>6385.6299901746952</v>
      </c>
      <c r="FW11" s="38">
        <v>6030.4731391687374</v>
      </c>
      <c r="FX11" s="38">
        <v>6081.7888073584327</v>
      </c>
      <c r="FY11" s="38">
        <v>5789.9900653086006</v>
      </c>
      <c r="FZ11" s="38">
        <v>5624.0186570220239</v>
      </c>
      <c r="GA11" s="38">
        <v>5629.3844905993556</v>
      </c>
      <c r="GB11" s="38">
        <v>5469.6069865285599</v>
      </c>
    </row>
    <row r="12" spans="1:184"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row>
    <row r="13" spans="1:184"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v>6161.2333580012837</v>
      </c>
      <c r="FP13" s="38">
        <v>6115.8797682011791</v>
      </c>
      <c r="FQ13" s="38">
        <v>5962.1104198333251</v>
      </c>
      <c r="FR13" s="38">
        <v>5841.6079429825586</v>
      </c>
      <c r="FS13" s="38">
        <v>5915.7165757800203</v>
      </c>
      <c r="FT13" s="38">
        <v>5674.630160550887</v>
      </c>
      <c r="FU13" s="38">
        <v>5347.9349955421212</v>
      </c>
      <c r="FV13" s="38">
        <v>5257.2522879788239</v>
      </c>
      <c r="FW13" s="38">
        <v>4529.1472275051756</v>
      </c>
      <c r="FX13" s="38">
        <v>4748.1364798574004</v>
      </c>
      <c r="FY13" s="38">
        <v>5479.9009983394062</v>
      </c>
      <c r="FZ13" s="38">
        <v>5551.2084673860691</v>
      </c>
      <c r="GA13" s="38">
        <v>5650.0896263287141</v>
      </c>
      <c r="GB13" s="38">
        <v>5942.1353792141854</v>
      </c>
    </row>
    <row r="14" spans="1:184"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row>
    <row r="15" spans="1:184"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v>236.58918158791289</v>
      </c>
      <c r="FP15" s="38">
        <v>283.19572138466316</v>
      </c>
      <c r="FQ15" s="38">
        <v>278.38183442756241</v>
      </c>
      <c r="FR15" s="38">
        <v>307.33694839127691</v>
      </c>
      <c r="FS15" s="38">
        <v>253.10045221479922</v>
      </c>
      <c r="FT15" s="38">
        <v>205.8525351022316</v>
      </c>
      <c r="FU15" s="38">
        <v>113.95951341971866</v>
      </c>
      <c r="FV15" s="38">
        <v>83.967157798913973</v>
      </c>
      <c r="FW15" s="38">
        <v>79.212153701863343</v>
      </c>
      <c r="FX15" s="38">
        <v>188.50149190847443</v>
      </c>
      <c r="FY15" s="38">
        <v>179.8366414905598</v>
      </c>
      <c r="FZ15" s="38">
        <v>117.90128671801375</v>
      </c>
      <c r="GA15" s="38">
        <v>254.86755741081234</v>
      </c>
      <c r="GB15" s="38">
        <v>180.67153702540782</v>
      </c>
    </row>
    <row r="16" spans="1:184"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v>320.75933078556261</v>
      </c>
      <c r="FP16" s="38">
        <v>311.44776721018314</v>
      </c>
      <c r="FQ16" s="38">
        <v>276.39595929417146</v>
      </c>
      <c r="FR16" s="38">
        <v>252.41717160452029</v>
      </c>
      <c r="FS16" s="38">
        <v>229.76739510807738</v>
      </c>
      <c r="FT16" s="38">
        <v>202.16665777471002</v>
      </c>
      <c r="FU16" s="38">
        <v>186.30974704197845</v>
      </c>
      <c r="FV16" s="38">
        <v>275.14074231898519</v>
      </c>
      <c r="FW16" s="38">
        <v>154.29272381884059</v>
      </c>
      <c r="FX16" s="38">
        <v>174.20804776422548</v>
      </c>
      <c r="FY16" s="38">
        <v>93.99882176548526</v>
      </c>
      <c r="FZ16" s="38">
        <v>133.62013636141523</v>
      </c>
      <c r="GA16" s="38">
        <v>168.50791787208314</v>
      </c>
      <c r="GB16" s="38">
        <v>186.40357515398682</v>
      </c>
    </row>
    <row r="17" spans="2:184"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v>1920.6022128709326</v>
      </c>
      <c r="FP17" s="38">
        <v>1786.653918679913</v>
      </c>
      <c r="FQ17" s="38">
        <v>1668.2502550383658</v>
      </c>
      <c r="FR17" s="38">
        <v>1550.8195912652641</v>
      </c>
      <c r="FS17" s="38">
        <v>1735.8404669595527</v>
      </c>
      <c r="FT17" s="38">
        <v>1510.3831871800166</v>
      </c>
      <c r="FU17" s="38">
        <v>1437.3928087742202</v>
      </c>
      <c r="FV17" s="38">
        <v>1862.7995127319723</v>
      </c>
      <c r="FW17" s="38">
        <v>1720.5345067184264</v>
      </c>
      <c r="FX17" s="38">
        <v>2012.0441045381938</v>
      </c>
      <c r="FY17" s="38">
        <v>1828.3420328983107</v>
      </c>
      <c r="FZ17" s="38">
        <v>2139.6334604542121</v>
      </c>
      <c r="GA17" s="38">
        <v>2028.8185546861309</v>
      </c>
      <c r="GB17" s="38">
        <v>2578.6457640007702</v>
      </c>
    </row>
    <row r="18" spans="2:184"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row>
    <row r="19" spans="2:184"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row>
    <row r="20" spans="2:184"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v>49.572522428775983</v>
      </c>
      <c r="FP20" s="38">
        <v>47.526913399565352</v>
      </c>
      <c r="FQ20" s="38">
        <v>49.161706672087</v>
      </c>
      <c r="FR20" s="38">
        <v>49.81344694365967</v>
      </c>
      <c r="FS20" s="38">
        <v>45.517360006535469</v>
      </c>
      <c r="FT20" s="38">
        <v>46.123493286737606</v>
      </c>
      <c r="FU20" s="38">
        <v>45.330833741853368</v>
      </c>
      <c r="FV20" s="38">
        <v>42.599580039904318</v>
      </c>
      <c r="FW20" s="38">
        <v>43.019289474120079</v>
      </c>
      <c r="FX20" s="38">
        <v>33.103224955834591</v>
      </c>
      <c r="FY20" s="38">
        <v>14.795831779838798</v>
      </c>
      <c r="FZ20" s="38">
        <v>14.89001039313097</v>
      </c>
      <c r="GA20" s="38">
        <v>14.735471840023692</v>
      </c>
      <c r="GB20" s="38">
        <v>9.4560081023531115</v>
      </c>
    </row>
    <row r="21" spans="2:184"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v>6607.3603091665427</v>
      </c>
      <c r="FP21" s="38">
        <v>6372.5855952412294</v>
      </c>
      <c r="FQ21" s="38">
        <v>6490.3804264418923</v>
      </c>
      <c r="FR21" s="38">
        <v>6313.8120942667347</v>
      </c>
      <c r="FS21" s="38">
        <v>5798.3450396654807</v>
      </c>
      <c r="FT21" s="38">
        <v>5698.7184025772585</v>
      </c>
      <c r="FU21" s="38">
        <v>5547.8471606164003</v>
      </c>
      <c r="FV21" s="38">
        <v>6074.0144173402405</v>
      </c>
      <c r="FW21" s="38">
        <v>6093.8977556718428</v>
      </c>
      <c r="FX21" s="38">
        <v>5758.6502591700073</v>
      </c>
      <c r="FY21" s="38">
        <v>5601.122429900629</v>
      </c>
      <c r="FZ21" s="38">
        <v>5395.5844292247903</v>
      </c>
      <c r="GA21" s="38">
        <v>5576.0460971247703</v>
      </c>
      <c r="GB21" s="38">
        <v>5810.6076385351998</v>
      </c>
    </row>
    <row r="22" spans="2:184"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v>747.58655492766502</v>
      </c>
      <c r="FP22" s="38">
        <v>683.42686888792298</v>
      </c>
      <c r="FQ22" s="38">
        <v>691.58410764774635</v>
      </c>
      <c r="FR22" s="38">
        <v>647.70002498190479</v>
      </c>
      <c r="FS22" s="38">
        <v>613.42279702999053</v>
      </c>
      <c r="FT22" s="38">
        <v>600.1528508386142</v>
      </c>
      <c r="FU22" s="38">
        <v>650.09844347830858</v>
      </c>
      <c r="FV22" s="38">
        <v>622.62589627824195</v>
      </c>
      <c r="FW22" s="38">
        <v>556.96442461801246</v>
      </c>
      <c r="FX22" s="38">
        <v>599.09929168526719</v>
      </c>
      <c r="FY22" s="38">
        <v>596.12513029038314</v>
      </c>
      <c r="FZ22" s="38">
        <v>550.07196834126421</v>
      </c>
      <c r="GA22" s="38">
        <v>577.08533734220168</v>
      </c>
      <c r="GB22" s="38">
        <v>647.32289195178282</v>
      </c>
    </row>
    <row r="23" spans="2:184"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row>
    <row r="24" spans="2:184"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v>43.052151440527325</v>
      </c>
      <c r="FP24" s="38">
        <v>23.307333344923936</v>
      </c>
      <c r="FQ24" s="38">
        <v>69.684415073174449</v>
      </c>
      <c r="FR24" s="38">
        <v>97.574427299259838</v>
      </c>
      <c r="FS24" s="38">
        <v>99.075170370101418</v>
      </c>
      <c r="FT24" s="38">
        <v>95.07980042066589</v>
      </c>
      <c r="FU24" s="38">
        <v>89.013387700511274</v>
      </c>
      <c r="FV24" s="38">
        <v>101.75914021947376</v>
      </c>
      <c r="FW24" s="38">
        <v>104.44132536231885</v>
      </c>
      <c r="FX24" s="38">
        <v>104.6532352709693</v>
      </c>
      <c r="FY24" s="38">
        <v>105.00071602517389</v>
      </c>
      <c r="FZ24" s="38">
        <v>116.95221957510675</v>
      </c>
      <c r="GA24" s="38">
        <v>158.33847534336167</v>
      </c>
      <c r="GB24" s="38">
        <v>176.59360995741301</v>
      </c>
    </row>
    <row r="25" spans="2:184"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row>
    <row r="26" spans="2:184"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row>
    <row r="27" spans="2:184"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v>507.109956645929</v>
      </c>
      <c r="FP27" s="38">
        <v>448.06164050419125</v>
      </c>
      <c r="FQ27" s="38">
        <v>338.04423044362017</v>
      </c>
      <c r="FR27" s="38">
        <v>291.02175235821522</v>
      </c>
      <c r="FS27" s="38">
        <v>260.00030125626319</v>
      </c>
      <c r="FT27" s="38">
        <v>259.57491029924887</v>
      </c>
      <c r="FU27" s="38">
        <v>268.39035872484692</v>
      </c>
      <c r="FV27" s="38">
        <v>213.00080047726473</v>
      </c>
      <c r="FW27" s="38">
        <v>354.00303789026918</v>
      </c>
      <c r="FX27" s="38">
        <v>398.71497082121203</v>
      </c>
      <c r="FY27" s="38">
        <v>316.32639276692061</v>
      </c>
      <c r="FZ27" s="38">
        <v>302.84256037742438</v>
      </c>
      <c r="GA27" s="38">
        <v>238.80786629317473</v>
      </c>
      <c r="GB27" s="38">
        <v>402.13058314084981</v>
      </c>
    </row>
    <row r="28" spans="2:184"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v>0</v>
      </c>
      <c r="FP28" s="38">
        <v>0</v>
      </c>
      <c r="FQ28" s="38">
        <v>0</v>
      </c>
      <c r="FR28" s="38">
        <v>0</v>
      </c>
      <c r="FS28" s="38">
        <v>0</v>
      </c>
      <c r="FT28" s="38">
        <v>0</v>
      </c>
      <c r="FU28" s="38">
        <v>0</v>
      </c>
      <c r="FV28" s="38">
        <v>0</v>
      </c>
      <c r="FW28" s="38">
        <v>0</v>
      </c>
      <c r="FX28" s="38">
        <v>9.9825519099554647</v>
      </c>
      <c r="FY28" s="38">
        <v>1335.1824673092635</v>
      </c>
      <c r="FZ28" s="38">
        <v>1950.2633094076857</v>
      </c>
      <c r="GA28" s="38">
        <v>2279.2176903982136</v>
      </c>
      <c r="GB28" s="38">
        <v>1542.8424022857419</v>
      </c>
    </row>
    <row r="29" spans="2:184"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row>
    <row r="30" spans="2:184"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v>4324.8071134399843</v>
      </c>
      <c r="FP30" s="38">
        <v>4488.2695030052773</v>
      </c>
      <c r="FQ30" s="38">
        <v>4686.412685551858</v>
      </c>
      <c r="FR30" s="38">
        <v>4711.9103193712208</v>
      </c>
      <c r="FS30" s="38">
        <v>5061.2953484690042</v>
      </c>
      <c r="FT30" s="38">
        <v>5154.728870711001</v>
      </c>
      <c r="FU30" s="38">
        <v>5244.8477389392374</v>
      </c>
      <c r="FV30" s="38">
        <v>5311.2253267449632</v>
      </c>
      <c r="FW30" s="38">
        <v>5492.5235346832296</v>
      </c>
      <c r="FX30" s="38">
        <v>4960.9704688313886</v>
      </c>
      <c r="FY30" s="38">
        <v>5226.544007837032</v>
      </c>
      <c r="FZ30" s="38">
        <v>5229.5942059487379</v>
      </c>
      <c r="GA30" s="38">
        <v>5485.2733423411528</v>
      </c>
      <c r="GB30" s="38">
        <v>5511.5045818415865</v>
      </c>
    </row>
    <row r="31" spans="2:184"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row>
    <row r="32" spans="2:184"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v>13.562804104330223</v>
      </c>
      <c r="FP32" s="38">
        <v>11.199671309531201</v>
      </c>
      <c r="FQ32" s="38">
        <v>12.431114638701153</v>
      </c>
      <c r="FR32" s="38">
        <v>9.596654154895047</v>
      </c>
      <c r="FS32" s="38">
        <v>4.5144751458378725</v>
      </c>
      <c r="FT32" s="38">
        <v>3.0506325314955922</v>
      </c>
      <c r="FU32" s="38">
        <v>4.7376216255952253</v>
      </c>
      <c r="FV32" s="38">
        <v>4.8399170534287101</v>
      </c>
      <c r="FW32" s="38">
        <v>4.7345516138716359</v>
      </c>
      <c r="FX32" s="38">
        <v>3.9697867969237604</v>
      </c>
      <c r="FY32" s="38">
        <v>3.3589782179529641</v>
      </c>
      <c r="FZ32" s="38">
        <v>0</v>
      </c>
      <c r="GA32" s="38">
        <v>0</v>
      </c>
      <c r="GB32" s="38">
        <v>0.47912555820220393</v>
      </c>
    </row>
    <row r="33" spans="1:184"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v>33111.624815790245</v>
      </c>
      <c r="FP33" s="39">
        <v>32720.375809285317</v>
      </c>
      <c r="FQ33" s="39">
        <v>33074.872746736371</v>
      </c>
      <c r="FR33" s="39">
        <v>32101.725216724648</v>
      </c>
      <c r="FS33" s="39">
        <v>32670.130343366498</v>
      </c>
      <c r="FT33" s="39">
        <v>32278.83355676381</v>
      </c>
      <c r="FU33" s="39">
        <v>31745.294207791132</v>
      </c>
      <c r="FV33" s="39">
        <v>32716.574952264455</v>
      </c>
      <c r="FW33" s="39">
        <v>31406.537422054866</v>
      </c>
      <c r="FX33" s="39">
        <v>31340.494073571626</v>
      </c>
      <c r="FY33" s="39">
        <v>32685.029618665118</v>
      </c>
      <c r="FZ33" s="39">
        <v>33586.469559906218</v>
      </c>
      <c r="GA33" s="39">
        <v>34368.533425884474</v>
      </c>
      <c r="GB33" s="39">
        <v>35076.425493175251</v>
      </c>
    </row>
    <row r="34" spans="1:184" s="15" customFormat="1" ht="2.1"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184" s="15" customFormat="1" ht="9">
      <c r="B35" s="48"/>
      <c r="EZ35" s="64"/>
      <c r="FA35" s="64"/>
    </row>
    <row r="36" spans="1:184"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4" s="15" customFormat="1" ht="9"/>
    <row r="38" spans="1:184" s="15"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84" s="15" customFormat="1" ht="9"/>
  </sheetData>
  <sortState ref="B7:BV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2:F52"/>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7109375" style="3" customWidth="1"/>
    <col min="6" max="6" width="50.7109375" style="3" customWidth="1"/>
    <col min="7" max="16384" width="11.42578125" style="3"/>
  </cols>
  <sheetData>
    <row r="2" spans="2:6" ht="15.95" customHeight="1">
      <c r="B2" s="1" t="s">
        <v>9</v>
      </c>
    </row>
    <row r="3" spans="2:6" ht="15.95" customHeight="1">
      <c r="B3" s="3" t="s">
        <v>18</v>
      </c>
    </row>
    <row r="4" spans="2:6" ht="15.95" customHeight="1">
      <c r="B4" s="30" t="s">
        <v>19</v>
      </c>
    </row>
    <row r="5" spans="2:6" ht="15.95" customHeight="1">
      <c r="B5" s="30" t="s">
        <v>123</v>
      </c>
    </row>
    <row r="6" spans="2:6" ht="15.95" customHeight="1">
      <c r="B6" s="4" t="s">
        <v>79</v>
      </c>
      <c r="C6" s="4" t="s">
        <v>15</v>
      </c>
      <c r="D6" s="4"/>
      <c r="E6" s="4"/>
    </row>
    <row r="7" spans="2:6" ht="15.95" customHeight="1">
      <c r="C7" s="4"/>
      <c r="D7" s="4" t="s">
        <v>25</v>
      </c>
    </row>
    <row r="8" spans="2:6" ht="15.95" customHeight="1">
      <c r="E8" s="33" t="s">
        <v>0</v>
      </c>
      <c r="F8" s="34" t="s">
        <v>8</v>
      </c>
    </row>
    <row r="9" spans="2:6" ht="15.95" customHeight="1">
      <c r="C9" s="4"/>
      <c r="D9"/>
      <c r="E9" s="33" t="s">
        <v>2</v>
      </c>
      <c r="F9" s="34" t="s">
        <v>1</v>
      </c>
    </row>
    <row r="10" spans="2:6" ht="15.95" customHeight="1">
      <c r="E10" s="33" t="s">
        <v>3</v>
      </c>
      <c r="F10" s="34" t="s">
        <v>5</v>
      </c>
    </row>
    <row r="11" spans="2:6" ht="15.95" customHeight="1">
      <c r="E11" s="33" t="s">
        <v>4</v>
      </c>
      <c r="F11" s="34" t="s">
        <v>6</v>
      </c>
    </row>
    <row r="12" spans="2:6" ht="15.95" customHeight="1">
      <c r="E12" s="33" t="s">
        <v>7</v>
      </c>
      <c r="F12" s="34" t="s">
        <v>80</v>
      </c>
    </row>
    <row r="13" spans="2:6" ht="15.95" customHeight="1">
      <c r="E13" s="33" t="s">
        <v>10</v>
      </c>
      <c r="F13" s="34" t="s">
        <v>103</v>
      </c>
    </row>
    <row r="14" spans="2:6" ht="15.95" customHeight="1">
      <c r="C14" s="4"/>
      <c r="D14" s="4" t="s">
        <v>16</v>
      </c>
      <c r="E14" s="33"/>
      <c r="F14" s="33"/>
    </row>
    <row r="15" spans="2:6" ht="15.95" customHeight="1">
      <c r="E15" s="33" t="s">
        <v>11</v>
      </c>
      <c r="F15" s="34" t="s">
        <v>81</v>
      </c>
    </row>
    <row r="16" spans="2:6" ht="15.95" customHeight="1">
      <c r="E16" s="33" t="s">
        <v>13</v>
      </c>
      <c r="F16" s="34" t="s">
        <v>82</v>
      </c>
    </row>
    <row r="17" spans="2:6" ht="15.95" customHeight="1">
      <c r="C17" s="4"/>
      <c r="D17" s="4" t="s">
        <v>17</v>
      </c>
      <c r="E17" s="33"/>
      <c r="F17" s="33"/>
    </row>
    <row r="18" spans="2:6" ht="15.95" customHeight="1">
      <c r="E18" s="33" t="s">
        <v>14</v>
      </c>
      <c r="F18" s="34" t="s">
        <v>12</v>
      </c>
    </row>
    <row r="19" spans="2:6" ht="15.95" customHeight="1">
      <c r="E19" s="33" t="s">
        <v>104</v>
      </c>
      <c r="F19" s="34" t="s">
        <v>100</v>
      </c>
    </row>
    <row r="20" spans="2:6" ht="15.95" customHeight="1"/>
    <row r="21" spans="2:6" ht="15.95" customHeight="1">
      <c r="B21" s="30" t="s">
        <v>26</v>
      </c>
      <c r="C21" s="4" t="s">
        <v>23</v>
      </c>
      <c r="D21" s="30"/>
      <c r="E21" s="30"/>
    </row>
    <row r="22" spans="2:6" ht="15.95" customHeight="1">
      <c r="C22" s="4"/>
      <c r="D22" s="4" t="s">
        <v>24</v>
      </c>
    </row>
    <row r="23" spans="2:6" ht="15.95" customHeight="1">
      <c r="E23" s="3" t="s">
        <v>27</v>
      </c>
      <c r="F23" s="46" t="s">
        <v>67</v>
      </c>
    </row>
    <row r="24" spans="2:6" ht="15.95" customHeight="1">
      <c r="E24" s="3" t="s">
        <v>28</v>
      </c>
      <c r="F24" s="46" t="s">
        <v>83</v>
      </c>
    </row>
    <row r="25" spans="2:6" ht="15.95" customHeight="1">
      <c r="E25" s="3" t="s">
        <v>29</v>
      </c>
      <c r="F25" s="46" t="s">
        <v>220</v>
      </c>
    </row>
    <row r="26" spans="2:6" ht="15.95" customHeight="1">
      <c r="E26" s="3" t="s">
        <v>30</v>
      </c>
      <c r="F26" s="46" t="s">
        <v>221</v>
      </c>
    </row>
    <row r="27" spans="2:6" ht="15.95" customHeight="1">
      <c r="E27" s="3" t="s">
        <v>31</v>
      </c>
      <c r="F27" s="46" t="s">
        <v>85</v>
      </c>
    </row>
    <row r="28" spans="2:6" ht="15.95" customHeight="1">
      <c r="E28" s="3" t="s">
        <v>32</v>
      </c>
      <c r="F28" s="46" t="s">
        <v>20</v>
      </c>
    </row>
    <row r="29" spans="2:6" ht="15.95" customHeight="1">
      <c r="C29" s="4"/>
      <c r="D29" s="4" t="s">
        <v>223</v>
      </c>
      <c r="F29" s="47"/>
    </row>
    <row r="30" spans="2:6" ht="15.95" customHeight="1">
      <c r="E30" s="3" t="s">
        <v>33</v>
      </c>
      <c r="F30" s="46" t="s">
        <v>224</v>
      </c>
    </row>
    <row r="31" spans="2:6" ht="15.95" customHeight="1">
      <c r="E31" s="3" t="s">
        <v>34</v>
      </c>
      <c r="F31" s="46" t="s">
        <v>220</v>
      </c>
    </row>
    <row r="32" spans="2:6" ht="15.95" customHeight="1">
      <c r="E32" s="3" t="s">
        <v>64</v>
      </c>
      <c r="F32" s="46" t="s">
        <v>221</v>
      </c>
    </row>
    <row r="33" spans="2:6" ht="15.95" customHeight="1"/>
    <row r="34" spans="2:6" ht="15.95" customHeight="1">
      <c r="B34" s="6" t="s">
        <v>35</v>
      </c>
      <c r="C34" s="6" t="s">
        <v>36</v>
      </c>
      <c r="D34" s="6"/>
      <c r="E34" s="5"/>
    </row>
    <row r="35" spans="2:6" ht="15.95" customHeight="1">
      <c r="B35" s="6"/>
      <c r="C35" s="4"/>
      <c r="D35" s="4" t="s">
        <v>37</v>
      </c>
      <c r="E35" s="4"/>
    </row>
    <row r="36" spans="2:6" ht="15.95" customHeight="1">
      <c r="E36" s="3" t="s">
        <v>38</v>
      </c>
      <c r="F36" s="3" t="s">
        <v>39</v>
      </c>
    </row>
    <row r="37" spans="2:6" ht="15.95" customHeight="1">
      <c r="E37" s="3" t="s">
        <v>40</v>
      </c>
      <c r="F37" s="3" t="s">
        <v>41</v>
      </c>
    </row>
    <row r="38" spans="2:6" ht="15.95" customHeight="1">
      <c r="E38" s="3" t="s">
        <v>42</v>
      </c>
      <c r="F38" s="3" t="s">
        <v>43</v>
      </c>
    </row>
    <row r="39" spans="2:6" ht="15.95" customHeight="1">
      <c r="E39" s="3" t="s">
        <v>44</v>
      </c>
      <c r="F39" s="3" t="s">
        <v>45</v>
      </c>
    </row>
    <row r="40" spans="2:6" ht="15.95" customHeight="1">
      <c r="E40" s="3" t="s">
        <v>46</v>
      </c>
      <c r="F40" s="3" t="s">
        <v>48</v>
      </c>
    </row>
    <row r="41" spans="2:6" ht="15.95" customHeight="1">
      <c r="E41" s="3" t="s">
        <v>47</v>
      </c>
      <c r="F41" s="3" t="s">
        <v>50</v>
      </c>
    </row>
    <row r="42" spans="2:6" ht="15.95" customHeight="1">
      <c r="E42" s="3" t="s">
        <v>49</v>
      </c>
      <c r="F42" s="3" t="s">
        <v>52</v>
      </c>
    </row>
    <row r="43" spans="2:6" ht="15.95" customHeight="1">
      <c r="E43" s="3" t="s">
        <v>51</v>
      </c>
      <c r="F43" s="3" t="s">
        <v>54</v>
      </c>
    </row>
    <row r="44" spans="2:6" ht="15.95" customHeight="1">
      <c r="E44" s="3" t="s">
        <v>53</v>
      </c>
      <c r="F44" s="3" t="s">
        <v>56</v>
      </c>
    </row>
    <row r="45" spans="2:6" ht="15.95" customHeight="1">
      <c r="C45" s="4"/>
      <c r="D45" s="4" t="s">
        <v>57</v>
      </c>
    </row>
    <row r="46" spans="2:6" ht="15.95" customHeight="1">
      <c r="E46" s="3" t="s">
        <v>55</v>
      </c>
      <c r="F46" s="3" t="s">
        <v>59</v>
      </c>
    </row>
    <row r="47" spans="2:6" ht="15.95" customHeight="1">
      <c r="E47" s="3" t="s">
        <v>58</v>
      </c>
      <c r="F47" s="3" t="s">
        <v>62</v>
      </c>
    </row>
    <row r="48" spans="2:6" ht="15.95" customHeight="1">
      <c r="E48" s="3" t="s">
        <v>60</v>
      </c>
      <c r="F48" s="3" t="s">
        <v>101</v>
      </c>
    </row>
    <row r="49" spans="3:6" ht="15.95" customHeight="1">
      <c r="E49" s="3" t="s">
        <v>61</v>
      </c>
      <c r="F49" s="3" t="s">
        <v>63</v>
      </c>
    </row>
    <row r="51" spans="3:6" ht="17.100000000000001" customHeight="1">
      <c r="E51" s="4"/>
      <c r="F51" s="6"/>
    </row>
    <row r="52" spans="3:6" ht="17.100000000000001" customHeight="1">
      <c r="C52" s="4"/>
      <c r="D52" s="4"/>
    </row>
  </sheetData>
  <hyperlinks>
    <hyperlink ref="F23" location="'2_01'!B2:BV35" display="Total de depósitos y captaciones en moneda nacional"/>
    <hyperlink ref="F24" location="'2_02'!B2:BV35" display="Total de depósitos en moneda nacional"/>
    <hyperlink ref="F25" location="'2_03'!B2:BV35" display="Depósitos a menos de un mes"/>
    <hyperlink ref="F26" location="'2_04'!B2:BV35" display="Depósitos a más de un mes"/>
    <hyperlink ref="F27" location="'2_05'!B2:BV35" display="Venta de títulos con pacto de retrocompra"/>
    <hyperlink ref="F28" location="'2_06'!B2:BV35" display="Obligaciones en letras de crédito"/>
    <hyperlink ref="F30" location="'2_07'!B2:BV35" display="Total de depósitos moneda extranjera"/>
    <hyperlink ref="F31" location="'2_08'!B2:BV35" display="Depósitos a la vista "/>
    <hyperlink ref="F32" location="'2_09'!B2:BV35" display="Depósitos a plazo"/>
    <hyperlink ref="B4" location="Notas_generales!B2:C2" display="Notas generales"/>
    <hyperlink ref="B5" location="Glosario!B3:E3" display="Glosario"/>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6" width="4.28515625" style="2" customWidth="1"/>
    <col min="37" max="16384" width="11.42578125" style="2"/>
  </cols>
  <sheetData>
    <row r="1" spans="1:13" ht="17.100000000000001" customHeight="1">
      <c r="A1" s="16"/>
      <c r="B1" s="16"/>
    </row>
    <row r="2" spans="1:13" s="7" customFormat="1" ht="15">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1.25">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hyperlink ref="A2" location="Índice_general!B4" display="Índice general"/>
    <hyperlink ref="F2:M2" location="'1_01'!B2" display="1_01"/>
    <hyperlink ref="F2" location="'2_02'!B2" display="2_02"/>
    <hyperlink ref="G2" location="'2_03'!B2" display="2_03"/>
    <hyperlink ref="H2" location="'2_04'!B2" display="2_04"/>
    <hyperlink ref="I2" location="'2_05'!B2" display="2_05"/>
    <hyperlink ref="J2" location="'2_06'!B2" display="2_06"/>
    <hyperlink ref="K2" location="'2_07'!B2" display="2_07"/>
    <hyperlink ref="L2" location="'2_08'!B2" display="2_08"/>
    <hyperlink ref="M2" location="'2_09'!B2" display="2_09"/>
    <hyperlink ref="C27" location="Índice_general!B21:F32" display="Índice Capítulo 2"/>
    <hyperlink ref="B24:C24" r:id="rId1" display="Compendio de Normas Contables de la Superintendencia de Bancos e Instituciones Financieras"/>
    <hyperlink ref="B23:C23" location="Glosario!D2" display="MB2"/>
    <hyperlink ref="B25" r:id="rId2"/>
    <hyperlink ref="B23" location="Glosario!E3" display="MB2"/>
    <hyperlink ref="C23" location="Glosario!E3" display=": Partidas del balance individual."/>
    <hyperlink ref="B24" r:id="rId3"/>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49" customWidth="1"/>
    <col min="2" max="2" width="20.7109375" style="50" customWidth="1"/>
    <col min="3" max="3" width="46" style="50" customWidth="1"/>
    <col min="4" max="4" width="33.28515625" style="51" customWidth="1"/>
    <col min="5" max="5" width="35.28515625" style="51" customWidth="1"/>
    <col min="6" max="16384" width="11.42578125" style="49"/>
  </cols>
  <sheetData>
    <row r="2" spans="1:5" ht="20.100000000000001" customHeight="1">
      <c r="A2" s="60" t="s">
        <v>77</v>
      </c>
      <c r="B2" s="52" t="s">
        <v>122</v>
      </c>
    </row>
    <row r="3" spans="1:5" ht="24.95" customHeight="1">
      <c r="B3" s="53" t="s">
        <v>105</v>
      </c>
      <c r="C3" s="53" t="s">
        <v>106</v>
      </c>
      <c r="D3" s="69" t="s">
        <v>173</v>
      </c>
      <c r="E3" s="69" t="s">
        <v>174</v>
      </c>
    </row>
    <row r="4" spans="1:5" ht="84.95" customHeight="1">
      <c r="B4" s="54" t="s">
        <v>1</v>
      </c>
      <c r="C4" s="54" t="s">
        <v>107</v>
      </c>
      <c r="D4" s="54" t="s">
        <v>140</v>
      </c>
      <c r="E4" s="54" t="s">
        <v>175</v>
      </c>
    </row>
    <row r="5" spans="1:5" ht="75" customHeight="1">
      <c r="B5" s="67" t="s">
        <v>5</v>
      </c>
      <c r="C5" s="54" t="s">
        <v>141</v>
      </c>
      <c r="D5" s="54" t="s">
        <v>128</v>
      </c>
      <c r="E5" s="54" t="s">
        <v>176</v>
      </c>
    </row>
    <row r="6" spans="1:5" ht="65.099999999999994" customHeight="1">
      <c r="B6" s="67" t="s">
        <v>6</v>
      </c>
      <c r="C6" s="54" t="s">
        <v>142</v>
      </c>
      <c r="D6" s="54" t="s">
        <v>143</v>
      </c>
      <c r="E6" s="54" t="s">
        <v>177</v>
      </c>
    </row>
    <row r="7" spans="1:5" ht="65.099999999999994"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4.95" customHeight="1">
      <c r="B10" s="67" t="s">
        <v>111</v>
      </c>
      <c r="C10" s="54" t="s">
        <v>148</v>
      </c>
      <c r="D10" s="54" t="s">
        <v>149</v>
      </c>
      <c r="E10" s="54" t="s">
        <v>181</v>
      </c>
    </row>
    <row r="11" spans="1:5" ht="84.95"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099999999999994" customHeight="1">
      <c r="B14" s="67" t="s">
        <v>114</v>
      </c>
      <c r="C14" s="54" t="s">
        <v>115</v>
      </c>
      <c r="D14" s="54">
        <v>2401000</v>
      </c>
      <c r="E14" s="54" t="s">
        <v>185</v>
      </c>
    </row>
    <row r="15" spans="1:5" ht="65.099999999999994"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39.950000000000003" customHeight="1">
      <c r="B18" s="54" t="s">
        <v>48</v>
      </c>
      <c r="C18" s="54" t="s">
        <v>119</v>
      </c>
      <c r="D18" s="54" t="s">
        <v>159</v>
      </c>
      <c r="E18" s="54" t="s">
        <v>189</v>
      </c>
    </row>
    <row r="19" spans="2:5" ht="30" customHeight="1">
      <c r="B19" s="54" t="s">
        <v>120</v>
      </c>
      <c r="C19" s="54" t="s">
        <v>121</v>
      </c>
      <c r="D19" s="54" t="s">
        <v>160</v>
      </c>
      <c r="E19" s="54" t="s">
        <v>190</v>
      </c>
    </row>
    <row r="20" spans="2:5" ht="39.950000000000003" customHeight="1">
      <c r="B20" s="54" t="s">
        <v>52</v>
      </c>
      <c r="C20" s="54" t="s">
        <v>161</v>
      </c>
      <c r="D20" s="54" t="s">
        <v>162</v>
      </c>
      <c r="E20" s="54" t="s">
        <v>191</v>
      </c>
    </row>
    <row r="21" spans="2:5" ht="65.099999999999994" customHeight="1">
      <c r="B21" s="54" t="s">
        <v>54</v>
      </c>
      <c r="C21" s="54" t="s">
        <v>163</v>
      </c>
      <c r="D21" s="54" t="s">
        <v>164</v>
      </c>
      <c r="E21" s="54" t="s">
        <v>192</v>
      </c>
    </row>
    <row r="22" spans="2:5" ht="45" customHeight="1">
      <c r="B22" s="54" t="s">
        <v>56</v>
      </c>
      <c r="C22" s="54" t="s">
        <v>165</v>
      </c>
      <c r="D22" s="54" t="s">
        <v>166</v>
      </c>
      <c r="E22" s="54" t="s">
        <v>193</v>
      </c>
    </row>
    <row r="23" spans="2:5" ht="65.099999999999994" customHeight="1">
      <c r="B23" s="54" t="s">
        <v>62</v>
      </c>
      <c r="C23" s="54" t="s">
        <v>167</v>
      </c>
      <c r="D23" s="54" t="s">
        <v>168</v>
      </c>
      <c r="E23" s="54" t="s">
        <v>194</v>
      </c>
    </row>
    <row r="24" spans="2:5" ht="110.1" customHeight="1">
      <c r="B24" s="54" t="s">
        <v>101</v>
      </c>
      <c r="C24" s="54" t="s">
        <v>169</v>
      </c>
      <c r="D24" s="54" t="s">
        <v>170</v>
      </c>
      <c r="E24" s="54" t="s">
        <v>195</v>
      </c>
    </row>
    <row r="25" spans="2:5" ht="39.950000000000003" customHeight="1">
      <c r="B25" s="54" t="s">
        <v>63</v>
      </c>
      <c r="C25" s="54" t="s">
        <v>171</v>
      </c>
      <c r="D25" s="54" t="s">
        <v>172</v>
      </c>
      <c r="E25" s="54" t="s">
        <v>196</v>
      </c>
    </row>
  </sheetData>
  <hyperlinks>
    <hyperlink ref="A2" location="Índice_general!B5" display="Índice general"/>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GB41"/>
  <sheetViews>
    <sheetView tabSelected="1" zoomScale="95" zoomScaleNormal="95" workbookViewId="0">
      <pane xSplit="2" ySplit="6" topLeftCell="FK7" activePane="bottomRight" state="frozenSplit"/>
      <selection activeCell="FV29" sqref="FV29"/>
      <selection pane="topRight" activeCell="FV29" sqref="FV29"/>
      <selection pane="bottomLeft" activeCell="FV29" sqref="FV29"/>
      <selection pane="bottomRight" activeCell="FP3" sqref="FP3"/>
    </sheetView>
  </sheetViews>
  <sheetFormatPr baseColWidth="10" defaultColWidth="11.42578125" defaultRowHeight="12.75"/>
  <cols>
    <col min="1" max="1" width="10.7109375" style="3" customWidth="1"/>
    <col min="2" max="2" width="30.7109375" style="18" customWidth="1"/>
    <col min="3" max="184" width="9.7109375" style="18" customWidth="1"/>
    <col min="185" max="16384" width="11.42578125" style="18"/>
  </cols>
  <sheetData>
    <row r="1" spans="1:184"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4" ht="17.100000000000001"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4" ht="21.95"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4" ht="17.100000000000001"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4" ht="17.100000000000001"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4"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row>
    <row r="7" spans="1:184"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c r="FV7" s="23">
        <f>IFERROR('2_03'!FV7+'2_04'!FV7+'2_05'!FV7+'2_06'!FV7,"ND")</f>
        <v>6318776.2918980001</v>
      </c>
      <c r="FW7" s="23">
        <f>IFERROR('2_03'!FW7+'2_04'!FW7+'2_05'!FW7+'2_06'!FW7,"ND")</f>
        <v>6579763.7033080002</v>
      </c>
      <c r="FX7" s="23">
        <f>IFERROR('2_03'!FX7+'2_04'!FX7+'2_05'!FX7+'2_06'!FX7,"ND")</f>
        <v>6412212.1198439999</v>
      </c>
      <c r="FY7" s="23">
        <f>IFERROR('2_03'!FY7+'2_04'!FY7+'2_05'!FY7+'2_06'!FY7,"ND")</f>
        <v>5991476.0202860003</v>
      </c>
      <c r="FZ7" s="23">
        <f>IFERROR('2_03'!FZ7+'2_04'!FZ7+'2_05'!FZ7+'2_06'!FZ7,"ND")</f>
        <v>6200355.6029930003</v>
      </c>
      <c r="GA7" s="23">
        <f>IFERROR('2_03'!GA7+'2_04'!GA7+'2_05'!GA7+'2_06'!GA7,"ND")</f>
        <v>6811189.4816390006</v>
      </c>
      <c r="GB7" s="23">
        <f>IFERROR('2_03'!GB7+'2_04'!GB7+'2_05'!GB7+'2_06'!GB7,"ND")</f>
        <v>6461859.6649859995</v>
      </c>
    </row>
    <row r="8" spans="1:184"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c r="FV8" s="23">
        <f>IFERROR('2_03'!FV8+'2_04'!FV8+'2_05'!FV8+'2_06'!FV8,"ND")</f>
        <v>1318128.0409840001</v>
      </c>
      <c r="FW8" s="23">
        <f>IFERROR('2_03'!FW8+'2_04'!FW8+'2_05'!FW8+'2_06'!FW8,"ND")</f>
        <v>1302832.0602529999</v>
      </c>
      <c r="FX8" s="23">
        <f>IFERROR('2_03'!FX8+'2_04'!FX8+'2_05'!FX8+'2_06'!FX8,"ND")</f>
        <v>1344695.907782</v>
      </c>
      <c r="FY8" s="23">
        <f>IFERROR('2_03'!FY8+'2_04'!FY8+'2_05'!FY8+'2_06'!FY8,"ND")</f>
        <v>1362628.6718289999</v>
      </c>
      <c r="FZ8" s="23">
        <f>IFERROR('2_03'!FZ8+'2_04'!FZ8+'2_05'!FZ8+'2_06'!FZ8,"ND")</f>
        <v>1403067.752422</v>
      </c>
      <c r="GA8" s="23">
        <f>IFERROR('2_03'!GA8+'2_04'!GA8+'2_05'!GA8+'2_06'!GA8,"ND")</f>
        <v>1327320.6517959998</v>
      </c>
      <c r="GB8" s="23">
        <f>IFERROR('2_03'!GB8+'2_04'!GB8+'2_05'!GB8+'2_06'!GB8,"ND")</f>
        <v>1318638.191204</v>
      </c>
    </row>
    <row r="9" spans="1:184"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c r="FV9" s="23">
        <f>IFERROR('2_03'!FV9+'2_04'!FV9+'2_05'!FV9+'2_06'!FV9,"ND")</f>
        <v>4356605.3825359996</v>
      </c>
      <c r="FW9" s="23">
        <f>IFERROR('2_03'!FW9+'2_04'!FW9+'2_05'!FW9+'2_06'!FW9,"ND")</f>
        <v>4251148.3379060002</v>
      </c>
      <c r="FX9" s="23">
        <f>IFERROR('2_03'!FX9+'2_04'!FX9+'2_05'!FX9+'2_06'!FX9,"ND")</f>
        <v>4379462.914074</v>
      </c>
      <c r="FY9" s="23">
        <f>IFERROR('2_03'!FY9+'2_04'!FY9+'2_05'!FY9+'2_06'!FY9,"ND")</f>
        <v>4509044.5468239998</v>
      </c>
      <c r="FZ9" s="23">
        <f>IFERROR('2_03'!FZ9+'2_04'!FZ9+'2_05'!FZ9+'2_06'!FZ9,"ND")</f>
        <v>4615668.0687729996</v>
      </c>
      <c r="GA9" s="23">
        <f>IFERROR('2_03'!GA9+'2_04'!GA9+'2_05'!GA9+'2_06'!GA9,"ND")</f>
        <v>4538040.9144749995</v>
      </c>
      <c r="GB9" s="23">
        <f>IFERROR('2_03'!GB9+'2_04'!GB9+'2_05'!GB9+'2_06'!GB9,"ND")</f>
        <v>4530784.731679</v>
      </c>
    </row>
    <row r="10" spans="1:184"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c r="FV10" s="23">
        <f>IFERROR('2_03'!FV10+'2_04'!FV10+'2_05'!FV10+'2_06'!FV10,"ND")</f>
        <v>29347950.705353003</v>
      </c>
      <c r="FW10" s="23">
        <f>IFERROR('2_03'!FW10+'2_04'!FW10+'2_05'!FW10+'2_06'!FW10,"ND")</f>
        <v>29157642.080305003</v>
      </c>
      <c r="FX10" s="23">
        <f>IFERROR('2_03'!FX10+'2_04'!FX10+'2_05'!FX10+'2_06'!FX10,"ND")</f>
        <v>29494808.176176999</v>
      </c>
      <c r="FY10" s="23">
        <f>IFERROR('2_03'!FY10+'2_04'!FY10+'2_05'!FY10+'2_06'!FY10,"ND")</f>
        <v>29311071.36248</v>
      </c>
      <c r="FZ10" s="23">
        <f>IFERROR('2_03'!FZ10+'2_04'!FZ10+'2_05'!FZ10+'2_06'!FZ10,"ND")</f>
        <v>30425776.016447999</v>
      </c>
      <c r="GA10" s="23">
        <f>IFERROR('2_03'!GA10+'2_04'!GA10+'2_05'!GA10+'2_06'!GA10,"ND")</f>
        <v>30751751.947747</v>
      </c>
      <c r="GB10" s="23">
        <f>IFERROR('2_03'!GB10+'2_04'!GB10+'2_05'!GB10+'2_06'!GB10,"ND")</f>
        <v>30601538.298621003</v>
      </c>
    </row>
    <row r="11" spans="1:184"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c r="FV11" s="23">
        <f>IFERROR('2_03'!FV11+'2_04'!FV11+'2_05'!FV11+'2_06'!FV11,"ND")</f>
        <v>21413042.404395998</v>
      </c>
      <c r="FW11" s="23">
        <f>IFERROR('2_03'!FW11+'2_04'!FW11+'2_05'!FW11+'2_06'!FW11,"ND")</f>
        <v>20919895.796772998</v>
      </c>
      <c r="FX11" s="23">
        <f>IFERROR('2_03'!FX11+'2_04'!FX11+'2_05'!FX11+'2_06'!FX11,"ND")</f>
        <v>21770288.720110998</v>
      </c>
      <c r="FY11" s="23">
        <f>IFERROR('2_03'!FY11+'2_04'!FY11+'2_05'!FY11+'2_06'!FY11,"ND")</f>
        <v>22120504.029964</v>
      </c>
      <c r="FZ11" s="23">
        <f>IFERROR('2_03'!FZ11+'2_04'!FZ11+'2_05'!FZ11+'2_06'!FZ11,"ND")</f>
        <v>23137272.478198998</v>
      </c>
      <c r="GA11" s="23">
        <f>IFERROR('2_03'!GA11+'2_04'!GA11+'2_05'!GA11+'2_06'!GA11,"ND")</f>
        <v>22986264.58055</v>
      </c>
      <c r="GB11" s="23">
        <f>IFERROR('2_03'!GB11+'2_04'!GB11+'2_05'!GB11+'2_06'!GB11,"ND")</f>
        <v>23035587.185038004</v>
      </c>
    </row>
    <row r="12" spans="1:184"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c r="FV12" s="23" t="str">
        <f>IFERROR('2_03'!FV12+'2_04'!FV12+'2_05'!FV12+'2_06'!FV12,"ND")</f>
        <v>ND</v>
      </c>
      <c r="FW12" s="23" t="str">
        <f>IFERROR('2_03'!FW12+'2_04'!FW12+'2_05'!FW12+'2_06'!FW12,"ND")</f>
        <v>ND</v>
      </c>
      <c r="FX12" s="23" t="str">
        <f>IFERROR('2_03'!FX12+'2_04'!FX12+'2_05'!FX12+'2_06'!FX12,"ND")</f>
        <v>ND</v>
      </c>
      <c r="FY12" s="23" t="str">
        <f>IFERROR('2_03'!FY12+'2_04'!FY12+'2_05'!FY12+'2_06'!FY12,"ND")</f>
        <v>ND</v>
      </c>
      <c r="FZ12" s="23" t="str">
        <f>IFERROR('2_03'!FZ12+'2_04'!FZ12+'2_05'!FZ12+'2_06'!FZ12,"ND")</f>
        <v>ND</v>
      </c>
      <c r="GA12" s="23" t="str">
        <f>IFERROR('2_03'!GA12+'2_04'!GA12+'2_05'!GA12+'2_06'!GA12,"ND")</f>
        <v>ND</v>
      </c>
      <c r="GB12" s="23" t="str">
        <f>IFERROR('2_03'!GB12+'2_04'!GB12+'2_05'!GB12+'2_06'!GB12,"ND")</f>
        <v>ND</v>
      </c>
    </row>
    <row r="13" spans="1:184"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c r="FV13" s="23">
        <f>IFERROR('2_03'!FV13+'2_04'!FV13+'2_05'!FV13+'2_06'!FV13,"ND")</f>
        <v>34123944.360028997</v>
      </c>
      <c r="FW13" s="23">
        <f>IFERROR('2_03'!FW13+'2_04'!FW13+'2_05'!FW13+'2_06'!FW13,"ND")</f>
        <v>33936608.334669001</v>
      </c>
      <c r="FX13" s="23">
        <f>IFERROR('2_03'!FX13+'2_04'!FX13+'2_05'!FX13+'2_06'!FX13,"ND")</f>
        <v>34658035.881935</v>
      </c>
      <c r="FY13" s="23">
        <f>IFERROR('2_03'!FY13+'2_04'!FY13+'2_05'!FY13+'2_06'!FY13,"ND")</f>
        <v>34361224.419183001</v>
      </c>
      <c r="FZ13" s="23">
        <f>IFERROR('2_03'!FZ13+'2_04'!FZ13+'2_05'!FZ13+'2_06'!FZ13,"ND")</f>
        <v>35255570.50693801</v>
      </c>
      <c r="GA13" s="23">
        <f>IFERROR('2_03'!GA13+'2_04'!GA13+'2_05'!GA13+'2_06'!GA13,"ND")</f>
        <v>35162251.885333002</v>
      </c>
      <c r="GB13" s="23">
        <f>IFERROR('2_03'!GB13+'2_04'!GB13+'2_05'!GB13+'2_06'!GB13,"ND")</f>
        <v>37424184.87413501</v>
      </c>
    </row>
    <row r="14" spans="1:184"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c r="FV14" s="23" t="str">
        <f>IFERROR('2_03'!FV14+'2_04'!FV14+'2_05'!FV14+'2_06'!FV14,"ND")</f>
        <v>ND</v>
      </c>
      <c r="FW14" s="23" t="str">
        <f>IFERROR('2_03'!FW14+'2_04'!FW14+'2_05'!FW14+'2_06'!FW14,"ND")</f>
        <v>ND</v>
      </c>
      <c r="FX14" s="23" t="str">
        <f>IFERROR('2_03'!FX14+'2_04'!FX14+'2_05'!FX14+'2_06'!FX14,"ND")</f>
        <v>ND</v>
      </c>
      <c r="FY14" s="23" t="str">
        <f>IFERROR('2_03'!FY14+'2_04'!FY14+'2_05'!FY14+'2_06'!FY14,"ND")</f>
        <v>ND</v>
      </c>
      <c r="FZ14" s="23" t="str">
        <f>IFERROR('2_03'!FZ14+'2_04'!FZ14+'2_05'!FZ14+'2_06'!FZ14,"ND")</f>
        <v>ND</v>
      </c>
      <c r="GA14" s="23" t="str">
        <f>IFERROR('2_03'!GA14+'2_04'!GA14+'2_05'!GA14+'2_06'!GA14,"ND")</f>
        <v>ND</v>
      </c>
      <c r="GB14" s="23" t="str">
        <f>IFERROR('2_03'!GB14+'2_04'!GB14+'2_05'!GB14+'2_06'!GB14,"ND")</f>
        <v>ND</v>
      </c>
    </row>
    <row r="15" spans="1:184"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c r="FV15" s="23">
        <f>IFERROR('2_03'!FV15+'2_04'!FV15+'2_05'!FV15+'2_06'!FV15,"ND")</f>
        <v>3779675.393137</v>
      </c>
      <c r="FW15" s="23">
        <f>IFERROR('2_03'!FW15+'2_04'!FW15+'2_05'!FW15+'2_06'!FW15,"ND")</f>
        <v>3773036.9955079993</v>
      </c>
      <c r="FX15" s="23">
        <f>IFERROR('2_03'!FX15+'2_04'!FX15+'2_05'!FX15+'2_06'!FX15,"ND")</f>
        <v>3729652.8117530001</v>
      </c>
      <c r="FY15" s="23">
        <f>IFERROR('2_03'!FY15+'2_04'!FY15+'2_05'!FY15+'2_06'!FY15,"ND")</f>
        <v>3720028.4869289999</v>
      </c>
      <c r="FZ15" s="23">
        <f>IFERROR('2_03'!FZ15+'2_04'!FZ15+'2_05'!FZ15+'2_06'!FZ15,"ND")</f>
        <v>3778413.0253490005</v>
      </c>
      <c r="GA15" s="23">
        <f>IFERROR('2_03'!GA15+'2_04'!GA15+'2_05'!GA15+'2_06'!GA15,"ND")</f>
        <v>3714283.7938680002</v>
      </c>
      <c r="GB15" s="23">
        <f>IFERROR('2_03'!GB15+'2_04'!GB15+'2_05'!GB15+'2_06'!GB15,"ND")</f>
        <v>3764349.9472910003</v>
      </c>
    </row>
    <row r="16" spans="1:184"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c r="FV16" s="23">
        <f>IFERROR('2_03'!FV16+'2_04'!FV16+'2_05'!FV16+'2_06'!FV16,"ND")</f>
        <v>2372669.3884560005</v>
      </c>
      <c r="FW16" s="23">
        <f>IFERROR('2_03'!FW16+'2_04'!FW16+'2_05'!FW16+'2_06'!FW16,"ND")</f>
        <v>2423201.5502670002</v>
      </c>
      <c r="FX16" s="23">
        <f>IFERROR('2_03'!FX16+'2_04'!FX16+'2_05'!FX16+'2_06'!FX16,"ND")</f>
        <v>2586246.3312249999</v>
      </c>
      <c r="FY16" s="23">
        <f>IFERROR('2_03'!FY16+'2_04'!FY16+'2_05'!FY16+'2_06'!FY16,"ND")</f>
        <v>2597311.5186330001</v>
      </c>
      <c r="FZ16" s="23">
        <f>IFERROR('2_03'!FZ16+'2_04'!FZ16+'2_05'!FZ16+'2_06'!FZ16,"ND")</f>
        <v>2528982.7129009999</v>
      </c>
      <c r="GA16" s="23">
        <f>IFERROR('2_03'!GA16+'2_04'!GA16+'2_05'!GA16+'2_06'!GA16,"ND")</f>
        <v>2565253.1528159999</v>
      </c>
      <c r="GB16" s="23">
        <f>IFERROR('2_03'!GB16+'2_04'!GB16+'2_05'!GB16+'2_06'!GB16,"ND")</f>
        <v>2601834.3699339996</v>
      </c>
    </row>
    <row r="17" spans="1:184"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c r="FV17" s="23">
        <f>IFERROR('2_03'!FV17+'2_04'!FV17+'2_05'!FV17+'2_06'!FV17,"ND")</f>
        <v>17121250.815892</v>
      </c>
      <c r="FW17" s="23">
        <f>IFERROR('2_03'!FW17+'2_04'!FW17+'2_05'!FW17+'2_06'!FW17,"ND")</f>
        <v>16803404.126146998</v>
      </c>
      <c r="FX17" s="23">
        <f>IFERROR('2_03'!FX17+'2_04'!FX17+'2_05'!FX17+'2_06'!FX17,"ND")</f>
        <v>16990665.262461003</v>
      </c>
      <c r="FY17" s="23">
        <f>IFERROR('2_03'!FY17+'2_04'!FY17+'2_05'!FY17+'2_06'!FY17,"ND")</f>
        <v>17561440.492752999</v>
      </c>
      <c r="FZ17" s="23">
        <f>IFERROR('2_03'!FZ17+'2_04'!FZ17+'2_05'!FZ17+'2_06'!FZ17,"ND")</f>
        <v>18080504.619358003</v>
      </c>
      <c r="GA17" s="23">
        <f>IFERROR('2_03'!GA17+'2_04'!GA17+'2_05'!GA17+'2_06'!GA17,"ND")</f>
        <v>17935861.333449997</v>
      </c>
      <c r="GB17" s="23">
        <f>IFERROR('2_03'!GB17+'2_04'!GB17+'2_05'!GB17+'2_06'!GB17,"ND")</f>
        <v>17830631.753825001</v>
      </c>
    </row>
    <row r="18" spans="1:184"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c r="FV18" s="23" t="str">
        <f>IFERROR('2_03'!FV18+'2_04'!FV18+'2_05'!FV18+'2_06'!FV18,"ND")</f>
        <v>ND</v>
      </c>
      <c r="FW18" s="23" t="str">
        <f>IFERROR('2_03'!FW18+'2_04'!FW18+'2_05'!FW18+'2_06'!FW18,"ND")</f>
        <v>ND</v>
      </c>
      <c r="FX18" s="23" t="str">
        <f>IFERROR('2_03'!FX18+'2_04'!FX18+'2_05'!FX18+'2_06'!FX18,"ND")</f>
        <v>ND</v>
      </c>
      <c r="FY18" s="23" t="str">
        <f>IFERROR('2_03'!FY18+'2_04'!FY18+'2_05'!FY18+'2_06'!FY18,"ND")</f>
        <v>ND</v>
      </c>
      <c r="FZ18" s="23" t="str">
        <f>IFERROR('2_03'!FZ18+'2_04'!FZ18+'2_05'!FZ18+'2_06'!FZ18,"ND")</f>
        <v>ND</v>
      </c>
      <c r="GA18" s="23" t="str">
        <f>IFERROR('2_03'!GA18+'2_04'!GA18+'2_05'!GA18+'2_06'!GA18,"ND")</f>
        <v>ND</v>
      </c>
      <c r="GB18" s="23" t="str">
        <f>IFERROR('2_03'!GB18+'2_04'!GB18+'2_05'!GB18+'2_06'!GB18,"ND")</f>
        <v>ND</v>
      </c>
    </row>
    <row r="19" spans="1:184"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c r="FV19" s="23" t="str">
        <f>IFERROR('2_03'!FV19+'2_04'!FV19+'2_05'!FV19+'2_06'!FV19,"ND")</f>
        <v>ND</v>
      </c>
      <c r="FW19" s="23" t="str">
        <f>IFERROR('2_03'!FW19+'2_04'!FW19+'2_05'!FW19+'2_06'!FW19,"ND")</f>
        <v>ND</v>
      </c>
      <c r="FX19" s="23" t="str">
        <f>IFERROR('2_03'!FX19+'2_04'!FX19+'2_05'!FX19+'2_06'!FX19,"ND")</f>
        <v>ND</v>
      </c>
      <c r="FY19" s="23" t="str">
        <f>IFERROR('2_03'!FY19+'2_04'!FY19+'2_05'!FY19+'2_06'!FY19,"ND")</f>
        <v>ND</v>
      </c>
      <c r="FZ19" s="23" t="str">
        <f>IFERROR('2_03'!FZ19+'2_04'!FZ19+'2_05'!FZ19+'2_06'!FZ19,"ND")</f>
        <v>ND</v>
      </c>
      <c r="GA19" s="23" t="str">
        <f>IFERROR('2_03'!GA19+'2_04'!GA19+'2_05'!GA19+'2_06'!GA19,"ND")</f>
        <v>ND</v>
      </c>
      <c r="GB19" s="23" t="str">
        <f>IFERROR('2_03'!GB19+'2_04'!GB19+'2_05'!GB19+'2_06'!GB19,"ND")</f>
        <v>ND</v>
      </c>
    </row>
    <row r="20" spans="1:184"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c r="FV20" s="23">
        <f>IFERROR('2_03'!FV20+'2_04'!FV20+'2_05'!FV20+'2_06'!FV20,"ND")</f>
        <v>789802.68711900001</v>
      </c>
      <c r="FW20" s="23">
        <f>IFERROR('2_03'!FW20+'2_04'!FW20+'2_05'!FW20+'2_06'!FW20,"ND")</f>
        <v>786792.31368999998</v>
      </c>
      <c r="FX20" s="23">
        <f>IFERROR('2_03'!FX20+'2_04'!FX20+'2_05'!FX20+'2_06'!FX20,"ND")</f>
        <v>829140.98298400012</v>
      </c>
      <c r="FY20" s="23">
        <f>IFERROR('2_03'!FY20+'2_04'!FY20+'2_05'!FY20+'2_06'!FY20,"ND")</f>
        <v>842822.93880899996</v>
      </c>
      <c r="FZ20" s="23">
        <f>IFERROR('2_03'!FZ20+'2_04'!FZ20+'2_05'!FZ20+'2_06'!FZ20,"ND")</f>
        <v>894530.79251699988</v>
      </c>
      <c r="GA20" s="23">
        <f>IFERROR('2_03'!GA20+'2_04'!GA20+'2_05'!GA20+'2_06'!GA20,"ND")</f>
        <v>883146.85799699998</v>
      </c>
      <c r="GB20" s="23">
        <f>IFERROR('2_03'!GB20+'2_04'!GB20+'2_05'!GB20+'2_06'!GB20,"ND")</f>
        <v>860861.23167100002</v>
      </c>
    </row>
    <row r="21" spans="1:184"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c r="FV21" s="23">
        <f>IFERROR('2_03'!FV21+'2_04'!FV21+'2_05'!FV21+'2_06'!FV21,"ND")</f>
        <v>26884512.556033999</v>
      </c>
      <c r="FW21" s="23">
        <f>IFERROR('2_03'!FW21+'2_04'!FW21+'2_05'!FW21+'2_06'!FW21,"ND")</f>
        <v>26467013.500386</v>
      </c>
      <c r="FX21" s="23">
        <f>IFERROR('2_03'!FX21+'2_04'!FX21+'2_05'!FX21+'2_06'!FX21,"ND")</f>
        <v>26676021.214671001</v>
      </c>
      <c r="FY21" s="23">
        <f>IFERROR('2_03'!FY21+'2_04'!FY21+'2_05'!FY21+'2_06'!FY21,"ND")</f>
        <v>27087605.653094999</v>
      </c>
      <c r="FZ21" s="23">
        <f>IFERROR('2_03'!FZ21+'2_04'!FZ21+'2_05'!FZ21+'2_06'!FZ21,"ND")</f>
        <v>27062597.949565005</v>
      </c>
      <c r="GA21" s="23">
        <f>IFERROR('2_03'!GA21+'2_04'!GA21+'2_05'!GA21+'2_06'!GA21,"ND")</f>
        <v>27499945.913296998</v>
      </c>
      <c r="GB21" s="23">
        <f>IFERROR('2_03'!GB21+'2_04'!GB21+'2_05'!GB21+'2_06'!GB21,"ND")</f>
        <v>27816222.613088001</v>
      </c>
    </row>
    <row r="22" spans="1:184"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c r="FV22" s="23">
        <f>IFERROR('2_03'!FV22+'2_04'!FV22+'2_05'!FV22+'2_06'!FV22,"ND")</f>
        <v>5644017.4069299996</v>
      </c>
      <c r="FW22" s="23">
        <f>IFERROR('2_03'!FW22+'2_04'!FW22+'2_05'!FW22+'2_06'!FW22,"ND")</f>
        <v>5692208.7698259996</v>
      </c>
      <c r="FX22" s="23">
        <f>IFERROR('2_03'!FX22+'2_04'!FX22+'2_05'!FX22+'2_06'!FX22,"ND")</f>
        <v>5660251.999725</v>
      </c>
      <c r="FY22" s="23">
        <f>IFERROR('2_03'!FY22+'2_04'!FY22+'2_05'!FY22+'2_06'!FY22,"ND")</f>
        <v>5807216.7200170001</v>
      </c>
      <c r="FZ22" s="23">
        <f>IFERROR('2_03'!FZ22+'2_04'!FZ22+'2_05'!FZ22+'2_06'!FZ22,"ND")</f>
        <v>5931785.8315360006</v>
      </c>
      <c r="GA22" s="23">
        <f>IFERROR('2_03'!GA22+'2_04'!GA22+'2_05'!GA22+'2_06'!GA22,"ND")</f>
        <v>5883891.4277880006</v>
      </c>
      <c r="GB22" s="23">
        <f>IFERROR('2_03'!GB22+'2_04'!GB22+'2_05'!GB22+'2_06'!GB22,"ND")</f>
        <v>5960290.4792090002</v>
      </c>
    </row>
    <row r="23" spans="1:184"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c r="FV23" s="23" t="str">
        <f>IFERROR('2_03'!FV23+'2_04'!FV23+'2_05'!FV23+'2_06'!FV23,"ND")</f>
        <v>ND</v>
      </c>
      <c r="FW23" s="23" t="str">
        <f>IFERROR('2_03'!FW23+'2_04'!FW23+'2_05'!FW23+'2_06'!FW23,"ND")</f>
        <v>ND</v>
      </c>
      <c r="FX23" s="23" t="str">
        <f>IFERROR('2_03'!FX23+'2_04'!FX23+'2_05'!FX23+'2_06'!FX23,"ND")</f>
        <v>ND</v>
      </c>
      <c r="FY23" s="23" t="str">
        <f>IFERROR('2_03'!FY23+'2_04'!FY23+'2_05'!FY23+'2_06'!FY23,"ND")</f>
        <v>ND</v>
      </c>
      <c r="FZ23" s="23" t="str">
        <f>IFERROR('2_03'!FZ23+'2_04'!FZ23+'2_05'!FZ23+'2_06'!FZ23,"ND")</f>
        <v>ND</v>
      </c>
      <c r="GA23" s="23" t="str">
        <f>IFERROR('2_03'!GA23+'2_04'!GA23+'2_05'!GA23+'2_06'!GA23,"ND")</f>
        <v>ND</v>
      </c>
      <c r="GB23" s="23" t="str">
        <f>IFERROR('2_03'!GB23+'2_04'!GB23+'2_05'!GB23+'2_06'!GB23,"ND")</f>
        <v>ND</v>
      </c>
    </row>
    <row r="24" spans="1:184"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c r="FV24" s="38">
        <f>IFERROR('2_03'!FV24+'2_04'!FV24+'2_05'!FV24+'2_06'!FV24,"ND")</f>
        <v>85491.362748999993</v>
      </c>
      <c r="FW24" s="38">
        <f>IFERROR('2_03'!FW24+'2_04'!FW24+'2_05'!FW24+'2_06'!FW24,"ND")</f>
        <v>84145.203585999989</v>
      </c>
      <c r="FX24" s="38">
        <f>IFERROR('2_03'!FX24+'2_04'!FX24+'2_05'!FX24+'2_06'!FX24,"ND")</f>
        <v>70981.24145999999</v>
      </c>
      <c r="FY24" s="38">
        <f>IFERROR('2_03'!FY24+'2_04'!FY24+'2_05'!FY24+'2_06'!FY24,"ND")</f>
        <v>42893.453005000003</v>
      </c>
      <c r="FZ24" s="38">
        <f>IFERROR('2_03'!FZ24+'2_04'!FZ24+'2_05'!FZ24+'2_06'!FZ24,"ND")</f>
        <v>26067.324250999998</v>
      </c>
      <c r="GA24" s="38">
        <f>IFERROR('2_03'!GA24+'2_04'!GA24+'2_05'!GA24+'2_06'!GA24,"ND")</f>
        <v>23152.796585</v>
      </c>
      <c r="GB24" s="38">
        <f>IFERROR('2_03'!GB24+'2_04'!GB24+'2_05'!GB24+'2_06'!GB24,"ND")</f>
        <v>23880.446511000002</v>
      </c>
    </row>
    <row r="25" spans="1:184"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c r="FV25" s="23" t="str">
        <f>IFERROR('2_03'!FV25+'2_04'!FV25+'2_05'!FV25+'2_06'!FV25,"ND")</f>
        <v>ND</v>
      </c>
      <c r="FW25" s="23" t="str">
        <f>IFERROR('2_03'!FW25+'2_04'!FW25+'2_05'!FW25+'2_06'!FW25,"ND")</f>
        <v>ND</v>
      </c>
      <c r="FX25" s="23" t="str">
        <f>IFERROR('2_03'!FX25+'2_04'!FX25+'2_05'!FX25+'2_06'!FX25,"ND")</f>
        <v>ND</v>
      </c>
      <c r="FY25" s="23" t="str">
        <f>IFERROR('2_03'!FY25+'2_04'!FY25+'2_05'!FY25+'2_06'!FY25,"ND")</f>
        <v>ND</v>
      </c>
      <c r="FZ25" s="23" t="str">
        <f>IFERROR('2_03'!FZ25+'2_04'!FZ25+'2_05'!FZ25+'2_06'!FZ25,"ND")</f>
        <v>ND</v>
      </c>
      <c r="GA25" s="23" t="str">
        <f>IFERROR('2_03'!GA25+'2_04'!GA25+'2_05'!GA25+'2_06'!GA25,"ND")</f>
        <v>ND</v>
      </c>
      <c r="GB25" s="23" t="str">
        <f>IFERROR('2_03'!GB25+'2_04'!GB25+'2_05'!GB25+'2_06'!GB25,"ND")</f>
        <v>ND</v>
      </c>
    </row>
    <row r="26" spans="1:184"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c r="FV26" s="23" t="str">
        <f>IFERROR('2_03'!FV26+'2_04'!FV26+'2_05'!FV26+'2_06'!FV26,"ND")</f>
        <v>ND</v>
      </c>
      <c r="FW26" s="23" t="str">
        <f>IFERROR('2_03'!FW26+'2_04'!FW26+'2_05'!FW26+'2_06'!FW26,"ND")</f>
        <v>ND</v>
      </c>
      <c r="FX26" s="23" t="str">
        <f>IFERROR('2_03'!FX26+'2_04'!FX26+'2_05'!FX26+'2_06'!FX26,"ND")</f>
        <v>ND</v>
      </c>
      <c r="FY26" s="23" t="str">
        <f>IFERROR('2_03'!FY26+'2_04'!FY26+'2_05'!FY26+'2_06'!FY26,"ND")</f>
        <v>ND</v>
      </c>
      <c r="FZ26" s="23" t="str">
        <f>IFERROR('2_03'!FZ26+'2_04'!FZ26+'2_05'!FZ26+'2_06'!FZ26,"ND")</f>
        <v>ND</v>
      </c>
      <c r="GA26" s="23" t="str">
        <f>IFERROR('2_03'!GA26+'2_04'!GA26+'2_05'!GA26+'2_06'!GA26,"ND")</f>
        <v>ND</v>
      </c>
      <c r="GB26" s="23" t="str">
        <f>IFERROR('2_03'!GB26+'2_04'!GB26+'2_05'!GB26+'2_06'!GB26,"ND")</f>
        <v>ND</v>
      </c>
    </row>
    <row r="27" spans="1:184"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c r="FV27" s="23">
        <f>IFERROR('2_03'!FV27+'2_04'!FV27+'2_05'!FV27+'2_06'!FV27,"ND")</f>
        <v>371596.17278999998</v>
      </c>
      <c r="FW27" s="23">
        <f>IFERROR('2_03'!FW27+'2_04'!FW27+'2_05'!FW27+'2_06'!FW27,"ND")</f>
        <v>166953.211106</v>
      </c>
      <c r="FX27" s="23">
        <f>IFERROR('2_03'!FX27+'2_04'!FX27+'2_05'!FX27+'2_06'!FX27,"ND")</f>
        <v>192778.726834</v>
      </c>
      <c r="FY27" s="23">
        <f>IFERROR('2_03'!FY27+'2_04'!FY27+'2_05'!FY27+'2_06'!FY27,"ND")</f>
        <v>228209.042522</v>
      </c>
      <c r="FZ27" s="23">
        <f>IFERROR('2_03'!FZ27+'2_04'!FZ27+'2_05'!FZ27+'2_06'!FZ27,"ND")</f>
        <v>322811.84909600002</v>
      </c>
      <c r="GA27" s="23">
        <f>IFERROR('2_03'!GA27+'2_04'!GA27+'2_05'!GA27+'2_06'!GA27,"ND")</f>
        <v>215006.99170000001</v>
      </c>
      <c r="GB27" s="23">
        <f>IFERROR('2_03'!GB27+'2_04'!GB27+'2_05'!GB27+'2_06'!GB27,"ND")</f>
        <v>158534.16309099999</v>
      </c>
    </row>
    <row r="28" spans="1:184"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c r="FV28" s="23">
        <f>IFERROR('2_03'!FV28+'2_04'!FV28+'2_05'!FV28+'2_06'!FV28,"ND")</f>
        <v>406758.35206599999</v>
      </c>
      <c r="FW28" s="23">
        <f>IFERROR('2_03'!FW28+'2_04'!FW28+'2_05'!FW28+'2_06'!FW28,"ND")</f>
        <v>582947.87359500001</v>
      </c>
      <c r="FX28" s="23">
        <f>IFERROR('2_03'!FX28+'2_04'!FX28+'2_05'!FX28+'2_06'!FX28,"ND")</f>
        <v>211603.58162700001</v>
      </c>
      <c r="FY28" s="23">
        <f>IFERROR('2_03'!FY28+'2_04'!FY28+'2_05'!FY28+'2_06'!FY28,"ND")</f>
        <v>204129.062565</v>
      </c>
      <c r="FZ28" s="23">
        <f>IFERROR('2_03'!FZ28+'2_04'!FZ28+'2_05'!FZ28+'2_06'!FZ28,"ND")</f>
        <v>563028.04324700008</v>
      </c>
      <c r="GA28" s="23">
        <f>IFERROR('2_03'!GA28+'2_04'!GA28+'2_05'!GA28+'2_06'!GA28,"ND")</f>
        <v>236522.03883600002</v>
      </c>
      <c r="GB28" s="23">
        <f>IFERROR('2_03'!GB28+'2_04'!GB28+'2_05'!GB28+'2_06'!GB28,"ND")</f>
        <v>198487.800369</v>
      </c>
    </row>
    <row r="29" spans="1:184"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c r="FV29" s="23" t="str">
        <f>IFERROR('2_03'!FV29+'2_04'!FV29+'2_05'!FV29+'2_06'!FV29,"ND")</f>
        <v>ND</v>
      </c>
      <c r="FW29" s="23" t="str">
        <f>IFERROR('2_03'!FW29+'2_04'!FW29+'2_05'!FW29+'2_06'!FW29,"ND")</f>
        <v>ND</v>
      </c>
      <c r="FX29" s="23" t="str">
        <f>IFERROR('2_03'!FX29+'2_04'!FX29+'2_05'!FX29+'2_06'!FX29,"ND")</f>
        <v>ND</v>
      </c>
      <c r="FY29" s="23" t="str">
        <f>IFERROR('2_03'!FY29+'2_04'!FY29+'2_05'!FY29+'2_06'!FY29,"ND")</f>
        <v>ND</v>
      </c>
      <c r="FZ29" s="23" t="str">
        <f>IFERROR('2_03'!FZ29+'2_04'!FZ29+'2_05'!FZ29+'2_06'!FZ29,"ND")</f>
        <v>ND</v>
      </c>
      <c r="GA29" s="23" t="str">
        <f>IFERROR('2_03'!GA29+'2_04'!GA29+'2_05'!GA29+'2_06'!GA29,"ND")</f>
        <v>ND</v>
      </c>
      <c r="GB29" s="23" t="str">
        <f>IFERROR('2_03'!GB29+'2_04'!GB29+'2_05'!GB29+'2_06'!GB29,"ND")</f>
        <v>ND</v>
      </c>
    </row>
    <row r="30" spans="1:184"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c r="FV30" s="23">
        <f>IFERROR('2_03'!FV30+'2_04'!FV30+'2_05'!FV30+'2_06'!FV30,"ND")</f>
        <v>20392761.885729</v>
      </c>
      <c r="FW30" s="23">
        <f>IFERROR('2_03'!FW30+'2_04'!FW30+'2_05'!FW30+'2_06'!FW30,"ND")</f>
        <v>20614653.822648995</v>
      </c>
      <c r="FX30" s="23">
        <f>IFERROR('2_03'!FX30+'2_04'!FX30+'2_05'!FX30+'2_06'!FX30,"ND")</f>
        <v>20597108.111111999</v>
      </c>
      <c r="FY30" s="23">
        <f>IFERROR('2_03'!FY30+'2_04'!FY30+'2_05'!FY30+'2_06'!FY30,"ND")</f>
        <v>20885399.374088999</v>
      </c>
      <c r="FZ30" s="23">
        <f>IFERROR('2_03'!FZ30+'2_04'!FZ30+'2_05'!FZ30+'2_06'!FZ30,"ND")</f>
        <v>21584859.754164003</v>
      </c>
      <c r="GA30" s="23">
        <f>IFERROR('2_03'!GA30+'2_04'!GA30+'2_05'!GA30+'2_06'!GA30,"ND")</f>
        <v>20805254.005278997</v>
      </c>
      <c r="GB30" s="23">
        <f>IFERROR('2_03'!GB30+'2_04'!GB30+'2_05'!GB30+'2_06'!GB30,"ND")</f>
        <v>21029321.243951999</v>
      </c>
    </row>
    <row r="31" spans="1:184"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c r="FV31" s="23" t="str">
        <f>IFERROR('2_03'!FV31+'2_04'!FV31+'2_05'!FV31+'2_06'!FV31,"ND")</f>
        <v>ND</v>
      </c>
      <c r="FW31" s="23" t="str">
        <f>IFERROR('2_03'!FW31+'2_04'!FW31+'2_05'!FW31+'2_06'!FW31,"ND")</f>
        <v>ND</v>
      </c>
      <c r="FX31" s="23" t="str">
        <f>IFERROR('2_03'!FX31+'2_04'!FX31+'2_05'!FX31+'2_06'!FX31,"ND")</f>
        <v>ND</v>
      </c>
      <c r="FY31" s="23" t="str">
        <f>IFERROR('2_03'!FY31+'2_04'!FY31+'2_05'!FY31+'2_06'!FY31,"ND")</f>
        <v>ND</v>
      </c>
      <c r="FZ31" s="23" t="str">
        <f>IFERROR('2_03'!FZ31+'2_04'!FZ31+'2_05'!FZ31+'2_06'!FZ31,"ND")</f>
        <v>ND</v>
      </c>
      <c r="GA31" s="23" t="str">
        <f>IFERROR('2_03'!GA31+'2_04'!GA31+'2_05'!GA31+'2_06'!GA31,"ND")</f>
        <v>ND</v>
      </c>
      <c r="GB31" s="23" t="str">
        <f>IFERROR('2_03'!GB31+'2_04'!GB31+'2_05'!GB31+'2_06'!GB31,"ND")</f>
        <v>ND</v>
      </c>
    </row>
    <row r="32" spans="1:184"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c r="FV32" s="23">
        <f>IFERROR('2_03'!FV32+'2_04'!FV32+'2_05'!FV32+'2_06'!FV32,"ND")</f>
        <v>4460.524469</v>
      </c>
      <c r="FW32" s="23">
        <f>IFERROR('2_03'!FW32+'2_04'!FW32+'2_05'!FW32+'2_06'!FW32,"ND")</f>
        <v>4556.6535270000004</v>
      </c>
      <c r="FX32" s="23">
        <f>IFERROR('2_03'!FX32+'2_04'!FX32+'2_05'!FX32+'2_06'!FX32,"ND")</f>
        <v>1909.2098619999999</v>
      </c>
      <c r="FY32" s="23">
        <f>IFERROR('2_03'!FY32+'2_04'!FY32+'2_05'!FY32+'2_06'!FY32,"ND")</f>
        <v>1639.90059</v>
      </c>
      <c r="FZ32" s="23">
        <f>IFERROR('2_03'!FZ32+'2_04'!FZ32+'2_05'!FZ32+'2_06'!FZ32,"ND")</f>
        <v>663.98645599999998</v>
      </c>
      <c r="GA32" s="23">
        <f>IFERROR('2_03'!GA32+'2_04'!GA32+'2_05'!GA32+'2_06'!GA32,"ND")</f>
        <v>648.35397999999998</v>
      </c>
      <c r="GB32" s="23">
        <f>IFERROR('2_03'!GB32+'2_04'!GB32+'2_05'!GB32+'2_06'!GB32,"ND")</f>
        <v>2350.8505570000002</v>
      </c>
    </row>
    <row r="33" spans="1:184"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c r="FV33" s="24">
        <f>IFERROR('2_03'!FV33+'2_04'!FV33+'2_05'!FV33+'2_06'!FV33,"ND")</f>
        <v>174731443.73056698</v>
      </c>
      <c r="FW33" s="24">
        <f>IFERROR('2_03'!FW33+'2_04'!FW33+'2_05'!FW33+'2_06'!FW33,"ND")</f>
        <v>173546804.33350104</v>
      </c>
      <c r="FX33" s="24">
        <f>IFERROR('2_03'!FX33+'2_04'!FX33+'2_05'!FX33+'2_06'!FX33,"ND")</f>
        <v>175605863.19363698</v>
      </c>
      <c r="FY33" s="24">
        <f>IFERROR('2_03'!FY33+'2_04'!FY33+'2_05'!FY33+'2_06'!FY33,"ND")</f>
        <v>176634645.69357303</v>
      </c>
      <c r="FZ33" s="24">
        <f>IFERROR('2_03'!FZ33+'2_04'!FZ33+'2_05'!FZ33+'2_06'!FZ33,"ND")</f>
        <v>181811956.31421298</v>
      </c>
      <c r="GA33" s="24">
        <f>IFERROR('2_03'!GA33+'2_04'!GA33+'2_05'!GA33+'2_06'!GA33,"ND")</f>
        <v>181339786.12713599</v>
      </c>
      <c r="GB33" s="24">
        <f>IFERROR('2_03'!GB33+'2_04'!GB33+'2_05'!GB33+'2_06'!GB33,"ND")</f>
        <v>183619357.84516099</v>
      </c>
    </row>
    <row r="34" spans="1:184" ht="2.1"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84" ht="9">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184">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4">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184">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184">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184">
      <c r="C41" s="56"/>
    </row>
  </sheetData>
  <sortState ref="B7:BM32">
    <sortCondition ref="B7:B32"/>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GB39"/>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2578125" defaultRowHeight="9"/>
  <cols>
    <col min="1" max="1" width="11.42578125" style="15"/>
    <col min="2" max="2" width="28.7109375" style="15" customWidth="1"/>
    <col min="3" max="184" width="9.7109375" style="15" customWidth="1"/>
    <col min="185" max="16384" width="11.42578125" style="15"/>
  </cols>
  <sheetData>
    <row r="1" spans="1:184"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4" ht="17.100000000000001"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4" ht="21.95"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4"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4"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4"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row>
    <row r="7" spans="1:184"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c r="FV7" s="38">
        <f>IFERROR('2_03'!FV7+'2_04'!FV7,"ND")</f>
        <v>5903529.437035</v>
      </c>
      <c r="FW7" s="38">
        <f>IFERROR('2_03'!FW7+'2_04'!FW7,"ND")</f>
        <v>5911651.2687299997</v>
      </c>
      <c r="FX7" s="38">
        <f>IFERROR('2_03'!FX7+'2_04'!FX7,"ND")</f>
        <v>6058258.0688500004</v>
      </c>
      <c r="FY7" s="38">
        <f>IFERROR('2_03'!FY7+'2_04'!FY7,"ND")</f>
        <v>5991170.0278120004</v>
      </c>
      <c r="FZ7" s="38">
        <f>IFERROR('2_03'!FZ7+'2_04'!FZ7,"ND")</f>
        <v>6200048.7132350001</v>
      </c>
      <c r="GA7" s="38">
        <f>IFERROR('2_03'!GA7+'2_04'!GA7,"ND")</f>
        <v>6610860.7452119999</v>
      </c>
      <c r="GB7" s="38">
        <f>IFERROR('2_03'!GB7+'2_04'!GB7,"ND")</f>
        <v>6461596.9825919997</v>
      </c>
    </row>
    <row r="8" spans="1:18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c r="FV8" s="38">
        <f>IFERROR('2_03'!FV8+'2_04'!FV8,"ND")</f>
        <v>1312836.954561</v>
      </c>
      <c r="FW8" s="38">
        <f>IFERROR('2_03'!FW8+'2_04'!FW8,"ND")</f>
        <v>1302832.0602529999</v>
      </c>
      <c r="FX8" s="38">
        <f>IFERROR('2_03'!FX8+'2_04'!FX8,"ND")</f>
        <v>1344695.907782</v>
      </c>
      <c r="FY8" s="38">
        <f>IFERROR('2_03'!FY8+'2_04'!FY8,"ND")</f>
        <v>1327853.5219409999</v>
      </c>
      <c r="FZ8" s="38">
        <f>IFERROR('2_03'!FZ8+'2_04'!FZ8,"ND")</f>
        <v>1353776.325214</v>
      </c>
      <c r="GA8" s="38">
        <f>IFERROR('2_03'!GA8+'2_04'!GA8,"ND")</f>
        <v>1327320.6517959998</v>
      </c>
      <c r="GB8" s="38">
        <f>IFERROR('2_03'!GB8+'2_04'!GB8,"ND")</f>
        <v>1318638.191204</v>
      </c>
    </row>
    <row r="9" spans="1:184"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c r="FV9" s="38">
        <f>IFERROR('2_03'!FV9+'2_04'!FV9,"ND")</f>
        <v>4356429.7600400001</v>
      </c>
      <c r="FW9" s="38">
        <f>IFERROR('2_03'!FW9+'2_04'!FW9,"ND")</f>
        <v>4250848.3379060002</v>
      </c>
      <c r="FX9" s="38">
        <f>IFERROR('2_03'!FX9+'2_04'!FX9,"ND")</f>
        <v>4379462.914074</v>
      </c>
      <c r="FY9" s="38">
        <f>IFERROR('2_03'!FY9+'2_04'!FY9,"ND")</f>
        <v>4509044.5468239998</v>
      </c>
      <c r="FZ9" s="38">
        <f>IFERROR('2_03'!FZ9+'2_04'!FZ9,"ND")</f>
        <v>4615668.0687729996</v>
      </c>
      <c r="GA9" s="38">
        <f>IFERROR('2_03'!GA9+'2_04'!GA9,"ND")</f>
        <v>4538040.9144749995</v>
      </c>
      <c r="GB9" s="38">
        <f>IFERROR('2_03'!GB9+'2_04'!GB9,"ND")</f>
        <v>4530784.731679</v>
      </c>
    </row>
    <row r="10" spans="1:184"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c r="FV10" s="38">
        <f>IFERROR('2_03'!FV10+'2_04'!FV10,"ND")</f>
        <v>29336576.512735002</v>
      </c>
      <c r="FW10" s="38">
        <f>IFERROR('2_03'!FW10+'2_04'!FW10,"ND")</f>
        <v>29154278.430554003</v>
      </c>
      <c r="FX10" s="38">
        <f>IFERROR('2_03'!FX10+'2_04'!FX10,"ND")</f>
        <v>29477331.76314</v>
      </c>
      <c r="FY10" s="38">
        <f>IFERROR('2_03'!FY10+'2_04'!FY10,"ND")</f>
        <v>29304503.475576002</v>
      </c>
      <c r="FZ10" s="38">
        <f>IFERROR('2_03'!FZ10+'2_04'!FZ10,"ND")</f>
        <v>30421841.020688996</v>
      </c>
      <c r="GA10" s="38">
        <f>IFERROR('2_03'!GA10+'2_04'!GA10,"ND")</f>
        <v>30740916.880252</v>
      </c>
      <c r="GB10" s="38">
        <f>IFERROR('2_03'!GB10+'2_04'!GB10,"ND")</f>
        <v>30596383.725462001</v>
      </c>
    </row>
    <row r="11" spans="1:184"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c r="FV11" s="38">
        <f>IFERROR('2_03'!FV11+'2_04'!FV11,"ND")</f>
        <v>21408458.803911</v>
      </c>
      <c r="FW11" s="38">
        <f>IFERROR('2_03'!FW11+'2_04'!FW11,"ND")</f>
        <v>20834203.830031998</v>
      </c>
      <c r="FX11" s="38">
        <f>IFERROR('2_03'!FX11+'2_04'!FX11,"ND")</f>
        <v>21767434.943154998</v>
      </c>
      <c r="FY11" s="38">
        <f>IFERROR('2_03'!FY11+'2_04'!FY11,"ND")</f>
        <v>22061410.710083</v>
      </c>
      <c r="FZ11" s="38">
        <f>IFERROR('2_03'!FZ11+'2_04'!FZ11,"ND")</f>
        <v>23006356.989000998</v>
      </c>
      <c r="GA11" s="38">
        <f>IFERROR('2_03'!GA11+'2_04'!GA11,"ND")</f>
        <v>22963266.648676999</v>
      </c>
      <c r="GB11" s="38">
        <f>IFERROR('2_03'!GB11+'2_04'!GB11,"ND")</f>
        <v>23020869.744887002</v>
      </c>
    </row>
    <row r="12" spans="1:184"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c r="FV12" s="38" t="str">
        <f>IFERROR('2_03'!FV12+'2_04'!FV12,"ND")</f>
        <v>ND</v>
      </c>
      <c r="FW12" s="38" t="str">
        <f>IFERROR('2_03'!FW12+'2_04'!FW12,"ND")</f>
        <v>ND</v>
      </c>
      <c r="FX12" s="38" t="str">
        <f>IFERROR('2_03'!FX12+'2_04'!FX12,"ND")</f>
        <v>ND</v>
      </c>
      <c r="FY12" s="38" t="str">
        <f>IFERROR('2_03'!FY12+'2_04'!FY12,"ND")</f>
        <v>ND</v>
      </c>
      <c r="FZ12" s="38" t="str">
        <f>IFERROR('2_03'!FZ12+'2_04'!FZ12,"ND")</f>
        <v>ND</v>
      </c>
      <c r="GA12" s="38" t="str">
        <f>IFERROR('2_03'!GA12+'2_04'!GA12,"ND")</f>
        <v>ND</v>
      </c>
      <c r="GB12" s="38" t="str">
        <f>IFERROR('2_03'!GB12+'2_04'!GB12,"ND")</f>
        <v>ND</v>
      </c>
    </row>
    <row r="13" spans="1:184"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c r="FV13" s="38">
        <f>IFERROR('2_03'!FV13+'2_04'!FV13,"ND")</f>
        <v>33069800.408980001</v>
      </c>
      <c r="FW13" s="38">
        <f>IFERROR('2_03'!FW13+'2_04'!FW13,"ND")</f>
        <v>33285047.434682</v>
      </c>
      <c r="FX13" s="38">
        <f>IFERROR('2_03'!FX13+'2_04'!FX13,"ND")</f>
        <v>34204747.367215998</v>
      </c>
      <c r="FY13" s="38">
        <f>IFERROR('2_03'!FY13+'2_04'!FY13,"ND")</f>
        <v>33856987.498883002</v>
      </c>
      <c r="FZ13" s="38">
        <f>IFERROR('2_03'!FZ13+'2_04'!FZ13,"ND")</f>
        <v>34603338.480091006</v>
      </c>
      <c r="GA13" s="38">
        <f>IFERROR('2_03'!GA13+'2_04'!GA13,"ND")</f>
        <v>34526286.356486998</v>
      </c>
      <c r="GB13" s="38">
        <f>IFERROR('2_03'!GB13+'2_04'!GB13,"ND")</f>
        <v>35193956.446610004</v>
      </c>
    </row>
    <row r="14" spans="1:184"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c r="FV14" s="38" t="str">
        <f>IFERROR('2_03'!FV14+'2_04'!FV14,"ND")</f>
        <v>ND</v>
      </c>
      <c r="FW14" s="38" t="str">
        <f>IFERROR('2_03'!FW14+'2_04'!FW14,"ND")</f>
        <v>ND</v>
      </c>
      <c r="FX14" s="38" t="str">
        <f>IFERROR('2_03'!FX14+'2_04'!FX14,"ND")</f>
        <v>ND</v>
      </c>
      <c r="FY14" s="38" t="str">
        <f>IFERROR('2_03'!FY14+'2_04'!FY14,"ND")</f>
        <v>ND</v>
      </c>
      <c r="FZ14" s="38" t="str">
        <f>IFERROR('2_03'!FZ14+'2_04'!FZ14,"ND")</f>
        <v>ND</v>
      </c>
      <c r="GA14" s="38" t="str">
        <f>IFERROR('2_03'!GA14+'2_04'!GA14,"ND")</f>
        <v>ND</v>
      </c>
      <c r="GB14" s="38" t="str">
        <f>IFERROR('2_03'!GB14+'2_04'!GB14,"ND")</f>
        <v>ND</v>
      </c>
    </row>
    <row r="15" spans="1:184"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c r="FV15" s="38">
        <f>IFERROR('2_03'!FV15+'2_04'!FV15,"ND")</f>
        <v>3724207.2627440002</v>
      </c>
      <c r="FW15" s="38">
        <f>IFERROR('2_03'!FW15+'2_04'!FW15,"ND")</f>
        <v>3716684.2748799995</v>
      </c>
      <c r="FX15" s="38">
        <f>IFERROR('2_03'!FX15+'2_04'!FX15,"ND")</f>
        <v>3676121.0971630001</v>
      </c>
      <c r="FY15" s="38">
        <f>IFERROR('2_03'!FY15+'2_04'!FY15,"ND")</f>
        <v>3665983.9298660001</v>
      </c>
      <c r="FZ15" s="38">
        <f>IFERROR('2_03'!FZ15+'2_04'!FZ15,"ND")</f>
        <v>3723705.9370210003</v>
      </c>
      <c r="GA15" s="38">
        <f>IFERROR('2_03'!GA15+'2_04'!GA15,"ND")</f>
        <v>3661803.7518990003</v>
      </c>
      <c r="GB15" s="38">
        <f>IFERROR('2_03'!GB15+'2_04'!GB15,"ND")</f>
        <v>3711348.4319130001</v>
      </c>
    </row>
    <row r="16" spans="1:184"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c r="FV16" s="38">
        <f>IFERROR('2_03'!FV16+'2_04'!FV16,"ND")</f>
        <v>2362935.9292570003</v>
      </c>
      <c r="FW16" s="38">
        <f>IFERROR('2_03'!FW16+'2_04'!FW16,"ND")</f>
        <v>2413330.6321840002</v>
      </c>
      <c r="FX16" s="38">
        <f>IFERROR('2_03'!FX16+'2_04'!FX16,"ND")</f>
        <v>2576977.896708</v>
      </c>
      <c r="FY16" s="38">
        <f>IFERROR('2_03'!FY16+'2_04'!FY16,"ND")</f>
        <v>2588055.777669</v>
      </c>
      <c r="FZ16" s="38">
        <f>IFERROR('2_03'!FZ16+'2_04'!FZ16,"ND")</f>
        <v>2519649.9953729999</v>
      </c>
      <c r="GA16" s="38">
        <f>IFERROR('2_03'!GA16+'2_04'!GA16,"ND")</f>
        <v>2556140.0889719999</v>
      </c>
      <c r="GB16" s="38">
        <f>IFERROR('2_03'!GB16+'2_04'!GB16,"ND")</f>
        <v>2592882.0743689998</v>
      </c>
    </row>
    <row r="17" spans="2:184"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c r="FV17" s="38">
        <f>IFERROR('2_03'!FV17+'2_04'!FV17,"ND")</f>
        <v>16815682.143596999</v>
      </c>
      <c r="FW17" s="38">
        <f>IFERROR('2_03'!FW17+'2_04'!FW17,"ND")</f>
        <v>16750498.359803</v>
      </c>
      <c r="FX17" s="38">
        <f>IFERROR('2_03'!FX17+'2_04'!FX17,"ND")</f>
        <v>16971814.455880001</v>
      </c>
      <c r="FY17" s="38">
        <f>IFERROR('2_03'!FY17+'2_04'!FY17,"ND")</f>
        <v>17508120.258099999</v>
      </c>
      <c r="FZ17" s="38">
        <f>IFERROR('2_03'!FZ17+'2_04'!FZ17,"ND")</f>
        <v>17869514.658588</v>
      </c>
      <c r="GA17" s="38">
        <f>IFERROR('2_03'!GA17+'2_04'!GA17,"ND")</f>
        <v>17918292.028513998</v>
      </c>
      <c r="GB17" s="38">
        <f>IFERROR('2_03'!GB17+'2_04'!GB17,"ND")</f>
        <v>17774012.872127</v>
      </c>
    </row>
    <row r="18" spans="2:184"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c r="FV18" s="38" t="str">
        <f>IFERROR('2_03'!FV18+'2_04'!FV18,"ND")</f>
        <v>ND</v>
      </c>
      <c r="FW18" s="38" t="str">
        <f>IFERROR('2_03'!FW18+'2_04'!FW18,"ND")</f>
        <v>ND</v>
      </c>
      <c r="FX18" s="38" t="str">
        <f>IFERROR('2_03'!FX18+'2_04'!FX18,"ND")</f>
        <v>ND</v>
      </c>
      <c r="FY18" s="38" t="str">
        <f>IFERROR('2_03'!FY18+'2_04'!FY18,"ND")</f>
        <v>ND</v>
      </c>
      <c r="FZ18" s="38" t="str">
        <f>IFERROR('2_03'!FZ18+'2_04'!FZ18,"ND")</f>
        <v>ND</v>
      </c>
      <c r="GA18" s="38" t="str">
        <f>IFERROR('2_03'!GA18+'2_04'!GA18,"ND")</f>
        <v>ND</v>
      </c>
      <c r="GB18" s="38" t="str">
        <f>IFERROR('2_03'!GB18+'2_04'!GB18,"ND")</f>
        <v>ND</v>
      </c>
    </row>
    <row r="19" spans="2:184"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c r="FV19" s="38" t="str">
        <f>IFERROR('2_03'!FV19+'2_04'!FV19,"ND")</f>
        <v>ND</v>
      </c>
      <c r="FW19" s="38" t="str">
        <f>IFERROR('2_03'!FW19+'2_04'!FW19,"ND")</f>
        <v>ND</v>
      </c>
      <c r="FX19" s="38" t="str">
        <f>IFERROR('2_03'!FX19+'2_04'!FX19,"ND")</f>
        <v>ND</v>
      </c>
      <c r="FY19" s="38" t="str">
        <f>IFERROR('2_03'!FY19+'2_04'!FY19,"ND")</f>
        <v>ND</v>
      </c>
      <c r="FZ19" s="38" t="str">
        <f>IFERROR('2_03'!FZ19+'2_04'!FZ19,"ND")</f>
        <v>ND</v>
      </c>
      <c r="GA19" s="38" t="str">
        <f>IFERROR('2_03'!GA19+'2_04'!GA19,"ND")</f>
        <v>ND</v>
      </c>
      <c r="GB19" s="38" t="str">
        <f>IFERROR('2_03'!GB19+'2_04'!GB19,"ND")</f>
        <v>ND</v>
      </c>
    </row>
    <row r="20" spans="2:184"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c r="FV20" s="38">
        <f>IFERROR('2_03'!FV20+'2_04'!FV20,"ND")</f>
        <v>773612.86078400002</v>
      </c>
      <c r="FW20" s="38">
        <f>IFERROR('2_03'!FW20+'2_04'!FW20,"ND")</f>
        <v>770343.60586000001</v>
      </c>
      <c r="FX20" s="38">
        <f>IFERROR('2_03'!FX20+'2_04'!FX20,"ND")</f>
        <v>813613.85313000006</v>
      </c>
      <c r="FY20" s="38">
        <f>IFERROR('2_03'!FY20+'2_04'!FY20,"ND")</f>
        <v>827143.07695799996</v>
      </c>
      <c r="FZ20" s="38">
        <f>IFERROR('2_03'!FZ20+'2_04'!FZ20,"ND")</f>
        <v>878658.9547019999</v>
      </c>
      <c r="GA20" s="38">
        <f>IFERROR('2_03'!GA20+'2_04'!GA20,"ND")</f>
        <v>868257.95520800003</v>
      </c>
      <c r="GB20" s="38">
        <f>IFERROR('2_03'!GB20+'2_04'!GB20,"ND")</f>
        <v>845827.25513199996</v>
      </c>
    </row>
    <row r="21" spans="2:184"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c r="FV21" s="38">
        <f>IFERROR('2_03'!FV21+'2_04'!FV21,"ND")</f>
        <v>26741112.200971998</v>
      </c>
      <c r="FW21" s="38">
        <f>IFERROR('2_03'!FW21+'2_04'!FW21,"ND")</f>
        <v>26299022.700881999</v>
      </c>
      <c r="FX21" s="38">
        <f>IFERROR('2_03'!FX21+'2_04'!FX21,"ND")</f>
        <v>26507547.250716999</v>
      </c>
      <c r="FY21" s="38">
        <f>IFERROR('2_03'!FY21+'2_04'!FY21,"ND")</f>
        <v>26941182.199707001</v>
      </c>
      <c r="FZ21" s="38">
        <f>IFERROR('2_03'!FZ21+'2_04'!FZ21,"ND")</f>
        <v>26971404.694337003</v>
      </c>
      <c r="GA21" s="38">
        <f>IFERROR('2_03'!GA21+'2_04'!GA21,"ND")</f>
        <v>27392099.133584999</v>
      </c>
      <c r="GB21" s="38">
        <f>IFERROR('2_03'!GB21+'2_04'!GB21,"ND")</f>
        <v>27405728.706974</v>
      </c>
    </row>
    <row r="22" spans="2:184"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c r="FV22" s="38">
        <f>IFERROR('2_03'!FV22+'2_04'!FV22,"ND")</f>
        <v>5642841.1190579999</v>
      </c>
      <c r="FW22" s="38">
        <f>IFERROR('2_03'!FW22+'2_04'!FW22,"ND")</f>
        <v>5691031.8533879993</v>
      </c>
      <c r="FX22" s="38">
        <f>IFERROR('2_03'!FX22+'2_04'!FX22,"ND")</f>
        <v>5659225.912118</v>
      </c>
      <c r="FY22" s="38">
        <f>IFERROR('2_03'!FY22+'2_04'!FY22,"ND")</f>
        <v>5806193.4851970002</v>
      </c>
      <c r="FZ22" s="38">
        <f>IFERROR('2_03'!FZ22+'2_04'!FZ22,"ND")</f>
        <v>5930568.7365779998</v>
      </c>
      <c r="GA22" s="38">
        <f>IFERROR('2_03'!GA22+'2_04'!GA22,"ND")</f>
        <v>5882984.9142970005</v>
      </c>
      <c r="GB22" s="38">
        <f>IFERROR('2_03'!GB22+'2_04'!GB22,"ND")</f>
        <v>5959388.1617569998</v>
      </c>
    </row>
    <row r="23" spans="2:184"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c r="FV23" s="38" t="str">
        <f>IFERROR('2_03'!FV23+'2_04'!FV23,"ND")</f>
        <v>ND</v>
      </c>
      <c r="FW23" s="38" t="str">
        <f>IFERROR('2_03'!FW23+'2_04'!FW23,"ND")</f>
        <v>ND</v>
      </c>
      <c r="FX23" s="38" t="str">
        <f>IFERROR('2_03'!FX23+'2_04'!FX23,"ND")</f>
        <v>ND</v>
      </c>
      <c r="FY23" s="38" t="str">
        <f>IFERROR('2_03'!FY23+'2_04'!FY23,"ND")</f>
        <v>ND</v>
      </c>
      <c r="FZ23" s="38" t="str">
        <f>IFERROR('2_03'!FZ23+'2_04'!FZ23,"ND")</f>
        <v>ND</v>
      </c>
      <c r="GA23" s="38" t="str">
        <f>IFERROR('2_03'!GA23+'2_04'!GA23,"ND")</f>
        <v>ND</v>
      </c>
      <c r="GB23" s="38" t="str">
        <f>IFERROR('2_03'!GB23+'2_04'!GB23,"ND")</f>
        <v>ND</v>
      </c>
    </row>
    <row r="24" spans="2:184"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c r="FV24" s="38">
        <f>IFERROR('2_03'!FV24+'2_04'!FV24,"ND")</f>
        <v>85491.362748999993</v>
      </c>
      <c r="FW24" s="38">
        <f>IFERROR('2_03'!FW24+'2_04'!FW24,"ND")</f>
        <v>84145.203585999989</v>
      </c>
      <c r="FX24" s="38">
        <f>IFERROR('2_03'!FX24+'2_04'!FX24,"ND")</f>
        <v>70981.24145999999</v>
      </c>
      <c r="FY24" s="38">
        <f>IFERROR('2_03'!FY24+'2_04'!FY24,"ND")</f>
        <v>42893.453005000003</v>
      </c>
      <c r="FZ24" s="38">
        <f>IFERROR('2_03'!FZ24+'2_04'!FZ24,"ND")</f>
        <v>26067.324250999998</v>
      </c>
      <c r="GA24" s="38">
        <f>IFERROR('2_03'!GA24+'2_04'!GA24,"ND")</f>
        <v>23152.796585</v>
      </c>
      <c r="GB24" s="38">
        <f>IFERROR('2_03'!GB24+'2_04'!GB24,"ND")</f>
        <v>23880.446511000002</v>
      </c>
    </row>
    <row r="25" spans="2:184"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c r="FV25" s="38" t="str">
        <f>IFERROR('2_03'!FV25+'2_04'!FV25,"ND")</f>
        <v>ND</v>
      </c>
      <c r="FW25" s="38" t="str">
        <f>IFERROR('2_03'!FW25+'2_04'!FW25,"ND")</f>
        <v>ND</v>
      </c>
      <c r="FX25" s="38" t="str">
        <f>IFERROR('2_03'!FX25+'2_04'!FX25,"ND")</f>
        <v>ND</v>
      </c>
      <c r="FY25" s="38" t="str">
        <f>IFERROR('2_03'!FY25+'2_04'!FY25,"ND")</f>
        <v>ND</v>
      </c>
      <c r="FZ25" s="38" t="str">
        <f>IFERROR('2_03'!FZ25+'2_04'!FZ25,"ND")</f>
        <v>ND</v>
      </c>
      <c r="GA25" s="38" t="str">
        <f>IFERROR('2_03'!GA25+'2_04'!GA25,"ND")</f>
        <v>ND</v>
      </c>
      <c r="GB25" s="38" t="str">
        <f>IFERROR('2_03'!GB25+'2_04'!GB25,"ND")</f>
        <v>ND</v>
      </c>
    </row>
    <row r="26" spans="2:184"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c r="FV26" s="38" t="str">
        <f>IFERROR('2_03'!FV26+'2_04'!FV26,"ND")</f>
        <v>ND</v>
      </c>
      <c r="FW26" s="38" t="str">
        <f>IFERROR('2_03'!FW26+'2_04'!FW26,"ND")</f>
        <v>ND</v>
      </c>
      <c r="FX26" s="38" t="str">
        <f>IFERROR('2_03'!FX26+'2_04'!FX26,"ND")</f>
        <v>ND</v>
      </c>
      <c r="FY26" s="38" t="str">
        <f>IFERROR('2_03'!FY26+'2_04'!FY26,"ND")</f>
        <v>ND</v>
      </c>
      <c r="FZ26" s="38" t="str">
        <f>IFERROR('2_03'!FZ26+'2_04'!FZ26,"ND")</f>
        <v>ND</v>
      </c>
      <c r="GA26" s="38" t="str">
        <f>IFERROR('2_03'!GA26+'2_04'!GA26,"ND")</f>
        <v>ND</v>
      </c>
      <c r="GB26" s="38" t="str">
        <f>IFERROR('2_03'!GB26+'2_04'!GB26,"ND")</f>
        <v>ND</v>
      </c>
    </row>
    <row r="27" spans="2:184"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c r="FV27" s="38">
        <f>IFERROR('2_03'!FV27+'2_04'!FV27,"ND")</f>
        <v>371596.17278999998</v>
      </c>
      <c r="FW27" s="38">
        <f>IFERROR('2_03'!FW27+'2_04'!FW27,"ND")</f>
        <v>166953.211106</v>
      </c>
      <c r="FX27" s="38">
        <f>IFERROR('2_03'!FX27+'2_04'!FX27,"ND")</f>
        <v>192778.726834</v>
      </c>
      <c r="FY27" s="38">
        <f>IFERROR('2_03'!FY27+'2_04'!FY27,"ND")</f>
        <v>228209.042522</v>
      </c>
      <c r="FZ27" s="38">
        <f>IFERROR('2_03'!FZ27+'2_04'!FZ27,"ND")</f>
        <v>303799.71020700003</v>
      </c>
      <c r="GA27" s="38">
        <f>IFERROR('2_03'!GA27+'2_04'!GA27,"ND")</f>
        <v>215006.99170000001</v>
      </c>
      <c r="GB27" s="38">
        <f>IFERROR('2_03'!GB27+'2_04'!GB27,"ND")</f>
        <v>158534.16309099999</v>
      </c>
    </row>
    <row r="28" spans="2:184"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c r="FV28" s="38">
        <f>IFERROR('2_03'!FV28+'2_04'!FV28,"ND")</f>
        <v>406758.35206599999</v>
      </c>
      <c r="FW28" s="38">
        <f>IFERROR('2_03'!FW28+'2_04'!FW28,"ND")</f>
        <v>582947.87359500001</v>
      </c>
      <c r="FX28" s="38">
        <f>IFERROR('2_03'!FX28+'2_04'!FX28,"ND")</f>
        <v>211603.58162700001</v>
      </c>
      <c r="FY28" s="38">
        <f>IFERROR('2_03'!FY28+'2_04'!FY28,"ND")</f>
        <v>204129.062565</v>
      </c>
      <c r="FZ28" s="38">
        <f>IFERROR('2_03'!FZ28+'2_04'!FZ28,"ND")</f>
        <v>563028.04324700008</v>
      </c>
      <c r="GA28" s="38">
        <f>IFERROR('2_03'!GA28+'2_04'!GA28,"ND")</f>
        <v>236522.03883600002</v>
      </c>
      <c r="GB28" s="38">
        <f>IFERROR('2_03'!GB28+'2_04'!GB28,"ND")</f>
        <v>198487.800369</v>
      </c>
    </row>
    <row r="29" spans="2:184"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c r="FV29" s="23" t="str">
        <f>IFERROR('2_03'!FV29+'2_04'!FV29,"ND")</f>
        <v>ND</v>
      </c>
      <c r="FW29" s="23" t="str">
        <f>IFERROR('2_03'!FW29+'2_04'!FW29,"ND")</f>
        <v>ND</v>
      </c>
      <c r="FX29" s="23" t="str">
        <f>IFERROR('2_03'!FX29+'2_04'!FX29,"ND")</f>
        <v>ND</v>
      </c>
      <c r="FY29" s="23" t="str">
        <f>IFERROR('2_03'!FY29+'2_04'!FY29,"ND")</f>
        <v>ND</v>
      </c>
      <c r="FZ29" s="23" t="str">
        <f>IFERROR('2_03'!FZ29+'2_04'!FZ29,"ND")</f>
        <v>ND</v>
      </c>
      <c r="GA29" s="23" t="str">
        <f>IFERROR('2_03'!GA29+'2_04'!GA29,"ND")</f>
        <v>ND</v>
      </c>
      <c r="GB29" s="23" t="str">
        <f>IFERROR('2_03'!GB29+'2_04'!GB29,"ND")</f>
        <v>ND</v>
      </c>
    </row>
    <row r="30" spans="2:184"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c r="FV30" s="38">
        <f>IFERROR('2_03'!FV30+'2_04'!FV30,"ND")</f>
        <v>20292014.045671999</v>
      </c>
      <c r="FW30" s="38">
        <f>IFERROR('2_03'!FW30+'2_04'!FW30,"ND")</f>
        <v>20444427.952368997</v>
      </c>
      <c r="FX30" s="38">
        <f>IFERROR('2_03'!FX30+'2_04'!FX30,"ND")</f>
        <v>20419610.834592</v>
      </c>
      <c r="FY30" s="38">
        <f>IFERROR('2_03'!FY30+'2_04'!FY30,"ND")</f>
        <v>20716155.145011999</v>
      </c>
      <c r="FZ30" s="38">
        <f>IFERROR('2_03'!FZ30+'2_04'!FZ30,"ND")</f>
        <v>21459538.732122</v>
      </c>
      <c r="GA30" s="38">
        <f>IFERROR('2_03'!GA30+'2_04'!GA30,"ND")</f>
        <v>20653788.551236998</v>
      </c>
      <c r="GB30" s="38">
        <f>IFERROR('2_03'!GB30+'2_04'!GB30,"ND")</f>
        <v>20932549.755835999</v>
      </c>
    </row>
    <row r="31" spans="2:184"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c r="FV31" s="38" t="str">
        <f>IFERROR('2_03'!FV31+'2_04'!FV31,"ND")</f>
        <v>ND</v>
      </c>
      <c r="FW31" s="38" t="str">
        <f>IFERROR('2_03'!FW31+'2_04'!FW31,"ND")</f>
        <v>ND</v>
      </c>
      <c r="FX31" s="38" t="str">
        <f>IFERROR('2_03'!FX31+'2_04'!FX31,"ND")</f>
        <v>ND</v>
      </c>
      <c r="FY31" s="38" t="str">
        <f>IFERROR('2_03'!FY31+'2_04'!FY31,"ND")</f>
        <v>ND</v>
      </c>
      <c r="FZ31" s="38" t="str">
        <f>IFERROR('2_03'!FZ31+'2_04'!FZ31,"ND")</f>
        <v>ND</v>
      </c>
      <c r="GA31" s="38" t="str">
        <f>IFERROR('2_03'!GA31+'2_04'!GA31,"ND")</f>
        <v>ND</v>
      </c>
      <c r="GB31" s="38" t="str">
        <f>IFERROR('2_03'!GB31+'2_04'!GB31,"ND")</f>
        <v>ND</v>
      </c>
    </row>
    <row r="32" spans="2:18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c r="FV32" s="38">
        <f>IFERROR('2_03'!FV32+'2_04'!FV32,"ND")</f>
        <v>4460.524469</v>
      </c>
      <c r="FW32" s="38">
        <f>IFERROR('2_03'!FW32+'2_04'!FW32,"ND")</f>
        <v>4556.6535270000004</v>
      </c>
      <c r="FX32" s="38">
        <f>IFERROR('2_03'!FX32+'2_04'!FX32,"ND")</f>
        <v>1909.2098619999999</v>
      </c>
      <c r="FY32" s="38">
        <f>IFERROR('2_03'!FY32+'2_04'!FY32,"ND")</f>
        <v>1639.90059</v>
      </c>
      <c r="FZ32" s="38">
        <f>IFERROR('2_03'!FZ32+'2_04'!FZ32,"ND")</f>
        <v>663.98645599999998</v>
      </c>
      <c r="GA32" s="38">
        <f>IFERROR('2_03'!GA32+'2_04'!GA32,"ND")</f>
        <v>648.35397999999998</v>
      </c>
      <c r="GB32" s="38">
        <f>IFERROR('2_03'!GB32+'2_04'!GB32,"ND")</f>
        <v>2350.8505570000002</v>
      </c>
    </row>
    <row r="33" spans="1:184"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c r="FV33" s="39">
        <f>IFERROR('2_03'!FV33+'2_04'!FV33,"ND")</f>
        <v>172608343.85141999</v>
      </c>
      <c r="FW33" s="39">
        <f>IFERROR('2_03'!FW33+'2_04'!FW33,"ND")</f>
        <v>171662803.68333703</v>
      </c>
      <c r="FX33" s="39">
        <f>IFERROR('2_03'!FX33+'2_04'!FX33,"ND")</f>
        <v>174334115.024308</v>
      </c>
      <c r="FY33" s="39">
        <f>IFERROR('2_03'!FY33+'2_04'!FY33,"ND")</f>
        <v>175580675.11231002</v>
      </c>
      <c r="FZ33" s="39">
        <f>IFERROR('2_03'!FZ33+'2_04'!FZ33,"ND")</f>
        <v>180447630.369885</v>
      </c>
      <c r="GA33" s="39">
        <f>IFERROR('2_03'!GA33+'2_04'!GA33,"ND")</f>
        <v>180115388.80171201</v>
      </c>
      <c r="GB33" s="39">
        <f>IFERROR('2_03'!GB33+'2_04'!GB33,"ND")</f>
        <v>180727220.34107</v>
      </c>
    </row>
    <row r="34" spans="1:184" ht="2.1" customHeight="1"/>
    <row r="35" spans="1:184">
      <c r="B35" s="48"/>
      <c r="C35" s="18"/>
      <c r="D35" s="18"/>
      <c r="E35" s="18"/>
      <c r="F35" s="18"/>
      <c r="G35" s="18"/>
      <c r="H35" s="18"/>
      <c r="I35" s="18"/>
      <c r="J35" s="18"/>
      <c r="K35" s="18"/>
      <c r="L35" s="18"/>
      <c r="M35" s="18"/>
      <c r="N35" s="14"/>
      <c r="Z35" s="14"/>
      <c r="AL35" s="14"/>
      <c r="AX35" s="14"/>
      <c r="BJ35" s="14"/>
      <c r="BV35" s="14"/>
      <c r="EZ35" s="64"/>
      <c r="FA35" s="64"/>
    </row>
    <row r="36" spans="1:184" s="18" customFormat="1" ht="12.75">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4">
      <c r="BB37" s="12"/>
    </row>
    <row r="38" spans="1:184">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84">
      <c r="L39" s="56"/>
      <c r="M39" s="56"/>
      <c r="N39" s="56"/>
      <c r="O39" s="56"/>
      <c r="P39" s="56"/>
      <c r="Q39" s="56"/>
    </row>
  </sheetData>
  <sortState ref="B7:BV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GB38"/>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2578125" defaultRowHeight="9"/>
  <cols>
    <col min="1" max="1" width="10.7109375" style="15" customWidth="1"/>
    <col min="2" max="2" width="28.7109375" style="15" customWidth="1"/>
    <col min="3" max="184" width="9.7109375" style="15" customWidth="1"/>
    <col min="185" max="16384" width="11.42578125" style="15"/>
  </cols>
  <sheetData>
    <row r="1" spans="1:184"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4" ht="17.100000000000001"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4"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4"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4"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4"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row>
    <row r="7" spans="1:184"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v>1689879.834946</v>
      </c>
      <c r="FP7" s="38">
        <v>1553619.3191579999</v>
      </c>
      <c r="FQ7" s="38">
        <v>1717162.2873740001</v>
      </c>
      <c r="FR7" s="38">
        <v>1649720.993544</v>
      </c>
      <c r="FS7" s="38">
        <v>1575749.6309080001</v>
      </c>
      <c r="FT7" s="38">
        <v>1468902.0839259999</v>
      </c>
      <c r="FU7" s="38">
        <v>1327585.767182</v>
      </c>
      <c r="FV7" s="38">
        <v>1340033.4758049999</v>
      </c>
      <c r="FW7" s="38">
        <v>1213125.8418769999</v>
      </c>
      <c r="FX7" s="38">
        <v>1162567.5834250001</v>
      </c>
      <c r="FY7" s="38">
        <v>1207701.0003219999</v>
      </c>
      <c r="FZ7" s="38">
        <v>1242554.1289929999</v>
      </c>
      <c r="GA7" s="38">
        <v>1164463.067418</v>
      </c>
      <c r="GB7" s="38">
        <v>1135707.3862379999</v>
      </c>
    </row>
    <row r="8" spans="1:18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v>135370.893362</v>
      </c>
      <c r="FP8" s="38">
        <v>110065.231933</v>
      </c>
      <c r="FQ8" s="38">
        <v>136041.91426399999</v>
      </c>
      <c r="FR8" s="38">
        <v>113605.20000300001</v>
      </c>
      <c r="FS8" s="38">
        <v>40521.763878999998</v>
      </c>
      <c r="FT8" s="38">
        <v>104474.72769699999</v>
      </c>
      <c r="FU8" s="38">
        <v>37358.395873000001</v>
      </c>
      <c r="FV8" s="38">
        <v>26220.986789999999</v>
      </c>
      <c r="FW8" s="38">
        <v>32081.027483999998</v>
      </c>
      <c r="FX8" s="38">
        <v>54810.846875000003</v>
      </c>
      <c r="FY8" s="38">
        <v>20587.665083</v>
      </c>
      <c r="FZ8" s="38">
        <v>53913.935214999998</v>
      </c>
      <c r="GA8" s="38">
        <v>49464.996104999998</v>
      </c>
      <c r="GB8" s="38">
        <v>42047.689917999996</v>
      </c>
    </row>
    <row r="9" spans="1:184"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v>251165.77064599999</v>
      </c>
      <c r="FP9" s="38">
        <v>201197.749878</v>
      </c>
      <c r="FQ9" s="38">
        <v>176136.770158</v>
      </c>
      <c r="FR9" s="38">
        <v>169755.36279499999</v>
      </c>
      <c r="FS9" s="38">
        <v>174557.660129</v>
      </c>
      <c r="FT9" s="38">
        <v>185229.833488</v>
      </c>
      <c r="FU9" s="38">
        <v>182556.36900899999</v>
      </c>
      <c r="FV9" s="38">
        <v>169430.625249</v>
      </c>
      <c r="FW9" s="38">
        <v>176940.08863099999</v>
      </c>
      <c r="FX9" s="38">
        <v>195995.62927</v>
      </c>
      <c r="FY9" s="38">
        <v>217559.09219299999</v>
      </c>
      <c r="FZ9" s="38">
        <v>298328.188387</v>
      </c>
      <c r="GA9" s="38">
        <v>293269.188769</v>
      </c>
      <c r="GB9" s="38">
        <v>263553.623303</v>
      </c>
    </row>
    <row r="10" spans="1:184"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v>14109355.594159</v>
      </c>
      <c r="FP10" s="38">
        <v>13722213.491017001</v>
      </c>
      <c r="FQ10" s="38">
        <v>13511261.879853999</v>
      </c>
      <c r="FR10" s="38">
        <v>13603185.392284</v>
      </c>
      <c r="FS10" s="38">
        <v>12568574.249479</v>
      </c>
      <c r="FT10" s="38">
        <v>12699892.790558999</v>
      </c>
      <c r="FU10" s="38">
        <v>11582020.554117</v>
      </c>
      <c r="FV10" s="38">
        <v>11693828.060412001</v>
      </c>
      <c r="FW10" s="38">
        <v>11312782.307022</v>
      </c>
      <c r="FX10" s="38">
        <v>11153142.892988</v>
      </c>
      <c r="FY10" s="38">
        <v>10669684.729630001</v>
      </c>
      <c r="FZ10" s="38">
        <v>10833098.198868999</v>
      </c>
      <c r="GA10" s="38">
        <v>10726279.01842</v>
      </c>
      <c r="GB10" s="38">
        <v>10467875.035021</v>
      </c>
    </row>
    <row r="11" spans="1:184"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v>9535173.8351889998</v>
      </c>
      <c r="FP11" s="38">
        <v>9141066.1224680003</v>
      </c>
      <c r="FQ11" s="38">
        <v>9157093.0623640008</v>
      </c>
      <c r="FR11" s="38">
        <v>9015890.1394439992</v>
      </c>
      <c r="FS11" s="38">
        <v>8569611.2530649994</v>
      </c>
      <c r="FT11" s="38">
        <v>8671663.9569809996</v>
      </c>
      <c r="FU11" s="38">
        <v>8054468.1846340001</v>
      </c>
      <c r="FV11" s="38">
        <v>8062616.6995379999</v>
      </c>
      <c r="FW11" s="38">
        <v>7672670.3717799997</v>
      </c>
      <c r="FX11" s="38">
        <v>7591138.3911429998</v>
      </c>
      <c r="FY11" s="38">
        <v>7386195.4511479996</v>
      </c>
      <c r="FZ11" s="38">
        <v>7536472.4527700003</v>
      </c>
      <c r="GA11" s="38">
        <v>7536064.9381710002</v>
      </c>
      <c r="GB11" s="38">
        <v>7468521.6898980001</v>
      </c>
    </row>
    <row r="12" spans="1:184"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row>
    <row r="13" spans="1:184"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v>14727276.333202999</v>
      </c>
      <c r="FP13" s="38">
        <v>14053418.656076999</v>
      </c>
      <c r="FQ13" s="38">
        <v>13733747.933428001</v>
      </c>
      <c r="FR13" s="38">
        <v>13281687.761351001</v>
      </c>
      <c r="FS13" s="38">
        <v>13131271.483008999</v>
      </c>
      <c r="FT13" s="38">
        <v>13298330.410264</v>
      </c>
      <c r="FU13" s="38">
        <v>12805627.708896</v>
      </c>
      <c r="FV13" s="38">
        <v>12592640.286865</v>
      </c>
      <c r="FW13" s="38">
        <v>12802257.27682</v>
      </c>
      <c r="FX13" s="38">
        <v>12586758.609147999</v>
      </c>
      <c r="FY13" s="38">
        <v>12201591.2158</v>
      </c>
      <c r="FZ13" s="38">
        <v>13568648.257649001</v>
      </c>
      <c r="GA13" s="38">
        <v>12714993.354279</v>
      </c>
      <c r="GB13" s="38">
        <v>12408524.388432</v>
      </c>
    </row>
    <row r="14" spans="1:184"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row>
    <row r="15" spans="1:184"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v>1982093.142097</v>
      </c>
      <c r="FP15" s="38">
        <v>1919856.7550059999</v>
      </c>
      <c r="FQ15" s="38">
        <v>1837820.7893620001</v>
      </c>
      <c r="FR15" s="38">
        <v>1779412.662034</v>
      </c>
      <c r="FS15" s="38">
        <v>1702015.2145819999</v>
      </c>
      <c r="FT15" s="38">
        <v>1698374.951019</v>
      </c>
      <c r="FU15" s="38">
        <v>1602140.208411</v>
      </c>
      <c r="FV15" s="38">
        <v>1557797.365241</v>
      </c>
      <c r="FW15" s="38">
        <v>1507136.2788549999</v>
      </c>
      <c r="FX15" s="38">
        <v>1463910.466521</v>
      </c>
      <c r="FY15" s="38">
        <v>1441024.8992379999</v>
      </c>
      <c r="FZ15" s="38">
        <v>1479986.7680240001</v>
      </c>
      <c r="GA15" s="38">
        <v>1427817.719</v>
      </c>
      <c r="GB15" s="38">
        <v>1395918.5927860001</v>
      </c>
    </row>
    <row r="16" spans="1:184"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v>142417.923431</v>
      </c>
      <c r="FP16" s="38">
        <v>146089.71244500001</v>
      </c>
      <c r="FQ16" s="38">
        <v>147465.37827399999</v>
      </c>
      <c r="FR16" s="38">
        <v>136622.84487199999</v>
      </c>
      <c r="FS16" s="38">
        <v>135573.66777199999</v>
      </c>
      <c r="FT16" s="38">
        <v>151360.25622800001</v>
      </c>
      <c r="FU16" s="38">
        <v>142846.64540899999</v>
      </c>
      <c r="FV16" s="38">
        <v>147164.98188100001</v>
      </c>
      <c r="FW16" s="38">
        <v>148799.61436000001</v>
      </c>
      <c r="FX16" s="38">
        <v>125967.44478599999</v>
      </c>
      <c r="FY16" s="38">
        <v>119998.29059999999</v>
      </c>
      <c r="FZ16" s="38">
        <v>131490.16335799999</v>
      </c>
      <c r="GA16" s="38">
        <v>141080.49719699999</v>
      </c>
      <c r="GB16" s="38">
        <v>149988.86365799999</v>
      </c>
    </row>
    <row r="17" spans="2:184"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v>3592505.3364659999</v>
      </c>
      <c r="FP17" s="38">
        <v>3457696.7802900001</v>
      </c>
      <c r="FQ17" s="38">
        <v>3348514.6854639999</v>
      </c>
      <c r="FR17" s="38">
        <v>3285550.8579520001</v>
      </c>
      <c r="FS17" s="38">
        <v>3149993.421871</v>
      </c>
      <c r="FT17" s="38">
        <v>3197728.9251629999</v>
      </c>
      <c r="FU17" s="38">
        <v>2948636.3071610001</v>
      </c>
      <c r="FV17" s="38">
        <v>2899456.5143030002</v>
      </c>
      <c r="FW17" s="38">
        <v>2784809.3340380001</v>
      </c>
      <c r="FX17" s="38">
        <v>2708713.332095</v>
      </c>
      <c r="FY17" s="38">
        <v>2719451.392796</v>
      </c>
      <c r="FZ17" s="38">
        <v>2755278.7726949998</v>
      </c>
      <c r="GA17" s="38">
        <v>2807681.529786</v>
      </c>
      <c r="GB17" s="38">
        <v>2743750.6867789999</v>
      </c>
    </row>
    <row r="18" spans="2:184"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row>
    <row r="19" spans="2:184"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row>
    <row r="20" spans="2:184"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v>125367.845543</v>
      </c>
      <c r="FP20" s="38">
        <v>128136.974743</v>
      </c>
      <c r="FQ20" s="38">
        <v>123442.818095</v>
      </c>
      <c r="FR20" s="38">
        <v>108200.247242</v>
      </c>
      <c r="FS20" s="38">
        <v>102671.511513</v>
      </c>
      <c r="FT20" s="38">
        <v>104224.98187800001</v>
      </c>
      <c r="FU20" s="38">
        <v>98291.142745000005</v>
      </c>
      <c r="FV20" s="38">
        <v>98166.678524999996</v>
      </c>
      <c r="FW20" s="38">
        <v>88180.991928000003</v>
      </c>
      <c r="FX20" s="38">
        <v>91819.000186999998</v>
      </c>
      <c r="FY20" s="38">
        <v>95657.270829999994</v>
      </c>
      <c r="FZ20" s="38">
        <v>90764.397484000001</v>
      </c>
      <c r="GA20" s="38">
        <v>84246.033616999994</v>
      </c>
      <c r="GB20" s="38">
        <v>83825.730880999996</v>
      </c>
    </row>
    <row r="21" spans="2:184"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v>14229063.519437</v>
      </c>
      <c r="FP21" s="38">
        <v>13874489.901076</v>
      </c>
      <c r="FQ21" s="38">
        <v>13990687.473162999</v>
      </c>
      <c r="FR21" s="38">
        <v>14176655.419331999</v>
      </c>
      <c r="FS21" s="38">
        <v>12772014.163484</v>
      </c>
      <c r="FT21" s="38">
        <v>12816220.254391</v>
      </c>
      <c r="FU21" s="38">
        <v>11781177.844109001</v>
      </c>
      <c r="FV21" s="38">
        <v>11838645.520822</v>
      </c>
      <c r="FW21" s="38">
        <v>11492192.469443999</v>
      </c>
      <c r="FX21" s="38">
        <v>11365254.441532999</v>
      </c>
      <c r="FY21" s="38">
        <v>11451566.642863</v>
      </c>
      <c r="FZ21" s="38">
        <v>11365923.372058</v>
      </c>
      <c r="GA21" s="38">
        <v>11455213.527889</v>
      </c>
      <c r="GB21" s="38">
        <v>11514382.226491001</v>
      </c>
    </row>
    <row r="22" spans="2:184"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v>1026244.345889</v>
      </c>
      <c r="FP22" s="38">
        <v>979556.46329400002</v>
      </c>
      <c r="FQ22" s="38">
        <v>935208.82833799999</v>
      </c>
      <c r="FR22" s="38">
        <v>869143.16959599999</v>
      </c>
      <c r="FS22" s="38">
        <v>841605.99575999996</v>
      </c>
      <c r="FT22" s="38">
        <v>844175.29356799996</v>
      </c>
      <c r="FU22" s="38">
        <v>765296.12550299999</v>
      </c>
      <c r="FV22" s="38">
        <v>736760.658299</v>
      </c>
      <c r="FW22" s="38">
        <v>728760.51503899996</v>
      </c>
      <c r="FX22" s="38">
        <v>683519.10198899999</v>
      </c>
      <c r="FY22" s="38">
        <v>680248.26791199995</v>
      </c>
      <c r="FZ22" s="38">
        <v>688979.69834799995</v>
      </c>
      <c r="GA22" s="38">
        <v>674950.25045399996</v>
      </c>
      <c r="GB22" s="38">
        <v>668034.79733500001</v>
      </c>
    </row>
    <row r="23" spans="2:184"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row>
    <row r="24" spans="2:184"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v>26934.957340000001</v>
      </c>
      <c r="FP24" s="38">
        <v>32115.695829</v>
      </c>
      <c r="FQ24" s="38">
        <v>31498.04293</v>
      </c>
      <c r="FR24" s="38">
        <v>31593.046154</v>
      </c>
      <c r="FS24" s="38">
        <v>22115.412718</v>
      </c>
      <c r="FT24" s="38">
        <v>23919.976441999999</v>
      </c>
      <c r="FU24" s="38">
        <v>22719.669717000001</v>
      </c>
      <c r="FV24" s="38">
        <v>18672.401441000002</v>
      </c>
      <c r="FW24" s="38">
        <v>24873.231597999998</v>
      </c>
      <c r="FX24" s="38">
        <v>11092.010963999999</v>
      </c>
      <c r="FY24" s="38">
        <v>10375.383092</v>
      </c>
      <c r="FZ24" s="38">
        <v>12928.419587</v>
      </c>
      <c r="GA24" s="38">
        <v>6929.3213640000004</v>
      </c>
      <c r="GB24" s="38">
        <v>8526.6829309999994</v>
      </c>
    </row>
    <row r="25" spans="2:184"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row>
    <row r="26" spans="2:184"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row>
    <row r="27" spans="2:184"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v>98488.856581999993</v>
      </c>
      <c r="FP27" s="38">
        <v>114755.457501</v>
      </c>
      <c r="FQ27" s="38">
        <v>179457.69126699999</v>
      </c>
      <c r="FR27" s="38">
        <v>142084.57368199999</v>
      </c>
      <c r="FS27" s="38">
        <v>163549.00104100001</v>
      </c>
      <c r="FT27" s="38">
        <v>212528.619317</v>
      </c>
      <c r="FU27" s="38">
        <v>190854.68343400001</v>
      </c>
      <c r="FV27" s="38">
        <v>183379.86418599999</v>
      </c>
      <c r="FW27" s="38">
        <v>128136.722459</v>
      </c>
      <c r="FX27" s="38">
        <v>110245.323613</v>
      </c>
      <c r="FY27" s="38">
        <v>100949.193373</v>
      </c>
      <c r="FZ27" s="38">
        <v>98418.812468999997</v>
      </c>
      <c r="GA27" s="38">
        <v>113859.329979</v>
      </c>
      <c r="GB27" s="38">
        <v>112403.44107299999</v>
      </c>
    </row>
    <row r="28" spans="2:184"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v>218075.09160700001</v>
      </c>
      <c r="FP28" s="38">
        <v>417980.26046000002</v>
      </c>
      <c r="FQ28" s="38">
        <v>1353205.1968759999</v>
      </c>
      <c r="FR28" s="38">
        <v>322319.062607</v>
      </c>
      <c r="FS28" s="38">
        <v>280625.58156999998</v>
      </c>
      <c r="FT28" s="38">
        <v>157115.83124599999</v>
      </c>
      <c r="FU28" s="38">
        <v>247010.82082299999</v>
      </c>
      <c r="FV28" s="38">
        <v>356736.49790000002</v>
      </c>
      <c r="FW28" s="38">
        <v>533572.88748499996</v>
      </c>
      <c r="FX28" s="38">
        <v>148225.37329600001</v>
      </c>
      <c r="FY28" s="38">
        <v>140244.81256600001</v>
      </c>
      <c r="FZ28" s="38">
        <v>499450.54324700002</v>
      </c>
      <c r="GA28" s="38">
        <v>172347.78883800001</v>
      </c>
      <c r="GB28" s="38">
        <v>133774.55037000001</v>
      </c>
    </row>
    <row r="29" spans="2:184"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row>
    <row r="30" spans="2:184"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v>6523829.9471469996</v>
      </c>
      <c r="FP30" s="38">
        <v>5991329.58292</v>
      </c>
      <c r="FQ30" s="38">
        <v>5581119.0399280004</v>
      </c>
      <c r="FR30" s="38">
        <v>5161088.8492980003</v>
      </c>
      <c r="FS30" s="38">
        <v>4805816.7957769996</v>
      </c>
      <c r="FT30" s="38">
        <v>4888126.9041240001</v>
      </c>
      <c r="FU30" s="38">
        <v>4538592.942423</v>
      </c>
      <c r="FV30" s="38">
        <v>4423873.7877409998</v>
      </c>
      <c r="FW30" s="38">
        <v>4455587.6436839998</v>
      </c>
      <c r="FX30" s="38">
        <v>4347430.8823499996</v>
      </c>
      <c r="FY30" s="38">
        <v>4177323.1943419999</v>
      </c>
      <c r="FZ30" s="38">
        <v>4281772.9647580003</v>
      </c>
      <c r="GA30" s="38">
        <v>4125933.4088790002</v>
      </c>
      <c r="GB30" s="38">
        <v>4086247.334975</v>
      </c>
    </row>
    <row r="31" spans="2:184"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row>
    <row r="32" spans="2:18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v>250.30796799999999</v>
      </c>
      <c r="FP32" s="38">
        <v>250.28868499999999</v>
      </c>
      <c r="FQ32" s="38">
        <v>810.15605200000005</v>
      </c>
      <c r="FR32" s="38">
        <v>7372.7634189999999</v>
      </c>
      <c r="FS32" s="38">
        <v>6967.6374809999998</v>
      </c>
      <c r="FT32" s="38">
        <v>8413.8295149999994</v>
      </c>
      <c r="FU32" s="38">
        <v>4821.7069529999999</v>
      </c>
      <c r="FV32" s="38">
        <v>4460.524469</v>
      </c>
      <c r="FW32" s="38">
        <v>4556.6535270000004</v>
      </c>
      <c r="FX32" s="38">
        <v>1909.2098619999999</v>
      </c>
      <c r="FY32" s="38">
        <v>1639.90059</v>
      </c>
      <c r="FZ32" s="38">
        <v>663.98645599999998</v>
      </c>
      <c r="GA32" s="38">
        <v>648.35397999999998</v>
      </c>
      <c r="GB32" s="38">
        <v>2350.8505570000002</v>
      </c>
    </row>
    <row r="33" spans="1:184"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v>68413493.535012007</v>
      </c>
      <c r="FP33" s="39">
        <v>65843838.442779996</v>
      </c>
      <c r="FQ33" s="39">
        <v>65960673.947190993</v>
      </c>
      <c r="FR33" s="39">
        <v>63853888.345609009</v>
      </c>
      <c r="FS33" s="39">
        <v>60043234.444037981</v>
      </c>
      <c r="FT33" s="39">
        <v>60530683.625806004</v>
      </c>
      <c r="FU33" s="39">
        <v>56332005.076398991</v>
      </c>
      <c r="FV33" s="39">
        <v>56149884.929466993</v>
      </c>
      <c r="FW33" s="39">
        <v>55106463.256030999</v>
      </c>
      <c r="FX33" s="39">
        <v>53802500.540045001</v>
      </c>
      <c r="FY33" s="39">
        <v>52641798.402378015</v>
      </c>
      <c r="FZ33" s="39">
        <v>54938673.060367011</v>
      </c>
      <c r="GA33" s="39">
        <v>53495242.324144997</v>
      </c>
      <c r="GB33" s="39">
        <v>52685433.570645988</v>
      </c>
    </row>
    <row r="34" spans="1:184" ht="2.1" customHeight="1"/>
    <row r="35" spans="1:184">
      <c r="B35" s="48"/>
      <c r="C35" s="18"/>
      <c r="D35" s="18"/>
      <c r="E35" s="18"/>
      <c r="F35" s="18"/>
      <c r="G35" s="18"/>
      <c r="H35" s="18"/>
      <c r="I35" s="18"/>
      <c r="J35" s="18"/>
      <c r="K35" s="18"/>
      <c r="L35" s="18"/>
      <c r="M35" s="18"/>
      <c r="N35" s="14"/>
      <c r="Z35" s="14"/>
      <c r="AL35" s="14"/>
      <c r="AX35" s="14"/>
      <c r="BJ35" s="14"/>
      <c r="BV35" s="14"/>
      <c r="EZ35" s="64"/>
      <c r="FA35" s="64"/>
    </row>
    <row r="36" spans="1:184" s="18" customFormat="1" ht="12.75">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84">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GB40"/>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2578125" defaultRowHeight="9"/>
  <cols>
    <col min="1" max="1" width="10.7109375" style="15" customWidth="1"/>
    <col min="2" max="2" width="28.7109375" style="15" customWidth="1"/>
    <col min="3" max="184" width="9.7109375" style="15" customWidth="1"/>
    <col min="185" max="16384" width="11.42578125" style="15"/>
  </cols>
  <sheetData>
    <row r="1" spans="1:184"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4" ht="17.100000000000001"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4"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4"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4"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4"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row>
    <row r="7" spans="1:184"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v>3697711.334272</v>
      </c>
      <c r="FP7" s="38">
        <v>3828264.760768</v>
      </c>
      <c r="FQ7" s="38">
        <v>4059410.880812</v>
      </c>
      <c r="FR7" s="38">
        <v>3984763.52287</v>
      </c>
      <c r="FS7" s="38">
        <v>4032078.703551</v>
      </c>
      <c r="FT7" s="38">
        <v>4159115.3437180002</v>
      </c>
      <c r="FU7" s="38">
        <v>4279818.4352510003</v>
      </c>
      <c r="FV7" s="38">
        <v>4563495.9612299995</v>
      </c>
      <c r="FW7" s="38">
        <v>4698525.4268530002</v>
      </c>
      <c r="FX7" s="38">
        <v>4895690.4854250001</v>
      </c>
      <c r="FY7" s="38">
        <v>4783469.0274900002</v>
      </c>
      <c r="FZ7" s="38">
        <v>4957494.5842420002</v>
      </c>
      <c r="GA7" s="38">
        <v>5446397.6777940001</v>
      </c>
      <c r="GB7" s="38">
        <v>5325889.5963540003</v>
      </c>
    </row>
    <row r="8" spans="1:18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v>799899.55576100003</v>
      </c>
      <c r="FP8" s="38">
        <v>841780.57551400003</v>
      </c>
      <c r="FQ8" s="38">
        <v>930630.08898200002</v>
      </c>
      <c r="FR8" s="38">
        <v>909213.17590300005</v>
      </c>
      <c r="FS8" s="38">
        <v>1040742.625721</v>
      </c>
      <c r="FT8" s="38">
        <v>989601.57474700001</v>
      </c>
      <c r="FU8" s="38">
        <v>1160019.170533</v>
      </c>
      <c r="FV8" s="38">
        <v>1286615.967771</v>
      </c>
      <c r="FW8" s="38">
        <v>1270751.0327689999</v>
      </c>
      <c r="FX8" s="38">
        <v>1289885.060907</v>
      </c>
      <c r="FY8" s="38">
        <v>1307265.8568579999</v>
      </c>
      <c r="FZ8" s="38">
        <v>1299862.3899989999</v>
      </c>
      <c r="GA8" s="38">
        <v>1277855.6556909999</v>
      </c>
      <c r="GB8" s="38">
        <v>1276590.501286</v>
      </c>
    </row>
    <row r="9" spans="1:184"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v>3566603.494676</v>
      </c>
      <c r="FP9" s="38">
        <v>3769140.2599900002</v>
      </c>
      <c r="FQ9" s="38">
        <v>3907292.3071980001</v>
      </c>
      <c r="FR9" s="38">
        <v>3926953.4322390002</v>
      </c>
      <c r="FS9" s="38">
        <v>3864545.0830970001</v>
      </c>
      <c r="FT9" s="38">
        <v>3917154.2847440001</v>
      </c>
      <c r="FU9" s="38">
        <v>4150158.723545</v>
      </c>
      <c r="FV9" s="38">
        <v>4186999.1347909998</v>
      </c>
      <c r="FW9" s="38">
        <v>4073908.2492749998</v>
      </c>
      <c r="FX9" s="38">
        <v>4183467.2848040001</v>
      </c>
      <c r="FY9" s="38">
        <v>4291485.4546309998</v>
      </c>
      <c r="FZ9" s="38">
        <v>4317339.8803859996</v>
      </c>
      <c r="GA9" s="38">
        <v>4244771.7257059999</v>
      </c>
      <c r="GB9" s="38">
        <v>4267231.1083760001</v>
      </c>
    </row>
    <row r="10" spans="1:184"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v>13934358.431694999</v>
      </c>
      <c r="FP10" s="38">
        <v>14201602.800993999</v>
      </c>
      <c r="FQ10" s="38">
        <v>14985686.939437</v>
      </c>
      <c r="FR10" s="38">
        <v>15287908.585596001</v>
      </c>
      <c r="FS10" s="38">
        <v>16314517.157336</v>
      </c>
      <c r="FT10" s="38">
        <v>16848510.985714</v>
      </c>
      <c r="FU10" s="38">
        <v>17344662.748481002</v>
      </c>
      <c r="FV10" s="38">
        <v>17642748.452323001</v>
      </c>
      <c r="FW10" s="38">
        <v>17841496.123532001</v>
      </c>
      <c r="FX10" s="38">
        <v>18324188.870152</v>
      </c>
      <c r="FY10" s="38">
        <v>18634818.745946001</v>
      </c>
      <c r="FZ10" s="38">
        <v>19588742.821819998</v>
      </c>
      <c r="GA10" s="38">
        <v>20014637.861832</v>
      </c>
      <c r="GB10" s="38">
        <v>20128508.690441001</v>
      </c>
    </row>
    <row r="11" spans="1:184"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v>10434349.773374001</v>
      </c>
      <c r="FP11" s="38">
        <v>10693080.254582001</v>
      </c>
      <c r="FQ11" s="38">
        <v>11672931.688553</v>
      </c>
      <c r="FR11" s="38">
        <v>11380222.829608001</v>
      </c>
      <c r="FS11" s="38">
        <v>12282975.168090999</v>
      </c>
      <c r="FT11" s="38">
        <v>12281113.799265999</v>
      </c>
      <c r="FU11" s="38">
        <v>12988002.210224999</v>
      </c>
      <c r="FV11" s="38">
        <v>13345842.104373001</v>
      </c>
      <c r="FW11" s="38">
        <v>13161533.458252</v>
      </c>
      <c r="FX11" s="38">
        <v>14176296.552012</v>
      </c>
      <c r="FY11" s="38">
        <v>14675215.258935001</v>
      </c>
      <c r="FZ11" s="38">
        <v>15469884.536231</v>
      </c>
      <c r="GA11" s="38">
        <v>15427201.710506</v>
      </c>
      <c r="GB11" s="38">
        <v>15552348.054989001</v>
      </c>
    </row>
    <row r="12" spans="1:184"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row>
    <row r="13" spans="1:184"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v>19152445.25065</v>
      </c>
      <c r="FP13" s="38">
        <v>19049395.077172998</v>
      </c>
      <c r="FQ13" s="38">
        <v>18843644.634785999</v>
      </c>
      <c r="FR13" s="38">
        <v>19473034.130858999</v>
      </c>
      <c r="FS13" s="38">
        <v>19526837.837196</v>
      </c>
      <c r="FT13" s="38">
        <v>19447871.705474999</v>
      </c>
      <c r="FU13" s="38">
        <v>20560216.296705998</v>
      </c>
      <c r="FV13" s="38">
        <v>20477160.122115001</v>
      </c>
      <c r="FW13" s="38">
        <v>20482790.157862</v>
      </c>
      <c r="FX13" s="38">
        <v>21617988.758067999</v>
      </c>
      <c r="FY13" s="38">
        <v>21655396.283082999</v>
      </c>
      <c r="FZ13" s="38">
        <v>21034690.222442001</v>
      </c>
      <c r="GA13" s="38">
        <v>21811293.002207998</v>
      </c>
      <c r="GB13" s="38">
        <v>22785432.058178</v>
      </c>
    </row>
    <row r="14" spans="1:184"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row>
    <row r="15" spans="1:184"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v>1388586.7539979999</v>
      </c>
      <c r="FP15" s="38">
        <v>1437895.7903189999</v>
      </c>
      <c r="FQ15" s="38">
        <v>1625306.2717490001</v>
      </c>
      <c r="FR15" s="38">
        <v>1698864.7401980001</v>
      </c>
      <c r="FS15" s="38">
        <v>1819459.633311</v>
      </c>
      <c r="FT15" s="38">
        <v>1885213.53944</v>
      </c>
      <c r="FU15" s="38">
        <v>2122525.7282159999</v>
      </c>
      <c r="FV15" s="38">
        <v>2166409.8975030002</v>
      </c>
      <c r="FW15" s="38">
        <v>2209547.9960249998</v>
      </c>
      <c r="FX15" s="38">
        <v>2212210.6306420001</v>
      </c>
      <c r="FY15" s="38">
        <v>2224959.0306279999</v>
      </c>
      <c r="FZ15" s="38">
        <v>2243719.168997</v>
      </c>
      <c r="GA15" s="38">
        <v>2233986.0328990002</v>
      </c>
      <c r="GB15" s="38">
        <v>2315429.839127</v>
      </c>
    </row>
    <row r="16" spans="1:184"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v>1772296.950709</v>
      </c>
      <c r="FP16" s="38">
        <v>1791123.6292379999</v>
      </c>
      <c r="FQ16" s="38">
        <v>1909271.229549</v>
      </c>
      <c r="FR16" s="38">
        <v>2103767.425733</v>
      </c>
      <c r="FS16" s="38">
        <v>2113066.5801670002</v>
      </c>
      <c r="FT16" s="38">
        <v>2061131.7394099999</v>
      </c>
      <c r="FU16" s="38">
        <v>2108663.1913649999</v>
      </c>
      <c r="FV16" s="38">
        <v>2215770.9473760002</v>
      </c>
      <c r="FW16" s="38">
        <v>2264531.0178240002</v>
      </c>
      <c r="FX16" s="38">
        <v>2451010.4519219999</v>
      </c>
      <c r="FY16" s="38">
        <v>2468057.487069</v>
      </c>
      <c r="FZ16" s="38">
        <v>2388159.8320149998</v>
      </c>
      <c r="GA16" s="38">
        <v>2415059.5917750001</v>
      </c>
      <c r="GB16" s="38">
        <v>2442893.210711</v>
      </c>
    </row>
    <row r="17" spans="2:184"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v>11717358.699127</v>
      </c>
      <c r="FP17" s="38">
        <v>12170927.869155001</v>
      </c>
      <c r="FQ17" s="38">
        <v>12594105.201327</v>
      </c>
      <c r="FR17" s="38">
        <v>12548394.870836001</v>
      </c>
      <c r="FS17" s="38">
        <v>13104903.093110001</v>
      </c>
      <c r="FT17" s="38">
        <v>13390527.243063999</v>
      </c>
      <c r="FU17" s="38">
        <v>13409800.203839</v>
      </c>
      <c r="FV17" s="38">
        <v>13916225.629294001</v>
      </c>
      <c r="FW17" s="38">
        <v>13965689.025765</v>
      </c>
      <c r="FX17" s="38">
        <v>14263101.123785</v>
      </c>
      <c r="FY17" s="38">
        <v>14788668.865304001</v>
      </c>
      <c r="FZ17" s="38">
        <v>15114235.885893</v>
      </c>
      <c r="GA17" s="38">
        <v>15110610.498728</v>
      </c>
      <c r="GB17" s="38">
        <v>15030262.185348</v>
      </c>
    </row>
    <row r="18" spans="2:184"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row>
    <row r="19" spans="2:184"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row>
    <row r="20" spans="2:184"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v>575168.70316999999</v>
      </c>
      <c r="FP20" s="38">
        <v>568644.71805300005</v>
      </c>
      <c r="FQ20" s="38">
        <v>583589.12271000003</v>
      </c>
      <c r="FR20" s="38">
        <v>629232.21926599997</v>
      </c>
      <c r="FS20" s="38">
        <v>657405.17055399995</v>
      </c>
      <c r="FT20" s="38">
        <v>686048.497737</v>
      </c>
      <c r="FU20" s="38">
        <v>659174.40006200003</v>
      </c>
      <c r="FV20" s="38">
        <v>675446.18225900002</v>
      </c>
      <c r="FW20" s="38">
        <v>682162.61393200001</v>
      </c>
      <c r="FX20" s="38">
        <v>721794.85294300003</v>
      </c>
      <c r="FY20" s="38">
        <v>731485.80612800003</v>
      </c>
      <c r="FZ20" s="38">
        <v>787894.55721799994</v>
      </c>
      <c r="GA20" s="38">
        <v>784011.92159100005</v>
      </c>
      <c r="GB20" s="38">
        <v>762001.52425100002</v>
      </c>
    </row>
    <row r="21" spans="2:184"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v>10893993.005009999</v>
      </c>
      <c r="FP21" s="38">
        <v>10999835.295867</v>
      </c>
      <c r="FQ21" s="38">
        <v>11397599.617915999</v>
      </c>
      <c r="FR21" s="38">
        <v>11671335.020935999</v>
      </c>
      <c r="FS21" s="38">
        <v>13083350.413796</v>
      </c>
      <c r="FT21" s="38">
        <v>13796521.088888999</v>
      </c>
      <c r="FU21" s="38">
        <v>14611529.271145999</v>
      </c>
      <c r="FV21" s="38">
        <v>14902466.68015</v>
      </c>
      <c r="FW21" s="38">
        <v>14806830.231438</v>
      </c>
      <c r="FX21" s="38">
        <v>15142292.809184</v>
      </c>
      <c r="FY21" s="38">
        <v>15489615.556844</v>
      </c>
      <c r="FZ21" s="38">
        <v>15605481.322279001</v>
      </c>
      <c r="GA21" s="38">
        <v>15936885.605696</v>
      </c>
      <c r="GB21" s="38">
        <v>15891346.480482999</v>
      </c>
    </row>
    <row r="22" spans="2:184"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v>4129613.1244999999</v>
      </c>
      <c r="FP22" s="38">
        <v>4163405.8054269999</v>
      </c>
      <c r="FQ22" s="38">
        <v>4159701.7820649999</v>
      </c>
      <c r="FR22" s="38">
        <v>4171636.0325890002</v>
      </c>
      <c r="FS22" s="38">
        <v>4507448.6834770003</v>
      </c>
      <c r="FT22" s="38">
        <v>4519845.750701</v>
      </c>
      <c r="FU22" s="38">
        <v>4693263.0709600002</v>
      </c>
      <c r="FV22" s="38">
        <v>4906080.4607589999</v>
      </c>
      <c r="FW22" s="38">
        <v>4962271.3383489996</v>
      </c>
      <c r="FX22" s="38">
        <v>4975706.8101289999</v>
      </c>
      <c r="FY22" s="38">
        <v>5125945.2172849998</v>
      </c>
      <c r="FZ22" s="38">
        <v>5241589.0382300001</v>
      </c>
      <c r="GA22" s="38">
        <v>5208034.6638430003</v>
      </c>
      <c r="GB22" s="38">
        <v>5291353.364422</v>
      </c>
    </row>
    <row r="23" spans="2:184"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row>
    <row r="24" spans="2:184"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v>62503.549333000003</v>
      </c>
      <c r="FP24" s="38">
        <v>57407.653333000002</v>
      </c>
      <c r="FQ24" s="38">
        <v>0</v>
      </c>
      <c r="FR24" s="38">
        <v>0</v>
      </c>
      <c r="FS24" s="38">
        <v>1871.1493499999999</v>
      </c>
      <c r="FT24" s="38">
        <v>21950.492493999998</v>
      </c>
      <c r="FU24" s="38">
        <v>34320.578909999997</v>
      </c>
      <c r="FV24" s="38">
        <v>66818.961307999998</v>
      </c>
      <c r="FW24" s="38">
        <v>59271.971987999998</v>
      </c>
      <c r="FX24" s="38">
        <v>59889.230495999996</v>
      </c>
      <c r="FY24" s="38">
        <v>32518.069912999999</v>
      </c>
      <c r="FZ24" s="38">
        <v>13138.904664</v>
      </c>
      <c r="GA24" s="38">
        <v>16223.475221000001</v>
      </c>
      <c r="GB24" s="38">
        <v>15353.763580000001</v>
      </c>
    </row>
    <row r="25" spans="2:184"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row>
    <row r="26" spans="2:184"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row>
    <row r="27" spans="2:184"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v>206238.15282300001</v>
      </c>
      <c r="FP27" s="38">
        <v>358976.34746299998</v>
      </c>
      <c r="FQ27" s="38">
        <v>405737.22760699998</v>
      </c>
      <c r="FR27" s="38">
        <v>240832.893094</v>
      </c>
      <c r="FS27" s="38">
        <v>273039.80965700001</v>
      </c>
      <c r="FT27" s="38">
        <v>210368.13375499999</v>
      </c>
      <c r="FU27" s="38">
        <v>160288.778628</v>
      </c>
      <c r="FV27" s="38">
        <v>188216.30860399999</v>
      </c>
      <c r="FW27" s="38">
        <v>38816.488646999998</v>
      </c>
      <c r="FX27" s="38">
        <v>82533.403221</v>
      </c>
      <c r="FY27" s="38">
        <v>127259.849149</v>
      </c>
      <c r="FZ27" s="38">
        <v>205380.897738</v>
      </c>
      <c r="GA27" s="38">
        <v>101147.661721</v>
      </c>
      <c r="GB27" s="38">
        <v>46130.722018</v>
      </c>
    </row>
    <row r="28" spans="2:184"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v>49228.326388000001</v>
      </c>
      <c r="FP28" s="38">
        <v>49333.131944000001</v>
      </c>
      <c r="FQ28" s="38">
        <v>49201.226666000002</v>
      </c>
      <c r="FR28" s="38">
        <v>49416.826666000001</v>
      </c>
      <c r="FS28" s="38">
        <v>49639.613332000001</v>
      </c>
      <c r="FT28" s="38">
        <v>49325.645832000002</v>
      </c>
      <c r="FU28" s="38">
        <v>49673.75</v>
      </c>
      <c r="FV28" s="38">
        <v>50021.854165999997</v>
      </c>
      <c r="FW28" s="38">
        <v>49374.986109999998</v>
      </c>
      <c r="FX28" s="38">
        <v>63378.208331000002</v>
      </c>
      <c r="FY28" s="38">
        <v>63884.249999</v>
      </c>
      <c r="FZ28" s="38">
        <v>63577.5</v>
      </c>
      <c r="GA28" s="38">
        <v>64174.249997999999</v>
      </c>
      <c r="GB28" s="38">
        <v>64713.249999</v>
      </c>
    </row>
    <row r="29" spans="2:184"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row>
    <row r="30" spans="2:184"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v>11998500.763762999</v>
      </c>
      <c r="FP30" s="38">
        <v>12224062.895204</v>
      </c>
      <c r="FQ30" s="38">
        <v>12691739.365855999</v>
      </c>
      <c r="FR30" s="38">
        <v>13264565.673449</v>
      </c>
      <c r="FS30" s="38">
        <v>14401642.564738</v>
      </c>
      <c r="FT30" s="38">
        <v>15163589.3928</v>
      </c>
      <c r="FU30" s="38">
        <v>15439249.974515</v>
      </c>
      <c r="FV30" s="38">
        <v>15868140.257931</v>
      </c>
      <c r="FW30" s="38">
        <v>15988840.308684999</v>
      </c>
      <c r="FX30" s="38">
        <v>16072179.952242</v>
      </c>
      <c r="FY30" s="38">
        <v>16538831.95067</v>
      </c>
      <c r="FZ30" s="38">
        <v>17177765.767363999</v>
      </c>
      <c r="GA30" s="38">
        <v>16527855.142357999</v>
      </c>
      <c r="GB30" s="38">
        <v>16846302.420860998</v>
      </c>
    </row>
    <row r="31" spans="2:184"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row>
    <row r="32" spans="2:18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v>0</v>
      </c>
      <c r="FP32" s="38">
        <v>0</v>
      </c>
      <c r="FQ32" s="38">
        <v>3000.5789370000002</v>
      </c>
      <c r="FR32" s="38">
        <v>1511.47057</v>
      </c>
      <c r="FS32" s="38">
        <v>1513.5328930000001</v>
      </c>
      <c r="FT32" s="38">
        <v>0</v>
      </c>
      <c r="FU32" s="38">
        <v>0</v>
      </c>
      <c r="FV32" s="38">
        <v>0</v>
      </c>
      <c r="FW32" s="38">
        <v>0</v>
      </c>
      <c r="FX32" s="38">
        <v>0</v>
      </c>
      <c r="FY32" s="38">
        <v>0</v>
      </c>
      <c r="FZ32" s="38">
        <v>0</v>
      </c>
      <c r="GA32" s="38">
        <v>0</v>
      </c>
      <c r="GB32" s="38">
        <v>0</v>
      </c>
    </row>
    <row r="33" spans="1:184"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v>94378855.869249016</v>
      </c>
      <c r="FP33" s="39">
        <v>96204876.865024</v>
      </c>
      <c r="FQ33" s="39">
        <v>99818848.164149985</v>
      </c>
      <c r="FR33" s="39">
        <v>101341652.850412</v>
      </c>
      <c r="FS33" s="39">
        <v>107075036.81937701</v>
      </c>
      <c r="FT33" s="39">
        <v>109427889.217786</v>
      </c>
      <c r="FU33" s="39">
        <v>113771366.53238201</v>
      </c>
      <c r="FV33" s="39">
        <v>116458458.92195301</v>
      </c>
      <c r="FW33" s="39">
        <v>116556340.42730603</v>
      </c>
      <c r="FX33" s="39">
        <v>120531614.48426299</v>
      </c>
      <c r="FY33" s="39">
        <v>122938876.709932</v>
      </c>
      <c r="FZ33" s="39">
        <v>125508957.30951799</v>
      </c>
      <c r="GA33" s="39">
        <v>126620146.477567</v>
      </c>
      <c r="GB33" s="39">
        <v>128041786.77042401</v>
      </c>
    </row>
    <row r="34" spans="1:184" ht="2.1" customHeight="1"/>
    <row r="35" spans="1:184">
      <c r="B35" s="48"/>
      <c r="EZ35" s="64"/>
      <c r="FA35" s="64"/>
    </row>
    <row r="36" spans="1:184" ht="12.75">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4">
      <c r="D37" s="12"/>
      <c r="BB37" s="12"/>
    </row>
    <row r="38" spans="1:184">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84">
      <c r="N39" s="12"/>
      <c r="O39" s="12"/>
      <c r="P39" s="12"/>
      <c r="Q39" s="12"/>
      <c r="R39" s="12"/>
      <c r="S39" s="12"/>
      <c r="T39" s="12"/>
      <c r="U39" s="12"/>
      <c r="V39" s="12"/>
      <c r="W39" s="12"/>
      <c r="X39" s="12"/>
      <c r="Y39" s="12"/>
      <c r="Z39" s="12"/>
      <c r="AA39" s="12"/>
      <c r="AB39" s="12"/>
    </row>
    <row r="40" spans="1:184">
      <c r="C40" s="12"/>
      <c r="D40" s="12"/>
      <c r="E40" s="12"/>
      <c r="F40" s="12"/>
      <c r="G40" s="12"/>
      <c r="H40" s="12"/>
      <c r="I40" s="12"/>
      <c r="J40" s="12"/>
      <c r="K40" s="12"/>
      <c r="L40" s="12"/>
      <c r="M40" s="12"/>
      <c r="N40" s="12"/>
    </row>
  </sheetData>
  <sortState ref="B7:BM30">
    <sortCondition ref="B7: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GB38"/>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2578125" defaultRowHeight="9"/>
  <cols>
    <col min="1" max="1" width="10.7109375" style="15" customWidth="1"/>
    <col min="2" max="2" width="28.7109375" style="18" customWidth="1"/>
    <col min="3" max="129" width="9.7109375" style="18" customWidth="1"/>
    <col min="130" max="130" width="9.42578125" style="18" bestFit="1" customWidth="1"/>
    <col min="131" max="184" width="9.7109375" style="18" customWidth="1"/>
    <col min="185" max="16384" width="11.42578125" style="18"/>
  </cols>
  <sheetData>
    <row r="1" spans="1:184"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84" ht="17.100000000000001"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84" ht="21.95"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84"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84"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84"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row>
    <row r="7" spans="1:184"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v>0</v>
      </c>
      <c r="FP7" s="23">
        <v>0</v>
      </c>
      <c r="FQ7" s="23">
        <v>0</v>
      </c>
      <c r="FR7" s="23">
        <v>0</v>
      </c>
      <c r="FS7" s="23">
        <v>0</v>
      </c>
      <c r="FT7" s="23">
        <v>0</v>
      </c>
      <c r="FU7" s="23">
        <v>300480.99999699998</v>
      </c>
      <c r="FV7" s="23">
        <v>414901.87082700001</v>
      </c>
      <c r="FW7" s="23">
        <v>667764.74075200001</v>
      </c>
      <c r="FX7" s="23">
        <v>353645.38751799997</v>
      </c>
      <c r="FY7" s="23">
        <v>0</v>
      </c>
      <c r="FZ7" s="23">
        <v>0</v>
      </c>
      <c r="GA7" s="23">
        <v>200063.88666799999</v>
      </c>
      <c r="GB7" s="23">
        <v>0</v>
      </c>
    </row>
    <row r="8" spans="1:184"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v>0</v>
      </c>
      <c r="FP8" s="23">
        <v>0</v>
      </c>
      <c r="FQ8" s="23">
        <v>13383.850809</v>
      </c>
      <c r="FR8" s="23">
        <v>0</v>
      </c>
      <c r="FS8" s="23">
        <v>0</v>
      </c>
      <c r="FT8" s="23">
        <v>0</v>
      </c>
      <c r="FU8" s="23">
        <v>0</v>
      </c>
      <c r="FV8" s="23">
        <v>5291.0864229999997</v>
      </c>
      <c r="FW8" s="23">
        <v>0</v>
      </c>
      <c r="FX8" s="23">
        <v>0</v>
      </c>
      <c r="FY8" s="23">
        <v>34775.149888</v>
      </c>
      <c r="FZ8" s="23">
        <v>49291.427208000001</v>
      </c>
      <c r="GA8" s="23">
        <v>0</v>
      </c>
      <c r="GB8" s="23">
        <v>0</v>
      </c>
    </row>
    <row r="9" spans="1:184"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v>171.41043300000001</v>
      </c>
      <c r="FP9" s="23">
        <v>70.208500000000001</v>
      </c>
      <c r="FQ9" s="23">
        <v>0.31622499999999998</v>
      </c>
      <c r="FR9" s="23">
        <v>0.42047499999999999</v>
      </c>
      <c r="FS9" s="23">
        <v>656.32668000000001</v>
      </c>
      <c r="FT9" s="23">
        <v>460.63245000000001</v>
      </c>
      <c r="FU9" s="23">
        <v>0.74017500000000003</v>
      </c>
      <c r="FV9" s="23">
        <v>175.62249600000001</v>
      </c>
      <c r="FW9" s="23">
        <v>300</v>
      </c>
      <c r="FX9" s="23">
        <v>0</v>
      </c>
      <c r="FY9" s="23">
        <v>0</v>
      </c>
      <c r="FZ9" s="23">
        <v>0</v>
      </c>
      <c r="GA9" s="23">
        <v>0</v>
      </c>
      <c r="GB9" s="23">
        <v>0</v>
      </c>
    </row>
    <row r="10" spans="1:184"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v>1355.6762799999999</v>
      </c>
      <c r="FP10" s="23">
        <v>500.404</v>
      </c>
      <c r="FQ10" s="23">
        <v>8926.3723499999996</v>
      </c>
      <c r="FR10" s="23">
        <v>11376.186209</v>
      </c>
      <c r="FS10" s="23">
        <v>5864.6964379999999</v>
      </c>
      <c r="FT10" s="23">
        <v>7707.432358</v>
      </c>
      <c r="FU10" s="23">
        <v>5504.5809200000003</v>
      </c>
      <c r="FV10" s="23">
        <v>8653.9359999999997</v>
      </c>
      <c r="FW10" s="23">
        <v>601.5</v>
      </c>
      <c r="FX10" s="23">
        <v>15135.49552</v>
      </c>
      <c r="FY10" s="23">
        <v>4217.9581070000004</v>
      </c>
      <c r="FZ10" s="23">
        <v>1558.26116</v>
      </c>
      <c r="GA10" s="23">
        <v>8850</v>
      </c>
      <c r="GB10" s="23">
        <v>3158.5</v>
      </c>
    </row>
    <row r="11" spans="1:184"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v>1880.2240710000001</v>
      </c>
      <c r="FP11" s="23">
        <v>3001.8201260000001</v>
      </c>
      <c r="FQ11" s="23">
        <v>248068.39619</v>
      </c>
      <c r="FR11" s="23">
        <v>2190.551101</v>
      </c>
      <c r="FS11" s="23">
        <v>4852.3017749999999</v>
      </c>
      <c r="FT11" s="23">
        <v>4796.1887749999996</v>
      </c>
      <c r="FU11" s="23">
        <v>4256.2822779999997</v>
      </c>
      <c r="FV11" s="23">
        <v>2274.854691</v>
      </c>
      <c r="FW11" s="23">
        <v>83376.284830999997</v>
      </c>
      <c r="FX11" s="23">
        <v>1012.461213</v>
      </c>
      <c r="FY11" s="23">
        <v>57265.181357000001</v>
      </c>
      <c r="FZ11" s="23">
        <v>129115.59778900001</v>
      </c>
      <c r="GA11" s="23">
        <v>21630.639375999999</v>
      </c>
      <c r="GB11" s="23">
        <v>13367.674019</v>
      </c>
    </row>
    <row r="12" spans="1:184"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row>
    <row r="13" spans="1:184"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v>537081.47147300001</v>
      </c>
      <c r="FP13" s="23">
        <v>46302.757017000004</v>
      </c>
      <c r="FQ13" s="23">
        <v>573762.81838800001</v>
      </c>
      <c r="FR13" s="23">
        <v>234843.82524100001</v>
      </c>
      <c r="FS13" s="23">
        <v>72843.040642000007</v>
      </c>
      <c r="FT13" s="23">
        <v>366367.883998</v>
      </c>
      <c r="FU13" s="23">
        <v>334814.47283400001</v>
      </c>
      <c r="FV13" s="23">
        <v>659181.78650699998</v>
      </c>
      <c r="FW13" s="23">
        <v>252732.725228</v>
      </c>
      <c r="FX13" s="23">
        <v>73267.764200999998</v>
      </c>
      <c r="FY13" s="23">
        <v>122522.741834</v>
      </c>
      <c r="FZ13" s="23">
        <v>268285.88835999998</v>
      </c>
      <c r="GA13" s="23">
        <v>271959.52331800002</v>
      </c>
      <c r="GB13" s="23">
        <v>1864747.277822</v>
      </c>
    </row>
    <row r="14" spans="1:184"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row>
    <row r="15" spans="1:184"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v>0</v>
      </c>
      <c r="FP15" s="23">
        <v>0</v>
      </c>
      <c r="FQ15" s="23">
        <v>0</v>
      </c>
      <c r="FR15" s="23">
        <v>0</v>
      </c>
      <c r="FS15" s="23">
        <v>0</v>
      </c>
      <c r="FT15" s="23">
        <v>22997.294009000001</v>
      </c>
      <c r="FU15" s="23">
        <v>3496.0863410000002</v>
      </c>
      <c r="FV15" s="23">
        <v>0</v>
      </c>
      <c r="FW15" s="23">
        <v>0</v>
      </c>
      <c r="FX15" s="23">
        <v>0</v>
      </c>
      <c r="FY15" s="23">
        <v>0</v>
      </c>
      <c r="FZ15" s="23">
        <v>0</v>
      </c>
      <c r="GA15" s="23">
        <v>0</v>
      </c>
      <c r="GB15" s="23">
        <v>0</v>
      </c>
    </row>
    <row r="16" spans="1:184"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v>0</v>
      </c>
      <c r="FP16" s="23">
        <v>0</v>
      </c>
      <c r="FQ16" s="23">
        <v>0</v>
      </c>
      <c r="FR16" s="23">
        <v>0</v>
      </c>
      <c r="FS16" s="23">
        <v>0</v>
      </c>
      <c r="FT16" s="23">
        <v>0</v>
      </c>
      <c r="FU16" s="23">
        <v>0</v>
      </c>
      <c r="FV16" s="23">
        <v>0</v>
      </c>
      <c r="FW16" s="23">
        <v>0</v>
      </c>
      <c r="FX16" s="23">
        <v>0</v>
      </c>
      <c r="FY16" s="23">
        <v>0</v>
      </c>
      <c r="FZ16" s="23">
        <v>0</v>
      </c>
      <c r="GA16" s="23">
        <v>0</v>
      </c>
      <c r="GB16" s="23">
        <v>0</v>
      </c>
    </row>
    <row r="17" spans="2:184"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v>0</v>
      </c>
      <c r="FP17" s="23">
        <v>0</v>
      </c>
      <c r="FQ17" s="23">
        <v>801096.66743699997</v>
      </c>
      <c r="FR17" s="23">
        <v>61018.894243000002</v>
      </c>
      <c r="FS17" s="23">
        <v>0</v>
      </c>
      <c r="FT17" s="23">
        <v>7008.9730810000001</v>
      </c>
      <c r="FU17" s="23">
        <v>129098.061575</v>
      </c>
      <c r="FV17" s="23">
        <v>285505.05442599999</v>
      </c>
      <c r="FW17" s="23">
        <v>32665.382786999999</v>
      </c>
      <c r="FX17" s="23">
        <v>0</v>
      </c>
      <c r="FY17" s="23">
        <v>34415.860421999998</v>
      </c>
      <c r="FZ17" s="23">
        <v>191977.27478899999</v>
      </c>
      <c r="GA17" s="23">
        <v>0</v>
      </c>
      <c r="GB17" s="23">
        <v>39004.687343999998</v>
      </c>
    </row>
    <row r="18" spans="2:184"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row>
    <row r="19" spans="2:184"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row>
    <row r="20" spans="2:184"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v>0</v>
      </c>
      <c r="FP20" s="23">
        <v>0</v>
      </c>
      <c r="FQ20" s="23">
        <v>0</v>
      </c>
      <c r="FR20" s="23">
        <v>0</v>
      </c>
      <c r="FS20" s="23">
        <v>0</v>
      </c>
      <c r="FT20" s="23">
        <v>0</v>
      </c>
      <c r="FU20" s="23">
        <v>0</v>
      </c>
      <c r="FV20" s="23">
        <v>0</v>
      </c>
      <c r="FW20" s="23">
        <v>0</v>
      </c>
      <c r="FX20" s="23">
        <v>0</v>
      </c>
      <c r="FY20" s="23">
        <v>0</v>
      </c>
      <c r="FZ20" s="23">
        <v>0</v>
      </c>
      <c r="GA20" s="23">
        <v>0</v>
      </c>
      <c r="GB20" s="23">
        <v>0</v>
      </c>
    </row>
    <row r="21" spans="2:184"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v>79926.644023999994</v>
      </c>
      <c r="FP21" s="23">
        <v>71045.057140999998</v>
      </c>
      <c r="FQ21" s="23">
        <v>81341.045782000001</v>
      </c>
      <c r="FR21" s="23">
        <v>83546.690119000006</v>
      </c>
      <c r="FS21" s="23">
        <v>65199.026572000002</v>
      </c>
      <c r="FT21" s="23">
        <v>61215.337348000001</v>
      </c>
      <c r="FU21" s="23">
        <v>252670.207547</v>
      </c>
      <c r="FV21" s="23">
        <v>138731.45313000001</v>
      </c>
      <c r="FW21" s="23">
        <v>163269.67717099999</v>
      </c>
      <c r="FX21" s="23">
        <v>164623.882343</v>
      </c>
      <c r="FY21" s="23">
        <v>142658.28219699999</v>
      </c>
      <c r="FZ21" s="23">
        <v>87395.275127000001</v>
      </c>
      <c r="GA21" s="23">
        <v>104933.123719</v>
      </c>
      <c r="GB21" s="23">
        <v>407670.899492</v>
      </c>
    </row>
    <row r="22" spans="2:184"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v>0</v>
      </c>
      <c r="FP22" s="23">
        <v>1455.5820000000001</v>
      </c>
      <c r="FQ22" s="23">
        <v>1050.8399999999999</v>
      </c>
      <c r="FR22" s="23">
        <v>0</v>
      </c>
      <c r="FS22" s="23">
        <v>430.03105599999998</v>
      </c>
      <c r="FT22" s="23">
        <v>1192.5405000000001</v>
      </c>
      <c r="FU22" s="23">
        <v>6.0028329999999999</v>
      </c>
      <c r="FV22" s="23">
        <v>0</v>
      </c>
      <c r="FW22" s="23">
        <v>0</v>
      </c>
      <c r="FX22" s="23">
        <v>0</v>
      </c>
      <c r="FY22" s="23">
        <v>0</v>
      </c>
      <c r="FZ22" s="23">
        <v>200.05866700000001</v>
      </c>
      <c r="GA22" s="23">
        <v>0</v>
      </c>
      <c r="GB22" s="23">
        <v>0</v>
      </c>
    </row>
    <row r="23" spans="2:184"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row>
    <row r="24" spans="2:184"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row>
    <row r="25" spans="2:184"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row>
    <row r="26" spans="2:184"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row>
    <row r="27" spans="2:184"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v>0</v>
      </c>
      <c r="FP27" s="23">
        <v>0</v>
      </c>
      <c r="FQ27" s="23">
        <v>0</v>
      </c>
      <c r="FR27" s="23">
        <v>191454.739588</v>
      </c>
      <c r="FS27" s="23">
        <v>0</v>
      </c>
      <c r="FT27" s="23">
        <v>0</v>
      </c>
      <c r="FU27" s="23">
        <v>0</v>
      </c>
      <c r="FV27" s="23">
        <v>0</v>
      </c>
      <c r="FW27" s="23">
        <v>0</v>
      </c>
      <c r="FX27" s="23">
        <v>0</v>
      </c>
      <c r="FY27" s="23">
        <v>0</v>
      </c>
      <c r="FZ27" s="23">
        <v>19012.138889000002</v>
      </c>
      <c r="GA27" s="23">
        <v>0</v>
      </c>
      <c r="GB27" s="23">
        <v>0</v>
      </c>
    </row>
    <row r="28" spans="2:184"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row>
    <row r="29" spans="2:184"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row>
    <row r="30" spans="2:184"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v>29007.247061999999</v>
      </c>
      <c r="FP30" s="23">
        <v>96509.975703999997</v>
      </c>
      <c r="FQ30" s="23">
        <v>0</v>
      </c>
      <c r="FR30" s="23">
        <v>243998.379437</v>
      </c>
      <c r="FS30" s="23">
        <v>179984.920423</v>
      </c>
      <c r="FT30" s="23">
        <v>29970.451021000001</v>
      </c>
      <c r="FU30" s="23">
        <v>25000</v>
      </c>
      <c r="FV30" s="23">
        <v>0</v>
      </c>
      <c r="FW30" s="23">
        <v>68022.316080999997</v>
      </c>
      <c r="FX30" s="23">
        <v>79041.578731999994</v>
      </c>
      <c r="FY30" s="23">
        <v>70002.819707000002</v>
      </c>
      <c r="FZ30" s="23">
        <v>25023.118396999998</v>
      </c>
      <c r="GA30" s="23">
        <v>55499.264543999998</v>
      </c>
      <c r="GB30" s="23">
        <v>0</v>
      </c>
    </row>
    <row r="31" spans="2:184"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row>
    <row r="32" spans="2:184"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row>
    <row r="33" spans="1:184"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v>649422.673343</v>
      </c>
      <c r="FP33" s="24">
        <v>218885.80448799999</v>
      </c>
      <c r="FQ33" s="24">
        <v>1727630.3071810002</v>
      </c>
      <c r="FR33" s="24">
        <v>828429.6864130001</v>
      </c>
      <c r="FS33" s="24">
        <v>329830.34358600003</v>
      </c>
      <c r="FT33" s="24">
        <v>501716.73354000004</v>
      </c>
      <c r="FU33" s="24">
        <v>1055327.4345</v>
      </c>
      <c r="FV33" s="24">
        <v>1514715.6645</v>
      </c>
      <c r="FW33" s="24">
        <v>1268732.6268500001</v>
      </c>
      <c r="FX33" s="24">
        <v>686726.56952699996</v>
      </c>
      <c r="FY33" s="24">
        <v>465857.99351199996</v>
      </c>
      <c r="FZ33" s="24">
        <v>771859.04038599995</v>
      </c>
      <c r="GA33" s="24">
        <v>662936.43762500002</v>
      </c>
      <c r="GB33" s="24">
        <v>2327949.038677</v>
      </c>
    </row>
    <row r="34" spans="1:184"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84">
      <c r="B35" s="48"/>
      <c r="EZ35" s="63"/>
      <c r="FA35" s="63"/>
    </row>
    <row r="36" spans="1:184"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84">
      <c r="D37" s="56"/>
      <c r="E37" s="56"/>
      <c r="F37" s="56"/>
      <c r="G37" s="56"/>
      <c r="H37" s="56"/>
      <c r="I37" s="56"/>
      <c r="J37" s="56"/>
      <c r="K37" s="56"/>
      <c r="L37" s="56"/>
    </row>
    <row r="38" spans="1:184">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ref="B8:BM30">
    <sortCondition ref="B8:B30"/>
  </sortState>
  <hyperlinks>
    <hyperlink ref="A2" location="Índice_general!E23:F23" display="Índice general"/>
    <hyperlink ref="A3" location="Notas_generales!B2:C2" display="Notas generales"/>
    <hyperlink ref="B10" location="Notas_generales!B4:C4" display="Banco de Chile (2)"/>
    <hyperlink ref="B23" location="Notas_generales!B6:C8" display="Banco Sudamericano (4) (5) (6)"/>
    <hyperlink ref="B26" location="Notas_generales!B9:C10" display="DnB NOR Bank ASA (7) (8)"/>
    <hyperlink ref="B9" location="Notas_generales!B3:C3" display="Banco Consorcio (1)"/>
    <hyperlink ref="B17" location="Notas_generales!B12:C12" display="Banco Itaú Corpbanca (10)"/>
    <hyperlink ref="B24" location="Notas_generales!B14:C14" display="China Construction Bank, agencia en Chile (11)"/>
    <hyperlink ref="B25" location="Notas_generales!B14:C14" display="Deutsche Bank (Chile) (12)"/>
    <hyperlink ref="B18" location="Notas_generales!B15:C15" display="Banco Paris (13)"/>
    <hyperlink ref="B19" location="Notas_generales!B16:C16" display="Banco Penta (14)"/>
    <hyperlink ref="B29" location="Notas_generales!B17:C17" display="Rabobank Chile (15)"/>
    <hyperlink ref="B8" location="Notas_generales!B11:C11" display="Banco BTG Pactual Chile (9)"/>
    <hyperlink ref="B12" location="Notas_generales!B20:C20" display="Banco de la Nación Argentina (18)"/>
    <hyperlink ref="B14" location="Notas_generales!B22:C22" display="Banco do Brasil S.A. (20)"/>
    <hyperlink ref="B31" location="Notas_generales!B21:C21" display="The Bank of Tokyo - Mitsubishi Ufj. Ltd. (19)"/>
    <hyperlink ref="B32" location="Notas_generales!B18:C18" display="Bank of China (1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2021-04-22T22:33:44Z</cp:lastPrinted>
  <dcterms:created xsi:type="dcterms:W3CDTF">2013-04-29T13:45:37Z</dcterms:created>
  <dcterms:modified xsi:type="dcterms:W3CDTF">2023-04-18T21:30:17Z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