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6920F9BB-027C-43BA-998A-9C402F4AB0DC}" xr6:coauthVersionLast="47" xr6:coauthVersionMax="47" xr10:uidLastSave="{00000000-0000-0000-0000-000000000000}"/>
  <bookViews>
    <workbookView xWindow="-120" yWindow="-120" windowWidth="29040" windowHeight="15840" xr2:uid="{7A2EFA6D-A26A-412B-AD08-F7C6BBF8A0A6}"/>
  </bookViews>
  <sheets>
    <sheet name="Graf1" sheetId="6" r:id="rId1"/>
    <sheet name="Graf2" sheetId="15" r:id="rId2"/>
    <sheet name="Graf3" sheetId="7" r:id="rId3"/>
    <sheet name="Graf4" sheetId="10" r:id="rId4"/>
    <sheet name="Graf5" sheetId="8" r:id="rId5"/>
    <sheet name="Graf6" sheetId="11" r:id="rId6"/>
    <sheet name="Graf7" sheetId="14" r:id="rId7"/>
    <sheet name="Graf8" sheetId="16" r:id="rId8"/>
  </sheets>
  <externalReferences>
    <externalReference r:id="rId9"/>
  </externalReferences>
  <definedNames>
    <definedName name="_AMO_UniqueIdentifier" hidden="1">"'9d1b0a5d-7f2e-4ae3-a674-933d59a1a2a4'"</definedName>
    <definedName name="datos">OFFSET(#REF!,0,0,COUNT(#REF!),1)</definedName>
    <definedName name="datos1">OFFSET(#REF!,0,0,COUNT(#REF!),1)</definedName>
    <definedName name="datos2">OFFSET(#REF!,0,0,COUNT(#REF!),1)</definedName>
    <definedName name="datos3">OFFSET([1]Gráfico_3!$J$2,0,0,COUNT([1]Gráfico_3!$J$2:$J$956),1)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0" i="15" l="1"/>
  <c r="D79" i="14"/>
  <c r="H80" i="10"/>
  <c r="J80" i="8"/>
  <c r="I80" i="7"/>
  <c r="G80" i="6"/>
</calcChain>
</file>

<file path=xl/sharedStrings.xml><?xml version="1.0" encoding="utf-8"?>
<sst xmlns="http://schemas.openxmlformats.org/spreadsheetml/2006/main" count="217" uniqueCount="73">
  <si>
    <t>I</t>
  </si>
  <si>
    <t>II</t>
  </si>
  <si>
    <t>III</t>
  </si>
  <si>
    <t>IV</t>
  </si>
  <si>
    <t>Empresas no financieras</t>
  </si>
  <si>
    <t>Gobierno general</t>
  </si>
  <si>
    <t>Año</t>
  </si>
  <si>
    <t>Trimestre</t>
  </si>
  <si>
    <t>Fuente: Banco Central de Chile.</t>
  </si>
  <si>
    <t>Total Mercado Local</t>
  </si>
  <si>
    <t>Total Mercado Externo</t>
  </si>
  <si>
    <t>Stock de títulos de deuda</t>
  </si>
  <si>
    <t xml:space="preserve">Stock de valores emitidos según mercado de emisión </t>
  </si>
  <si>
    <t xml:space="preserve">(Miles de millones de pesos) </t>
  </si>
  <si>
    <t xml:space="preserve">Operación financiera de renta fija según emisores </t>
  </si>
  <si>
    <t>Flujos de títulos de deuda</t>
  </si>
  <si>
    <t>Flujos netos DPF y PDBC</t>
  </si>
  <si>
    <t>Emisiones e intereses devengados</t>
  </si>
  <si>
    <t>Pagos</t>
  </si>
  <si>
    <t>Efecto inflación y tipo de cambio</t>
  </si>
  <si>
    <t>Cambio en el stock</t>
  </si>
  <si>
    <t>Banco Central</t>
  </si>
  <si>
    <t>Bancos y Cooperativas</t>
  </si>
  <si>
    <t>Otros intermediarios financieros</t>
  </si>
  <si>
    <t>Operación financiera</t>
  </si>
  <si>
    <t>Mercado local</t>
  </si>
  <si>
    <t>Mercado externo</t>
  </si>
  <si>
    <t>Total</t>
  </si>
  <si>
    <t>Mercado</t>
  </si>
  <si>
    <t>Plazo</t>
  </si>
  <si>
    <t>Mercado Local</t>
  </si>
  <si>
    <t>a 1 año</t>
  </si>
  <si>
    <t>entre 1 y 3 años</t>
  </si>
  <si>
    <t>entre 3 y 5 años</t>
  </si>
  <si>
    <t>más de 5 años</t>
  </si>
  <si>
    <t>Más de 3 años</t>
  </si>
  <si>
    <t>Mercado Externo</t>
  </si>
  <si>
    <t>GRÁFICO 2</t>
  </si>
  <si>
    <t>GRÁFICO 1</t>
  </si>
  <si>
    <t>GRÁFICO 3</t>
  </si>
  <si>
    <t>GRÁFICO 4</t>
  </si>
  <si>
    <t>GRÁFICO 5</t>
  </si>
  <si>
    <t>GRÁFICO 6</t>
  </si>
  <si>
    <t>Fondos mutuos y de inversión</t>
  </si>
  <si>
    <t>OIF y Gobierno</t>
  </si>
  <si>
    <t>Fondos de pensiones</t>
  </si>
  <si>
    <t>Compañias de seguros</t>
  </si>
  <si>
    <t>Otros sectores residentes</t>
  </si>
  <si>
    <t>Inversionista Extranjero - Mercado local</t>
  </si>
  <si>
    <t>Inversionista extranjero - Mercado extranjero</t>
  </si>
  <si>
    <t>Porcentaje del stock emitido</t>
  </si>
  <si>
    <t xml:space="preserve">(Porcentaje del stock emitido) </t>
  </si>
  <si>
    <t>GRÁFICO 7</t>
  </si>
  <si>
    <t>Inversionistas extranjeros</t>
  </si>
  <si>
    <t xml:space="preserve">Gobierno </t>
  </si>
  <si>
    <t>Emisores extranjeros</t>
  </si>
  <si>
    <t>Periodo</t>
  </si>
  <si>
    <t>Sector Tenedor</t>
  </si>
  <si>
    <t>Bancos y cooperativas</t>
  </si>
  <si>
    <t>Operación financiera de Bancos y cooperativas</t>
  </si>
  <si>
    <t>* IIF corresponde a Instrumentos de Intermediación Financiera (PDBC y depósitos a plazo fijo).</t>
  </si>
  <si>
    <t>2022 IV Trim</t>
  </si>
  <si>
    <t>Proyección del servicio de la deuda sin IIF*, según plazos a diciembre 2022</t>
  </si>
  <si>
    <t>Composición de la tenencia de títulos de deuda a diciembre 2022</t>
  </si>
  <si>
    <t>2021 IV Trim</t>
  </si>
  <si>
    <t>Bancos</t>
  </si>
  <si>
    <t xml:space="preserve">Cartera de títulos de deuda según sector emisor. Principales tenedores, cierres anuales 2021 y 2022 </t>
  </si>
  <si>
    <t>Flujo DPF</t>
  </si>
  <si>
    <t>Revisión de stock de títulos de deuda en el mercado externo</t>
  </si>
  <si>
    <t>GRÁFICO 8</t>
  </si>
  <si>
    <t>Stock de títulos deuda revisada</t>
  </si>
  <si>
    <t>Stock de títulos deuda anterior</t>
  </si>
  <si>
    <t>Diferencia Mercado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</si>
</sst>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_-[$€-2]* #,##0.00_-;\-[$€-2]* #,##0.00_-;_-[$€-2]* &quot;-&quot;??_-"/>
    <numFmt numFmtId="165" formatCode="0.0"/>
    <numFmt numFmtId="166" formatCode="[$-409]ddmmmyyyy"/>
    <numFmt numFmtId="167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164" fontId="0" fillId="0" borderId="0"/>
    <xf numFmtId="0" fontId="1" fillId="0" borderId="0"/>
    <xf numFmtId="164" fontId="6" fillId="0" borderId="0" applyNumberFormat="0" applyFill="0" applyBorder="0" applyAlignment="0" applyProtection="0"/>
    <xf numFmtId="41" fontId="1" fillId="0" borderId="0" applyFont="0" applyFill="0" applyBorder="0" applyAlignment="0" applyProtection="0"/>
  </cellStyleXfs>
  <cellXfs count="31">
    <xf numFmtId="164" fontId="0" fillId="0" borderId="0" xfId="0"/>
    <xf numFmtId="0" fontId="1" fillId="2" borderId="0" xfId="1" applyFill="1"/>
    <xf numFmtId="0" fontId="0" fillId="2" borderId="0" xfId="1" applyFont="1" applyFill="1"/>
    <xf numFmtId="164" fontId="0" fillId="2" borderId="0" xfId="0" applyFill="1"/>
    <xf numFmtId="3" fontId="1" fillId="2" borderId="0" xfId="1" applyNumberFormat="1" applyFill="1"/>
    <xf numFmtId="165" fontId="1" fillId="2" borderId="0" xfId="1" applyNumberFormat="1" applyFill="1"/>
    <xf numFmtId="4" fontId="1" fillId="2" borderId="0" xfId="1" applyNumberFormat="1" applyFill="1"/>
    <xf numFmtId="164" fontId="3" fillId="3" borderId="1" xfId="0" applyFont="1" applyFill="1" applyBorder="1" applyAlignment="1">
      <alignment horizontal="center" vertical="center" wrapText="1"/>
    </xf>
    <xf numFmtId="0" fontId="0" fillId="2" borderId="0" xfId="1" applyFont="1" applyFill="1" applyAlignment="1"/>
    <xf numFmtId="0" fontId="1" fillId="2" borderId="0" xfId="1" applyFont="1" applyFill="1"/>
    <xf numFmtId="166" fontId="1" fillId="2" borderId="0" xfId="1" applyNumberFormat="1" applyFont="1" applyFill="1"/>
    <xf numFmtId="0" fontId="1" fillId="2" borderId="2" xfId="1" applyFont="1" applyFill="1" applyBorder="1"/>
    <xf numFmtId="166" fontId="1" fillId="2" borderId="2" xfId="1" applyNumberFormat="1" applyFont="1" applyFill="1" applyBorder="1"/>
    <xf numFmtId="0" fontId="2" fillId="2" borderId="0" xfId="1" applyFont="1" applyFill="1"/>
    <xf numFmtId="0" fontId="3" fillId="3" borderId="1" xfId="0" applyNumberFormat="1" applyFont="1" applyFill="1" applyBorder="1" applyAlignment="1">
      <alignment horizontal="center" vertical="center" wrapText="1"/>
    </xf>
    <xf numFmtId="3" fontId="1" fillId="2" borderId="0" xfId="1" applyNumberFormat="1" applyFont="1" applyFill="1"/>
    <xf numFmtId="3" fontId="1" fillId="2" borderId="2" xfId="1" applyNumberFormat="1" applyFont="1" applyFill="1" applyBorder="1"/>
    <xf numFmtId="0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4" fillId="2" borderId="0" xfId="1" applyFont="1" applyFill="1"/>
    <xf numFmtId="0" fontId="5" fillId="2" borderId="0" xfId="1" applyFont="1" applyFill="1"/>
    <xf numFmtId="167" fontId="1" fillId="2" borderId="0" xfId="1" applyNumberFormat="1" applyFont="1" applyFill="1"/>
    <xf numFmtId="167" fontId="1" fillId="2" borderId="2" xfId="1" applyNumberFormat="1" applyFont="1" applyFill="1" applyBorder="1"/>
    <xf numFmtId="167" fontId="1" fillId="2" borderId="0" xfId="1" applyNumberFormat="1" applyFill="1"/>
    <xf numFmtId="4" fontId="1" fillId="2" borderId="2" xfId="1" applyNumberFormat="1" applyFont="1" applyFill="1" applyBorder="1"/>
    <xf numFmtId="3" fontId="0" fillId="2" borderId="0" xfId="0" applyNumberFormat="1" applyFill="1"/>
    <xf numFmtId="164" fontId="6" fillId="2" borderId="0" xfId="2" applyFill="1"/>
    <xf numFmtId="164" fontId="0" fillId="2" borderId="2" xfId="0" applyFill="1" applyBorder="1"/>
    <xf numFmtId="164" fontId="7" fillId="0" borderId="0" xfId="0" applyFont="1"/>
    <xf numFmtId="41" fontId="1" fillId="2" borderId="0" xfId="3" applyFont="1" applyFill="1"/>
    <xf numFmtId="41" fontId="1" fillId="2" borderId="2" xfId="3" applyFont="1" applyFill="1" applyBorder="1"/>
  </cellXfs>
  <cellStyles count="4">
    <cellStyle name="Hipervínculo" xfId="2" builtinId="8"/>
    <cellStyle name="Millares [0]" xfId="3" builtinId="6"/>
    <cellStyle name="Normal" xfId="0" builtinId="0"/>
    <cellStyle name="Normal 3" xfId="1" xr:uid="{9EE37C22-8834-45AD-AA4A-EFB5A852EF1A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Graf1!$D$4</c:f>
              <c:strCache>
                <c:ptCount val="1"/>
                <c:pt idx="0">
                  <c:v>Total Mercado Local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Graf1!$B$5:$C$28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Graf1!$D$5:$D$28</c:f>
              <c:numCache>
                <c:formatCode>#,##0</c:formatCode>
                <c:ptCount val="24"/>
                <c:pt idx="0">
                  <c:v>142306.92566715481</c:v>
                </c:pt>
                <c:pt idx="1">
                  <c:v>149501.53543281558</c:v>
                </c:pt>
                <c:pt idx="2">
                  <c:v>148403.90340526955</c:v>
                </c:pt>
                <c:pt idx="3">
                  <c:v>149895.83895945514</c:v>
                </c:pt>
                <c:pt idx="4">
                  <c:v>150450.52521753981</c:v>
                </c:pt>
                <c:pt idx="5">
                  <c:v>155226.93817419017</c:v>
                </c:pt>
                <c:pt idx="6">
                  <c:v>158507.22249142948</c:v>
                </c:pt>
                <c:pt idx="7">
                  <c:v>160112.03952750459</c:v>
                </c:pt>
                <c:pt idx="8">
                  <c:v>163634.90647988598</c:v>
                </c:pt>
                <c:pt idx="9">
                  <c:v>168919.45248484722</c:v>
                </c:pt>
                <c:pt idx="10">
                  <c:v>173632.37404414683</c:v>
                </c:pt>
                <c:pt idx="11">
                  <c:v>178506.05869731077</c:v>
                </c:pt>
                <c:pt idx="12">
                  <c:v>179215.87994520308</c:v>
                </c:pt>
                <c:pt idx="13">
                  <c:v>187583.78483698409</c:v>
                </c:pt>
                <c:pt idx="14">
                  <c:v>180437.47750434739</c:v>
                </c:pt>
                <c:pt idx="15">
                  <c:v>179953.99970822141</c:v>
                </c:pt>
                <c:pt idx="16">
                  <c:v>177316.35974461815</c:v>
                </c:pt>
                <c:pt idx="17">
                  <c:v>185768.59135861785</c:v>
                </c:pt>
                <c:pt idx="18">
                  <c:v>194434.73580416341</c:v>
                </c:pt>
                <c:pt idx="19">
                  <c:v>200128.90919464972</c:v>
                </c:pt>
                <c:pt idx="20">
                  <c:v>186666.58904970024</c:v>
                </c:pt>
                <c:pt idx="21">
                  <c:v>218599.64661718294</c:v>
                </c:pt>
                <c:pt idx="22">
                  <c:v>219320.55638573336</c:v>
                </c:pt>
                <c:pt idx="23">
                  <c:v>228315.64902377062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28-4BA1-A640-611AE9081DE9}"/>
            </c:ext>
          </c:extLst>
        </c:ser>
        <c:ser>
          <c:idx val="1"/>
          <c:order val="1"/>
          <c:tx>
            <c:strRef>
              <c:f>Graf1!$E$4</c:f>
              <c:strCache>
                <c:ptCount val="1"/>
                <c:pt idx="0">
                  <c:v>Total Mercado Externo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Graf1!$B$5:$C$28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Graf1!$E$5:$E$28</c:f>
              <c:numCache>
                <c:formatCode>#,##0</c:formatCode>
                <c:ptCount val="24"/>
                <c:pt idx="0">
                  <c:v>39699.531911931663</c:v>
                </c:pt>
                <c:pt idx="1">
                  <c:v>41883.97152125201</c:v>
                </c:pt>
                <c:pt idx="2">
                  <c:v>40410.76124929385</c:v>
                </c:pt>
                <c:pt idx="3">
                  <c:v>39426.98603353717</c:v>
                </c:pt>
                <c:pt idx="4">
                  <c:v>40105.384091549095</c:v>
                </c:pt>
                <c:pt idx="5">
                  <c:v>43340.067534303787</c:v>
                </c:pt>
                <c:pt idx="6">
                  <c:v>44354.727107551334</c:v>
                </c:pt>
                <c:pt idx="7">
                  <c:v>46687.208504499038</c:v>
                </c:pt>
                <c:pt idx="8">
                  <c:v>45192.802426715774</c:v>
                </c:pt>
                <c:pt idx="9">
                  <c:v>46955.176005366069</c:v>
                </c:pt>
                <c:pt idx="10">
                  <c:v>51032.847948385323</c:v>
                </c:pt>
                <c:pt idx="11">
                  <c:v>53267.565156888952</c:v>
                </c:pt>
                <c:pt idx="12">
                  <c:v>67094.760940507593</c:v>
                </c:pt>
                <c:pt idx="13">
                  <c:v>67880.927941493632</c:v>
                </c:pt>
                <c:pt idx="14">
                  <c:v>64798.957363020287</c:v>
                </c:pt>
                <c:pt idx="15">
                  <c:v>58077.352302782463</c:v>
                </c:pt>
                <c:pt idx="16">
                  <c:v>62999.055602671324</c:v>
                </c:pt>
                <c:pt idx="17">
                  <c:v>66694.531882386713</c:v>
                </c:pt>
                <c:pt idx="18">
                  <c:v>83358.979871194431</c:v>
                </c:pt>
                <c:pt idx="19">
                  <c:v>90777.642607723552</c:v>
                </c:pt>
                <c:pt idx="20">
                  <c:v>89624.835520106339</c:v>
                </c:pt>
                <c:pt idx="21">
                  <c:v>104166.64420257896</c:v>
                </c:pt>
                <c:pt idx="22">
                  <c:v>107059.02011862252</c:v>
                </c:pt>
                <c:pt idx="23">
                  <c:v>96601.061307087395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28-4BA1-A640-611AE9081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6262864"/>
        <c:axId val="516259728"/>
      </c:barChart>
      <c:lineChart>
        <c:grouping val="standard"/>
        <c:varyColors val="0"/>
        <c:ser>
          <c:idx val="2"/>
          <c:order val="2"/>
          <c:tx>
            <c:strRef>
              <c:f>Graf1!$F$4</c:f>
              <c:strCache>
                <c:ptCount val="1"/>
                <c:pt idx="0">
                  <c:v>Stock de títulos de deuda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Graf1!$B$5:$C$28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Graf1!$F$5:$F$28</c:f>
              <c:numCache>
                <c:formatCode>#,##0</c:formatCode>
                <c:ptCount val="24"/>
                <c:pt idx="0">
                  <c:v>182006.45757908648</c:v>
                </c:pt>
                <c:pt idx="1">
                  <c:v>191385.50695406759</c:v>
                </c:pt>
                <c:pt idx="2">
                  <c:v>188814.66465456341</c:v>
                </c:pt>
                <c:pt idx="3">
                  <c:v>189322.8249929923</c:v>
                </c:pt>
                <c:pt idx="4">
                  <c:v>190555.90930908889</c:v>
                </c:pt>
                <c:pt idx="5">
                  <c:v>198567.00570849396</c:v>
                </c:pt>
                <c:pt idx="6">
                  <c:v>202861.94959898081</c:v>
                </c:pt>
                <c:pt idx="7">
                  <c:v>206799.24803200364</c:v>
                </c:pt>
                <c:pt idx="8">
                  <c:v>208827.70890660177</c:v>
                </c:pt>
                <c:pt idx="9">
                  <c:v>215874.6284902133</c:v>
                </c:pt>
                <c:pt idx="10">
                  <c:v>224665.22199253214</c:v>
                </c:pt>
                <c:pt idx="11">
                  <c:v>231773.62385419972</c:v>
                </c:pt>
                <c:pt idx="12">
                  <c:v>246310.64088571066</c:v>
                </c:pt>
                <c:pt idx="13">
                  <c:v>255464.71277847773</c:v>
                </c:pt>
                <c:pt idx="14">
                  <c:v>245236.43486736767</c:v>
                </c:pt>
                <c:pt idx="15">
                  <c:v>238031.35201100388</c:v>
                </c:pt>
                <c:pt idx="16">
                  <c:v>240315.41534728947</c:v>
                </c:pt>
                <c:pt idx="17">
                  <c:v>252463.12324100456</c:v>
                </c:pt>
                <c:pt idx="18">
                  <c:v>277793.71567535785</c:v>
                </c:pt>
                <c:pt idx="19">
                  <c:v>290906.55180237326</c:v>
                </c:pt>
                <c:pt idx="20">
                  <c:v>276291.42456980655</c:v>
                </c:pt>
                <c:pt idx="21">
                  <c:v>322766.29081976193</c:v>
                </c:pt>
                <c:pt idx="22">
                  <c:v>326379.57650435588</c:v>
                </c:pt>
                <c:pt idx="23">
                  <c:v>324916.71033085801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8-4BA1-A640-611AE9081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2864"/>
        <c:axId val="516259728"/>
      </c:line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  <c:majorUnit val="25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772689726633337E-2"/>
          <c:y val="3.4723028042547309E-2"/>
          <c:w val="0.38992849357517462"/>
          <c:h val="0.182425933600405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Graf2!$D$4</c:f>
              <c:strCache>
                <c:ptCount val="1"/>
                <c:pt idx="0">
                  <c:v>Banco Central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f>Graf2!$B$5:$C$14</c:f>
              <c:multiLvlStrCache>
                <c:ptCount val="10"/>
                <c:lvl>
                  <c:pt idx="0">
                    <c:v>2021 IV Trim</c:v>
                  </c:pt>
                  <c:pt idx="1">
                    <c:v>2022 IV Trim</c:v>
                  </c:pt>
                  <c:pt idx="2">
                    <c:v>2021 IV Trim</c:v>
                  </c:pt>
                  <c:pt idx="3">
                    <c:v>2022 IV Trim</c:v>
                  </c:pt>
                  <c:pt idx="4">
                    <c:v>2021 IV Trim</c:v>
                  </c:pt>
                  <c:pt idx="5">
                    <c:v>2022 IV Trim</c:v>
                  </c:pt>
                  <c:pt idx="6">
                    <c:v>2021 IV Trim</c:v>
                  </c:pt>
                  <c:pt idx="7">
                    <c:v>2022 IV Trim</c:v>
                  </c:pt>
                  <c:pt idx="8">
                    <c:v>2021 IV Trim</c:v>
                  </c:pt>
                  <c:pt idx="9">
                    <c:v>2022 IV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Graf2!$D$5:$D$14</c:f>
              <c:numCache>
                <c:formatCode>#,##0</c:formatCode>
                <c:ptCount val="10"/>
                <c:pt idx="0">
                  <c:v>1467.745345500035</c:v>
                </c:pt>
                <c:pt idx="1">
                  <c:v>2319.0687848265775</c:v>
                </c:pt>
                <c:pt idx="2">
                  <c:v>8.5800428990000466</c:v>
                </c:pt>
                <c:pt idx="3">
                  <c:v>527.92843250363308</c:v>
                </c:pt>
                <c:pt idx="4">
                  <c:v>12858.524271469356</c:v>
                </c:pt>
                <c:pt idx="5">
                  <c:v>10308.337488432302</c:v>
                </c:pt>
                <c:pt idx="6">
                  <c:v>24673.520951188893</c:v>
                </c:pt>
                <c:pt idx="7">
                  <c:v>23834.96361617171</c:v>
                </c:pt>
                <c:pt idx="8">
                  <c:v>218.44087169616944</c:v>
                </c:pt>
                <c:pt idx="9">
                  <c:v>86.635001566739874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5-4506-997A-BF619E92A4C4}"/>
            </c:ext>
          </c:extLst>
        </c:ser>
        <c:ser>
          <c:idx val="1"/>
          <c:order val="1"/>
          <c:tx>
            <c:strRef>
              <c:f>Graf2!$E$4</c:f>
              <c:strCache>
                <c:ptCount val="1"/>
                <c:pt idx="0">
                  <c:v>Bancos y cooperativas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Graf2!$B$5:$C$14</c:f>
              <c:multiLvlStrCache>
                <c:ptCount val="10"/>
                <c:lvl>
                  <c:pt idx="0">
                    <c:v>2021 IV Trim</c:v>
                  </c:pt>
                  <c:pt idx="1">
                    <c:v>2022 IV Trim</c:v>
                  </c:pt>
                  <c:pt idx="2">
                    <c:v>2021 IV Trim</c:v>
                  </c:pt>
                  <c:pt idx="3">
                    <c:v>2022 IV Trim</c:v>
                  </c:pt>
                  <c:pt idx="4">
                    <c:v>2021 IV Trim</c:v>
                  </c:pt>
                  <c:pt idx="5">
                    <c:v>2022 IV Trim</c:v>
                  </c:pt>
                  <c:pt idx="6">
                    <c:v>2021 IV Trim</c:v>
                  </c:pt>
                  <c:pt idx="7">
                    <c:v>2022 IV Trim</c:v>
                  </c:pt>
                  <c:pt idx="8">
                    <c:v>2021 IV Trim</c:v>
                  </c:pt>
                  <c:pt idx="9">
                    <c:v>2022 IV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Graf2!$E$5:$E$14</c:f>
              <c:numCache>
                <c:formatCode>#,##0</c:formatCode>
                <c:ptCount val="10"/>
                <c:pt idx="0">
                  <c:v>24364.316884021337</c:v>
                </c:pt>
                <c:pt idx="1">
                  <c:v>31263.655795215476</c:v>
                </c:pt>
                <c:pt idx="2">
                  <c:v>13265.520681417911</c:v>
                </c:pt>
                <c:pt idx="3">
                  <c:v>12438.032887945605</c:v>
                </c:pt>
                <c:pt idx="4">
                  <c:v>16780.857350026406</c:v>
                </c:pt>
                <c:pt idx="5">
                  <c:v>22109.900623073274</c:v>
                </c:pt>
                <c:pt idx="6">
                  <c:v>6810.4981140393656</c:v>
                </c:pt>
                <c:pt idx="7">
                  <c:v>10377.963051334727</c:v>
                </c:pt>
                <c:pt idx="8">
                  <c:v>7023.5881165775991</c:v>
                </c:pt>
                <c:pt idx="9">
                  <c:v>8023.1686531397836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D5-4506-997A-BF619E92A4C4}"/>
            </c:ext>
          </c:extLst>
        </c:ser>
        <c:ser>
          <c:idx val="2"/>
          <c:order val="2"/>
          <c:tx>
            <c:strRef>
              <c:f>Graf2!$F$4</c:f>
              <c:strCache>
                <c:ptCount val="1"/>
                <c:pt idx="0">
                  <c:v>Otros intermediarios financieros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Graf2!$B$5:$C$14</c:f>
              <c:multiLvlStrCache>
                <c:ptCount val="10"/>
                <c:lvl>
                  <c:pt idx="0">
                    <c:v>2021 IV Trim</c:v>
                  </c:pt>
                  <c:pt idx="1">
                    <c:v>2022 IV Trim</c:v>
                  </c:pt>
                  <c:pt idx="2">
                    <c:v>2021 IV Trim</c:v>
                  </c:pt>
                  <c:pt idx="3">
                    <c:v>2022 IV Trim</c:v>
                  </c:pt>
                  <c:pt idx="4">
                    <c:v>2021 IV Trim</c:v>
                  </c:pt>
                  <c:pt idx="5">
                    <c:v>2022 IV Trim</c:v>
                  </c:pt>
                  <c:pt idx="6">
                    <c:v>2021 IV Trim</c:v>
                  </c:pt>
                  <c:pt idx="7">
                    <c:v>2022 IV Trim</c:v>
                  </c:pt>
                  <c:pt idx="8">
                    <c:v>2021 IV Trim</c:v>
                  </c:pt>
                  <c:pt idx="9">
                    <c:v>2022 IV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Graf2!$F$5:$F$14</c:f>
              <c:numCache>
                <c:formatCode>#,##0</c:formatCode>
                <c:ptCount val="10"/>
                <c:pt idx="0">
                  <c:v>1458.2862831927623</c:v>
                </c:pt>
                <c:pt idx="1">
                  <c:v>1914.3046397034011</c:v>
                </c:pt>
                <c:pt idx="2">
                  <c:v>5514.894725128247</c:v>
                </c:pt>
                <c:pt idx="3">
                  <c:v>4791.0340109352337</c:v>
                </c:pt>
                <c:pt idx="4">
                  <c:v>1732.8233438578843</c:v>
                </c:pt>
                <c:pt idx="5">
                  <c:v>1952.3774410218105</c:v>
                </c:pt>
                <c:pt idx="6">
                  <c:v>450.70148422601397</c:v>
                </c:pt>
                <c:pt idx="7">
                  <c:v>527.06865115495066</c:v>
                </c:pt>
                <c:pt idx="8">
                  <c:v>2998.489571907176</c:v>
                </c:pt>
                <c:pt idx="9">
                  <c:v>3278.4516048782716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D5-4506-997A-BF619E92A4C4}"/>
            </c:ext>
          </c:extLst>
        </c:ser>
        <c:ser>
          <c:idx val="3"/>
          <c:order val="3"/>
          <c:tx>
            <c:strRef>
              <c:f>Graf2!$G$4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Graf2!$B$5:$C$14</c:f>
              <c:multiLvlStrCache>
                <c:ptCount val="10"/>
                <c:lvl>
                  <c:pt idx="0">
                    <c:v>2021 IV Trim</c:v>
                  </c:pt>
                  <c:pt idx="1">
                    <c:v>2022 IV Trim</c:v>
                  </c:pt>
                  <c:pt idx="2">
                    <c:v>2021 IV Trim</c:v>
                  </c:pt>
                  <c:pt idx="3">
                    <c:v>2022 IV Trim</c:v>
                  </c:pt>
                  <c:pt idx="4">
                    <c:v>2021 IV Trim</c:v>
                  </c:pt>
                  <c:pt idx="5">
                    <c:v>2022 IV Trim</c:v>
                  </c:pt>
                  <c:pt idx="6">
                    <c:v>2021 IV Trim</c:v>
                  </c:pt>
                  <c:pt idx="7">
                    <c:v>2022 IV Trim</c:v>
                  </c:pt>
                  <c:pt idx="8">
                    <c:v>2021 IV Trim</c:v>
                  </c:pt>
                  <c:pt idx="9">
                    <c:v>2022 IV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Graf2!$G$5:$G$14</c:f>
              <c:numCache>
                <c:formatCode>#,##0</c:formatCode>
                <c:ptCount val="10"/>
                <c:pt idx="0">
                  <c:v>10453.553045290451</c:v>
                </c:pt>
                <c:pt idx="1">
                  <c:v>12601.157865947538</c:v>
                </c:pt>
                <c:pt idx="2">
                  <c:v>41330.09328923648</c:v>
                </c:pt>
                <c:pt idx="3">
                  <c:v>44087.248105335995</c:v>
                </c:pt>
                <c:pt idx="4">
                  <c:v>2474.8049447767357</c:v>
                </c:pt>
                <c:pt idx="5">
                  <c:v>2937.9329141287403</c:v>
                </c:pt>
                <c:pt idx="6">
                  <c:v>673.21829100690661</c:v>
                </c:pt>
                <c:pt idx="7">
                  <c:v>437.68031069687635</c:v>
                </c:pt>
                <c:pt idx="8">
                  <c:v>11234.39276994672</c:v>
                </c:pt>
                <c:pt idx="9">
                  <c:v>12398.506133125806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D5-4506-997A-BF619E92A4C4}"/>
            </c:ext>
          </c:extLst>
        </c:ser>
        <c:ser>
          <c:idx val="4"/>
          <c:order val="4"/>
          <c:tx>
            <c:strRef>
              <c:f>Graf2!$H$4</c:f>
              <c:strCache>
                <c:ptCount val="1"/>
                <c:pt idx="0">
                  <c:v>Gobierno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Graf2!$B$5:$C$14</c:f>
              <c:multiLvlStrCache>
                <c:ptCount val="10"/>
                <c:lvl>
                  <c:pt idx="0">
                    <c:v>2021 IV Trim</c:v>
                  </c:pt>
                  <c:pt idx="1">
                    <c:v>2022 IV Trim</c:v>
                  </c:pt>
                  <c:pt idx="2">
                    <c:v>2021 IV Trim</c:v>
                  </c:pt>
                  <c:pt idx="3">
                    <c:v>2022 IV Trim</c:v>
                  </c:pt>
                  <c:pt idx="4">
                    <c:v>2021 IV Trim</c:v>
                  </c:pt>
                  <c:pt idx="5">
                    <c:v>2022 IV Trim</c:v>
                  </c:pt>
                  <c:pt idx="6">
                    <c:v>2021 IV Trim</c:v>
                  </c:pt>
                  <c:pt idx="7">
                    <c:v>2022 IV Trim</c:v>
                  </c:pt>
                  <c:pt idx="8">
                    <c:v>2021 IV Trim</c:v>
                  </c:pt>
                  <c:pt idx="9">
                    <c:v>2022 IV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Graf2!$H$5:$H$14</c:f>
              <c:numCache>
                <c:formatCode>#,##0</c:formatCode>
                <c:ptCount val="10"/>
                <c:pt idx="0">
                  <c:v>25020.312920026972</c:v>
                </c:pt>
                <c:pt idx="1">
                  <c:v>32443.075486923994</c:v>
                </c:pt>
                <c:pt idx="2">
                  <c:v>37372.144390756512</c:v>
                </c:pt>
                <c:pt idx="3">
                  <c:v>40430.583848163587</c:v>
                </c:pt>
                <c:pt idx="4">
                  <c:v>1265.3385774897774</c:v>
                </c:pt>
                <c:pt idx="5">
                  <c:v>2313.9414852571099</c:v>
                </c:pt>
                <c:pt idx="6">
                  <c:v>20324.362471708897</c:v>
                </c:pt>
                <c:pt idx="7">
                  <c:v>20371.824326142603</c:v>
                </c:pt>
                <c:pt idx="8">
                  <c:v>1154.3335874167142</c:v>
                </c:pt>
                <c:pt idx="9">
                  <c:v>1670.1330397766387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D5-4506-997A-BF619E92A4C4}"/>
            </c:ext>
          </c:extLst>
        </c:ser>
        <c:ser>
          <c:idx val="5"/>
          <c:order val="5"/>
          <c:tx>
            <c:strRef>
              <c:f>Graf2!$I$4</c:f>
              <c:strCache>
                <c:ptCount val="1"/>
                <c:pt idx="0">
                  <c:v>Emisores extranjeros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Graf2!$B$5:$C$14</c:f>
              <c:multiLvlStrCache>
                <c:ptCount val="10"/>
                <c:lvl>
                  <c:pt idx="0">
                    <c:v>2021 IV Trim</c:v>
                  </c:pt>
                  <c:pt idx="1">
                    <c:v>2022 IV Trim</c:v>
                  </c:pt>
                  <c:pt idx="2">
                    <c:v>2021 IV Trim</c:v>
                  </c:pt>
                  <c:pt idx="3">
                    <c:v>2022 IV Trim</c:v>
                  </c:pt>
                  <c:pt idx="4">
                    <c:v>2021 IV Trim</c:v>
                  </c:pt>
                  <c:pt idx="5">
                    <c:v>2022 IV Trim</c:v>
                  </c:pt>
                  <c:pt idx="6">
                    <c:v>2021 IV Trim</c:v>
                  </c:pt>
                  <c:pt idx="7">
                    <c:v>2022 IV Trim</c:v>
                  </c:pt>
                  <c:pt idx="8">
                    <c:v>2021 IV Trim</c:v>
                  </c:pt>
                  <c:pt idx="9">
                    <c:v>2022 IV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Graf2!$I$5:$I$14</c:f>
              <c:numCache>
                <c:formatCode>#,##0</c:formatCode>
                <c:ptCount val="10"/>
                <c:pt idx="0">
                  <c:v>31.110141525314301</c:v>
                </c:pt>
                <c:pt idx="1">
                  <c:v>35.110979999999998</c:v>
                </c:pt>
                <c:pt idx="2">
                  <c:v>0</c:v>
                </c:pt>
                <c:pt idx="3">
                  <c:v>0</c:v>
                </c:pt>
                <c:pt idx="4">
                  <c:v>0.155550707626568</c:v>
                </c:pt>
                <c:pt idx="5">
                  <c:v>0.17555490000000001</c:v>
                </c:pt>
                <c:pt idx="6">
                  <c:v>0</c:v>
                </c:pt>
                <c:pt idx="7">
                  <c:v>0</c:v>
                </c:pt>
                <c:pt idx="8">
                  <c:v>124.285015393631</c:v>
                </c:pt>
                <c:pt idx="9">
                  <c:v>140.26836510000001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D5-4506-997A-BF619E92A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262864"/>
        <c:axId val="516259728"/>
      </c:bar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234237213403881"/>
          <c:y val="4.6980101131533971E-3"/>
          <c:w val="0.43311640211640212"/>
          <c:h val="0.335906738017473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Graf3!$G$4</c:f>
              <c:strCache>
                <c:ptCount val="1"/>
                <c:pt idx="0">
                  <c:v>Efecto inflación y tipo de cambio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Graf3!$B$5:$C$28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Graf3!$G$5:$G$28</c:f>
              <c:numCache>
                <c:formatCode>#,##0</c:formatCode>
                <c:ptCount val="24"/>
                <c:pt idx="0">
                  <c:v>249.03147540550793</c:v>
                </c:pt>
                <c:pt idx="1">
                  <c:v>883.0894596257267</c:v>
                </c:pt>
                <c:pt idx="2">
                  <c:v>-1599.0722820594758</c:v>
                </c:pt>
                <c:pt idx="3">
                  <c:v>-925.51291819609548</c:v>
                </c:pt>
                <c:pt idx="4">
                  <c:v>74.033258198269493</c:v>
                </c:pt>
                <c:pt idx="5">
                  <c:v>2986.431495616645</c:v>
                </c:pt>
                <c:pt idx="6">
                  <c:v>1534.1851445197781</c:v>
                </c:pt>
                <c:pt idx="7">
                  <c:v>2813.9968823278732</c:v>
                </c:pt>
                <c:pt idx="8">
                  <c:v>-1081.0379228018294</c:v>
                </c:pt>
                <c:pt idx="9">
                  <c:v>1089.3830391386468</c:v>
                </c:pt>
                <c:pt idx="10">
                  <c:v>3390.1408335484375</c:v>
                </c:pt>
                <c:pt idx="11">
                  <c:v>2392.043754445604</c:v>
                </c:pt>
                <c:pt idx="12">
                  <c:v>8594.0809132544764</c:v>
                </c:pt>
                <c:pt idx="13">
                  <c:v>-1772.000676290606</c:v>
                </c:pt>
                <c:pt idx="14">
                  <c:v>-2149.3112215767464</c:v>
                </c:pt>
                <c:pt idx="15">
                  <c:v>-4395.4161480635921</c:v>
                </c:pt>
                <c:pt idx="16">
                  <c:v>2222.9658328546902</c:v>
                </c:pt>
                <c:pt idx="17">
                  <c:v>1404.3206046713381</c:v>
                </c:pt>
                <c:pt idx="18">
                  <c:v>7563.6420646756951</c:v>
                </c:pt>
                <c:pt idx="19">
                  <c:v>7609.5338969503446</c:v>
                </c:pt>
                <c:pt idx="20">
                  <c:v>-4915.5962437320559</c:v>
                </c:pt>
                <c:pt idx="21">
                  <c:v>18406.549774718063</c:v>
                </c:pt>
                <c:pt idx="22">
                  <c:v>8010.1472877341994</c:v>
                </c:pt>
                <c:pt idx="23">
                  <c:v>-8274.0130865759747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70-4AF6-B0CE-7C778C56AB32}"/>
            </c:ext>
          </c:extLst>
        </c:ser>
        <c:ser>
          <c:idx val="2"/>
          <c:order val="1"/>
          <c:tx>
            <c:strRef>
              <c:f>Graf3!$F$4</c:f>
              <c:strCache>
                <c:ptCount val="1"/>
                <c:pt idx="0">
                  <c:v>Pagos</c:v>
                </c:pt>
              </c:strCache>
            </c:strRef>
          </c:tx>
          <c:spPr>
            <a:solidFill>
              <a:schemeClr val="accent6"/>
            </a:solidFill>
            <a:ln w="12700">
              <a:noFill/>
            </a:ln>
            <a:effectLst/>
          </c:spPr>
          <c:invertIfNegative val="0"/>
          <c:cat>
            <c:multiLvlStrRef>
              <c:f>Graf3!$B$5:$C$28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Graf3!$F$5:$F$28</c:f>
              <c:numCache>
                <c:formatCode>#,##0</c:formatCode>
                <c:ptCount val="24"/>
                <c:pt idx="0">
                  <c:v>-3509.8859763578566</c:v>
                </c:pt>
                <c:pt idx="1">
                  <c:v>-3263.1859765161371</c:v>
                </c:pt>
                <c:pt idx="2">
                  <c:v>-7648.8028240777649</c:v>
                </c:pt>
                <c:pt idx="3">
                  <c:v>-4651.2302657530181</c:v>
                </c:pt>
                <c:pt idx="4">
                  <c:v>-5868.5114501977878</c:v>
                </c:pt>
                <c:pt idx="5">
                  <c:v>-4130.4513612710725</c:v>
                </c:pt>
                <c:pt idx="6">
                  <c:v>-5206.7184791866639</c:v>
                </c:pt>
                <c:pt idx="7">
                  <c:v>-6696.3226979435422</c:v>
                </c:pt>
                <c:pt idx="8">
                  <c:v>-6236.8863289800593</c:v>
                </c:pt>
                <c:pt idx="9">
                  <c:v>-4457.4288021930861</c:v>
                </c:pt>
                <c:pt idx="10">
                  <c:v>-6682.6776412855779</c:v>
                </c:pt>
                <c:pt idx="11">
                  <c:v>-7511.6415988850767</c:v>
                </c:pt>
                <c:pt idx="12">
                  <c:v>-7343.7844342473945</c:v>
                </c:pt>
                <c:pt idx="13">
                  <c:v>-11438.540378301923</c:v>
                </c:pt>
                <c:pt idx="14">
                  <c:v>-8858.7134852454037</c:v>
                </c:pt>
                <c:pt idx="15">
                  <c:v>-6644.683026187311</c:v>
                </c:pt>
                <c:pt idx="16">
                  <c:v>-6309.0669866165053</c:v>
                </c:pt>
                <c:pt idx="17">
                  <c:v>-5585.785570028348</c:v>
                </c:pt>
                <c:pt idx="18">
                  <c:v>-8399.1433403595165</c:v>
                </c:pt>
                <c:pt idx="19">
                  <c:v>-6776.9875440259075</c:v>
                </c:pt>
                <c:pt idx="20">
                  <c:v>-6416.3174874339165</c:v>
                </c:pt>
                <c:pt idx="21">
                  <c:v>-6392.7083913751376</c:v>
                </c:pt>
                <c:pt idx="22">
                  <c:v>-7267.8210164819502</c:v>
                </c:pt>
                <c:pt idx="23">
                  <c:v>-6263.7507414458687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70-4AF6-B0CE-7C778C56AB32}"/>
            </c:ext>
          </c:extLst>
        </c:ser>
        <c:ser>
          <c:idx val="1"/>
          <c:order val="2"/>
          <c:tx>
            <c:strRef>
              <c:f>Graf3!$E$4</c:f>
              <c:strCache>
                <c:ptCount val="1"/>
                <c:pt idx="0">
                  <c:v>Emisiones e intereses devengados</c:v>
                </c:pt>
              </c:strCache>
            </c:strRef>
          </c:tx>
          <c:spPr>
            <a:solidFill>
              <a:srgbClr val="C00000"/>
            </a:solidFill>
            <a:ln w="9525">
              <a:noFill/>
              <a:prstDash val="solid"/>
            </a:ln>
            <a:effectLst/>
          </c:spPr>
          <c:invertIfNegative val="0"/>
          <c:cat>
            <c:multiLvlStrRef>
              <c:f>Graf3!$B$5:$C$28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Graf3!$E$5:$E$28</c:f>
              <c:numCache>
                <c:formatCode>#,##0</c:formatCode>
                <c:ptCount val="24"/>
                <c:pt idx="0">
                  <c:v>5912.0181909753055</c:v>
                </c:pt>
                <c:pt idx="1">
                  <c:v>8819.4714190977375</c:v>
                </c:pt>
                <c:pt idx="2">
                  <c:v>7796.0246243647471</c:v>
                </c:pt>
                <c:pt idx="3">
                  <c:v>6753.9967316830089</c:v>
                </c:pt>
                <c:pt idx="4">
                  <c:v>6831.4038120304967</c:v>
                </c:pt>
                <c:pt idx="5">
                  <c:v>7102.8861593490001</c:v>
                </c:pt>
                <c:pt idx="6">
                  <c:v>7157.3205386030186</c:v>
                </c:pt>
                <c:pt idx="7">
                  <c:v>9665.5458877647725</c:v>
                </c:pt>
                <c:pt idx="8">
                  <c:v>7168.6473909068409</c:v>
                </c:pt>
                <c:pt idx="9">
                  <c:v>10331.382461322837</c:v>
                </c:pt>
                <c:pt idx="10">
                  <c:v>10915.32014184035</c:v>
                </c:pt>
                <c:pt idx="11">
                  <c:v>7099.5845479755499</c:v>
                </c:pt>
                <c:pt idx="12">
                  <c:v>13384.6220787288</c:v>
                </c:pt>
                <c:pt idx="13">
                  <c:v>15163.433749558666</c:v>
                </c:pt>
                <c:pt idx="14">
                  <c:v>8788.336205331012</c:v>
                </c:pt>
                <c:pt idx="15">
                  <c:v>7062.9498798130235</c:v>
                </c:pt>
                <c:pt idx="16">
                  <c:v>9007.0403881591064</c:v>
                </c:pt>
                <c:pt idx="17">
                  <c:v>9441.6398659411261</c:v>
                </c:pt>
                <c:pt idx="18">
                  <c:v>19426.312276991594</c:v>
                </c:pt>
                <c:pt idx="19">
                  <c:v>11435.338994449499</c:v>
                </c:pt>
                <c:pt idx="20">
                  <c:v>11014.745092228022</c:v>
                </c:pt>
                <c:pt idx="21">
                  <c:v>11423.347254604676</c:v>
                </c:pt>
                <c:pt idx="22">
                  <c:v>6926.9683225480057</c:v>
                </c:pt>
                <c:pt idx="23">
                  <c:v>10986.333601627772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70-4AF6-B0CE-7C778C56AB32}"/>
            </c:ext>
          </c:extLst>
        </c:ser>
        <c:ser>
          <c:idx val="0"/>
          <c:order val="3"/>
          <c:tx>
            <c:strRef>
              <c:f>Graf3!$D$4</c:f>
              <c:strCache>
                <c:ptCount val="1"/>
                <c:pt idx="0">
                  <c:v>Flujos netos DPF y PDBC</c:v>
                </c:pt>
              </c:strCache>
            </c:strRef>
          </c:tx>
          <c:spPr>
            <a:solidFill>
              <a:schemeClr val="accent4"/>
            </a:solidFill>
            <a:ln w="9525">
              <a:noFill/>
            </a:ln>
            <a:effectLst/>
          </c:spPr>
          <c:invertIfNegative val="0"/>
          <c:cat>
            <c:multiLvlStrRef>
              <c:f>Graf3!$B$5:$C$28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Graf3!$D$5:$D$28</c:f>
              <c:numCache>
                <c:formatCode>#,##0</c:formatCode>
                <c:ptCount val="24"/>
                <c:pt idx="0">
                  <c:v>-589.33476452533</c:v>
                </c:pt>
                <c:pt idx="1">
                  <c:v>2939.6744727737801</c:v>
                </c:pt>
                <c:pt idx="2">
                  <c:v>-1118.9918177316267</c:v>
                </c:pt>
                <c:pt idx="3">
                  <c:v>-669.09320930505191</c:v>
                </c:pt>
                <c:pt idx="4">
                  <c:v>196.15869606562796</c:v>
                </c:pt>
                <c:pt idx="5">
                  <c:v>2052.2301057106188</c:v>
                </c:pt>
                <c:pt idx="6">
                  <c:v>810.15668655057505</c:v>
                </c:pt>
                <c:pt idx="7">
                  <c:v>-1845.921639126246</c:v>
                </c:pt>
                <c:pt idx="8">
                  <c:v>2177.7377354731839</c:v>
                </c:pt>
                <c:pt idx="9">
                  <c:v>83.582885343219914</c:v>
                </c:pt>
                <c:pt idx="10">
                  <c:v>1167.8101682156689</c:v>
                </c:pt>
                <c:pt idx="11">
                  <c:v>5128.4151581313299</c:v>
                </c:pt>
                <c:pt idx="12">
                  <c:v>-97.90152622495998</c:v>
                </c:pt>
                <c:pt idx="13">
                  <c:v>7201.1791978010597</c:v>
                </c:pt>
                <c:pt idx="14">
                  <c:v>-8008.5894096190004</c:v>
                </c:pt>
                <c:pt idx="15">
                  <c:v>-3227.933561925945</c:v>
                </c:pt>
                <c:pt idx="16">
                  <c:v>-2636.8758981117098</c:v>
                </c:pt>
                <c:pt idx="17">
                  <c:v>6887.5329931310289</c:v>
                </c:pt>
                <c:pt idx="18">
                  <c:v>6739.7814330455212</c:v>
                </c:pt>
                <c:pt idx="19">
                  <c:v>844.95077964151005</c:v>
                </c:pt>
                <c:pt idx="20">
                  <c:v>-14297.95859362872</c:v>
                </c:pt>
                <c:pt idx="21">
                  <c:v>23037.677612007661</c:v>
                </c:pt>
                <c:pt idx="22">
                  <c:v>-4056.0089092062699</c:v>
                </c:pt>
                <c:pt idx="23">
                  <c:v>2088.5640528963568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70-4AF6-B0CE-7C778C56A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6262864"/>
        <c:axId val="516259728"/>
      </c:barChart>
      <c:lineChart>
        <c:grouping val="standard"/>
        <c:varyColors val="0"/>
        <c:ser>
          <c:idx val="4"/>
          <c:order val="4"/>
          <c:tx>
            <c:strRef>
              <c:f>Graf3!$H$4</c:f>
              <c:strCache>
                <c:ptCount val="1"/>
                <c:pt idx="0">
                  <c:v>Cambio en el stock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Graf3!$B$5:$C$28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Graf3!$H$5:$H$28</c:f>
              <c:numCache>
                <c:formatCode>#,##0</c:formatCode>
                <c:ptCount val="24"/>
                <c:pt idx="0">
                  <c:v>2061.8289254976271</c:v>
                </c:pt>
                <c:pt idx="1">
                  <c:v>9379.0493749811067</c:v>
                </c:pt>
                <c:pt idx="2">
                  <c:v>-2570.8422995041201</c:v>
                </c:pt>
                <c:pt idx="3">
                  <c:v>508.16033842884383</c:v>
                </c:pt>
                <c:pt idx="4">
                  <c:v>1233.0843160966062</c:v>
                </c:pt>
                <c:pt idx="5">
                  <c:v>8011.0963994051926</c:v>
                </c:pt>
                <c:pt idx="6">
                  <c:v>4294.9438904867075</c:v>
                </c:pt>
                <c:pt idx="7">
                  <c:v>3937.2984330228574</c:v>
                </c:pt>
                <c:pt idx="8">
                  <c:v>2028.4608745981357</c:v>
                </c:pt>
                <c:pt idx="9">
                  <c:v>7046.9195836116178</c:v>
                </c:pt>
                <c:pt idx="10">
                  <c:v>8790.5935023188777</c:v>
                </c:pt>
                <c:pt idx="11">
                  <c:v>7108.4018616674057</c:v>
                </c:pt>
                <c:pt idx="12">
                  <c:v>14537.017031510923</c:v>
                </c:pt>
                <c:pt idx="13">
                  <c:v>9154.0718927671951</c:v>
                </c:pt>
                <c:pt idx="14">
                  <c:v>-10228.277911110139</c:v>
                </c:pt>
                <c:pt idx="15">
                  <c:v>-7205.0828563638242</c:v>
                </c:pt>
                <c:pt idx="16">
                  <c:v>2284.0633362855815</c:v>
                </c:pt>
                <c:pt idx="17">
                  <c:v>12147.707893715145</c:v>
                </c:pt>
                <c:pt idx="18">
                  <c:v>25330.592434353297</c:v>
                </c:pt>
                <c:pt idx="19">
                  <c:v>13112.836127015446</c:v>
                </c:pt>
                <c:pt idx="20">
                  <c:v>-14615.127232566671</c:v>
                </c:pt>
                <c:pt idx="21">
                  <c:v>46474.866249955259</c:v>
                </c:pt>
                <c:pt idx="22">
                  <c:v>3613.285684593985</c:v>
                </c:pt>
                <c:pt idx="23">
                  <c:v>-1462.8661734977159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70-4AF6-B0CE-7C778C56A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2864"/>
        <c:axId val="516259728"/>
      </c:line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770943562610236E-2"/>
          <c:y val="3.4723034907440574E-2"/>
          <c:w val="0.49697134038800705"/>
          <c:h val="0.245831663634612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Graf4!$D$4</c:f>
              <c:strCache>
                <c:ptCount val="1"/>
                <c:pt idx="0">
                  <c:v>Mercado local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Graf4!$B$5:$C$28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Graf4!$D$5:$D$28</c:f>
              <c:numCache>
                <c:formatCode>#,##0</c:formatCode>
                <c:ptCount val="24"/>
                <c:pt idx="0">
                  <c:v>1655.559544479167</c:v>
                </c:pt>
                <c:pt idx="1">
                  <c:v>702.96302960353887</c:v>
                </c:pt>
                <c:pt idx="2">
                  <c:v>-75.966595014707991</c:v>
                </c:pt>
                <c:pt idx="3">
                  <c:v>336.36393738985385</c:v>
                </c:pt>
                <c:pt idx="4">
                  <c:v>2050.668653627888</c:v>
                </c:pt>
                <c:pt idx="5">
                  <c:v>292.51126809906032</c:v>
                </c:pt>
                <c:pt idx="6">
                  <c:v>159.72049004273754</c:v>
                </c:pt>
                <c:pt idx="7">
                  <c:v>538.68906567673525</c:v>
                </c:pt>
                <c:pt idx="8">
                  <c:v>979.36139226914247</c:v>
                </c:pt>
                <c:pt idx="9">
                  <c:v>676.83703400910917</c:v>
                </c:pt>
                <c:pt idx="10">
                  <c:v>2049.5426462984947</c:v>
                </c:pt>
                <c:pt idx="11">
                  <c:v>-220.35341093800275</c:v>
                </c:pt>
                <c:pt idx="12">
                  <c:v>-156.39255727610612</c:v>
                </c:pt>
                <c:pt idx="13">
                  <c:v>-133.86839181437244</c:v>
                </c:pt>
                <c:pt idx="14">
                  <c:v>-984.86766902543366</c:v>
                </c:pt>
                <c:pt idx="15">
                  <c:v>107.24656663995279</c:v>
                </c:pt>
                <c:pt idx="16">
                  <c:v>748.56314648720468</c:v>
                </c:pt>
                <c:pt idx="17">
                  <c:v>-745.58206630549375</c:v>
                </c:pt>
                <c:pt idx="18">
                  <c:v>-1140.7400035554429</c:v>
                </c:pt>
                <c:pt idx="19">
                  <c:v>115.96922751464422</c:v>
                </c:pt>
                <c:pt idx="20" formatCode="_(* #,##0_);_(* \(#,##0\);_(* &quot;-&quot;_);_(@_)">
                  <c:v>157.50780279747437</c:v>
                </c:pt>
                <c:pt idx="21" formatCode="_(* #,##0_);_(* \(#,##0\);_(* &quot;-&quot;_);_(@_)">
                  <c:v>220.69753741832778</c:v>
                </c:pt>
                <c:pt idx="22" formatCode="_(* #,##0_);_(* \(#,##0\);_(* &quot;-&quot;_);_(@_)">
                  <c:v>752.3822111707907</c:v>
                </c:pt>
                <c:pt idx="23" formatCode="_(* #,##0_);_(* \(#,##0\);_(* &quot;-&quot;_);_(@_)">
                  <c:v>2634.5353691337841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3-483A-AE09-2F672D677944}"/>
            </c:ext>
          </c:extLst>
        </c:ser>
        <c:ser>
          <c:idx val="1"/>
          <c:order val="1"/>
          <c:tx>
            <c:strRef>
              <c:f>Graf4!$E$4</c:f>
              <c:strCache>
                <c:ptCount val="1"/>
                <c:pt idx="0">
                  <c:v>Mercado externo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Graf4!$B$5:$C$28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Graf4!$E$5:$E$28</c:f>
              <c:numCache>
                <c:formatCode>#,##0</c:formatCode>
                <c:ptCount val="24"/>
                <c:pt idx="0">
                  <c:v>177.30053211405726</c:v>
                </c:pt>
                <c:pt idx="1">
                  <c:v>-446.60739437271053</c:v>
                </c:pt>
                <c:pt idx="2">
                  <c:v>-785.67529904173853</c:v>
                </c:pt>
                <c:pt idx="3">
                  <c:v>538.06078476247831</c:v>
                </c:pt>
                <c:pt idx="4">
                  <c:v>176.97388122692894</c:v>
                </c:pt>
                <c:pt idx="5">
                  <c:v>-95.979764540541282</c:v>
                </c:pt>
                <c:pt idx="6">
                  <c:v>307.96853126659812</c:v>
                </c:pt>
                <c:pt idx="7">
                  <c:v>-58.266765335421155</c:v>
                </c:pt>
                <c:pt idx="8">
                  <c:v>-101.20489395979564</c:v>
                </c:pt>
                <c:pt idx="9">
                  <c:v>480.39485768229383</c:v>
                </c:pt>
                <c:pt idx="10">
                  <c:v>-361.98026158672883</c:v>
                </c:pt>
                <c:pt idx="11">
                  <c:v>323.26505780924595</c:v>
                </c:pt>
                <c:pt idx="12">
                  <c:v>1599.8029057207066</c:v>
                </c:pt>
                <c:pt idx="13">
                  <c:v>-543.11277917857501</c:v>
                </c:pt>
                <c:pt idx="14">
                  <c:v>-467.80126386652023</c:v>
                </c:pt>
                <c:pt idx="15">
                  <c:v>-790.06438790046775</c:v>
                </c:pt>
                <c:pt idx="16">
                  <c:v>534.05974589901314</c:v>
                </c:pt>
                <c:pt idx="17">
                  <c:v>-153.33155045132173</c:v>
                </c:pt>
                <c:pt idx="18">
                  <c:v>799.70512783864615</c:v>
                </c:pt>
                <c:pt idx="19">
                  <c:v>1903.8959023572993</c:v>
                </c:pt>
                <c:pt idx="20" formatCode="_(* #,##0_);_(* \(#,##0\);_(* &quot;-&quot;_);_(@_)">
                  <c:v>-165.04955879900513</c:v>
                </c:pt>
                <c:pt idx="21" formatCode="_(* #,##0_);_(* \(#,##0\);_(* &quot;-&quot;_);_(@_)">
                  <c:v>-132.17184425396465</c:v>
                </c:pt>
                <c:pt idx="22" formatCode="_(* #,##0_);_(* \(#,##0\);_(* &quot;-&quot;_);_(@_)">
                  <c:v>-512.52427459182331</c:v>
                </c:pt>
                <c:pt idx="23" formatCode="_(* #,##0_);_(* \(#,##0\);_(* &quot;-&quot;_);_(@_)">
                  <c:v>-17.767976889058218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63-483A-AE09-2F672D677944}"/>
            </c:ext>
          </c:extLst>
        </c:ser>
        <c:ser>
          <c:idx val="3"/>
          <c:order val="2"/>
          <c:tx>
            <c:strRef>
              <c:f>Graf4!$F$4</c:f>
              <c:strCache>
                <c:ptCount val="1"/>
                <c:pt idx="0">
                  <c:v>Flujo DPF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Graf4!$B$5:$C$28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Graf4!$F$5:$F$28</c:f>
              <c:numCache>
                <c:formatCode>#,##0</c:formatCode>
                <c:ptCount val="24"/>
                <c:pt idx="0">
                  <c:v>-1656.33476452533</c:v>
                </c:pt>
                <c:pt idx="1">
                  <c:v>1934.6744727737801</c:v>
                </c:pt>
                <c:pt idx="2">
                  <c:v>-4.9918177316267203</c:v>
                </c:pt>
                <c:pt idx="3">
                  <c:v>-605.093209305051</c:v>
                </c:pt>
                <c:pt idx="4">
                  <c:v>-829.84130393437204</c:v>
                </c:pt>
                <c:pt idx="5">
                  <c:v>881.230105710619</c:v>
                </c:pt>
                <c:pt idx="6">
                  <c:v>585.15668655057402</c:v>
                </c:pt>
                <c:pt idx="7">
                  <c:v>-786.92163912624596</c:v>
                </c:pt>
                <c:pt idx="8">
                  <c:v>-899.26226452681601</c:v>
                </c:pt>
                <c:pt idx="9">
                  <c:v>1151.5828853432199</c:v>
                </c:pt>
                <c:pt idx="10">
                  <c:v>989.81016821567096</c:v>
                </c:pt>
                <c:pt idx="11">
                  <c:v>4647.8151581313296</c:v>
                </c:pt>
                <c:pt idx="12">
                  <c:v>3600.09847377504</c:v>
                </c:pt>
                <c:pt idx="13">
                  <c:v>-7832.22080219894</c:v>
                </c:pt>
                <c:pt idx="14">
                  <c:v>-10213.589409619</c:v>
                </c:pt>
                <c:pt idx="15">
                  <c:v>-547.93356192594501</c:v>
                </c:pt>
                <c:pt idx="16">
                  <c:v>-4586.8758981117098</c:v>
                </c:pt>
                <c:pt idx="17">
                  <c:v>-2462.4670068689802</c:v>
                </c:pt>
                <c:pt idx="18">
                  <c:v>-768.21856695449901</c:v>
                </c:pt>
                <c:pt idx="19">
                  <c:v>-2659.0492203584799</c:v>
                </c:pt>
                <c:pt idx="20" formatCode="_(* #,##0_);_(* \(#,##0\);_(* &quot;-&quot;_);_(@_)">
                  <c:v>1601.0414063712799</c:v>
                </c:pt>
                <c:pt idx="21" formatCode="_(* #,##0_);_(* \(#,##0\);_(* &quot;-&quot;_);_(@_)">
                  <c:v>4387.6776120076602</c:v>
                </c:pt>
                <c:pt idx="22" formatCode="_(* #,##0_);_(* \(#,##0\);_(* &quot;-&quot;_);_(@_)">
                  <c:v>2481.9910907936701</c:v>
                </c:pt>
                <c:pt idx="23" formatCode="_(* #,##0_);_(* \(#,##0\);_(* &quot;-&quot;_);_(@_)">
                  <c:v>2388.5640528963499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C2-4396-99B0-1BC178C5B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262864"/>
        <c:axId val="516259728"/>
      </c:barChart>
      <c:lineChart>
        <c:grouping val="standard"/>
        <c:varyColors val="0"/>
        <c:ser>
          <c:idx val="2"/>
          <c:order val="3"/>
          <c:tx>
            <c:strRef>
              <c:f>Graf4!$G$4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Graf4!$B$5:$C$28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Graf4!$G$5:$G$28</c:f>
              <c:numCache>
                <c:formatCode>#,##0</c:formatCode>
                <c:ptCount val="24"/>
                <c:pt idx="0">
                  <c:v>176.52531206789422</c:v>
                </c:pt>
                <c:pt idx="1">
                  <c:v>2191.0301080046083</c:v>
                </c:pt>
                <c:pt idx="2">
                  <c:v>-866.63371178807324</c:v>
                </c:pt>
                <c:pt idx="3">
                  <c:v>269.33151284728115</c:v>
                </c:pt>
                <c:pt idx="4">
                  <c:v>1397.8012309204448</c:v>
                </c:pt>
                <c:pt idx="5">
                  <c:v>1077.761609269138</c:v>
                </c:pt>
                <c:pt idx="6">
                  <c:v>1052.8457078599097</c:v>
                </c:pt>
                <c:pt idx="7">
                  <c:v>-306.49933878493187</c:v>
                </c:pt>
                <c:pt idx="8">
                  <c:v>-21.105766217469181</c:v>
                </c:pt>
                <c:pt idx="9">
                  <c:v>2308.8147770346231</c:v>
                </c:pt>
                <c:pt idx="10">
                  <c:v>2677.372552927437</c:v>
                </c:pt>
                <c:pt idx="11">
                  <c:v>4750.7268050025723</c:v>
                </c:pt>
                <c:pt idx="12">
                  <c:v>5043.5088222196409</c:v>
                </c:pt>
                <c:pt idx="13">
                  <c:v>-8509.2019731918881</c:v>
                </c:pt>
                <c:pt idx="14">
                  <c:v>-11666.258342510955</c:v>
                </c:pt>
                <c:pt idx="15">
                  <c:v>-1230.7513831864599</c:v>
                </c:pt>
                <c:pt idx="16">
                  <c:v>-3304.2530057254921</c:v>
                </c:pt>
                <c:pt idx="17">
                  <c:v>-3361.3806236257956</c:v>
                </c:pt>
                <c:pt idx="18">
                  <c:v>-1109.2534426712957</c:v>
                </c:pt>
                <c:pt idx="19">
                  <c:v>-639.18409048653643</c:v>
                </c:pt>
                <c:pt idx="20" formatCode="_(* #,##0_);_(* \(#,##0\);_(* &quot;-&quot;_);_(@_)">
                  <c:v>1593.4996503697491</c:v>
                </c:pt>
                <c:pt idx="21" formatCode="_(* #,##0_);_(* \(#,##0\);_(* &quot;-&quot;_);_(@_)">
                  <c:v>4476.2033051720236</c:v>
                </c:pt>
                <c:pt idx="22" formatCode="_(* #,##0_);_(* \(#,##0\);_(* &quot;-&quot;_);_(@_)">
                  <c:v>2721.8490273726375</c:v>
                </c:pt>
                <c:pt idx="23" formatCode="_(* #,##0_);_(* \(#,##0\);_(* &quot;-&quot;_);_(@_)">
                  <c:v>5005.3314451410752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63-483A-AE09-2F672D677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2864"/>
        <c:axId val="516259728"/>
      </c:line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770943562610208E-2"/>
          <c:y val="4.6980101131533971E-3"/>
          <c:w val="0.88720568783068776"/>
          <c:h val="8.4445973277727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Graf5!$E$4</c:f>
              <c:strCache>
                <c:ptCount val="1"/>
                <c:pt idx="0">
                  <c:v>Bancos y cooperativas</c:v>
                </c:pt>
              </c:strCache>
            </c:strRef>
          </c:tx>
          <c:spPr>
            <a:solidFill>
              <a:srgbClr val="C00000"/>
            </a:solidFill>
            <a:ln w="9525">
              <a:noFill/>
              <a:prstDash val="solid"/>
            </a:ln>
            <a:effectLst/>
          </c:spPr>
          <c:invertIfNegative val="0"/>
          <c:cat>
            <c:multiLvlStrRef>
              <c:f>Graf5!$B$5:$C$28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Graf5!$E$5:$E$28</c:f>
              <c:numCache>
                <c:formatCode>#,##0</c:formatCode>
                <c:ptCount val="24"/>
                <c:pt idx="0">
                  <c:v>176.52531206789422</c:v>
                </c:pt>
                <c:pt idx="1">
                  <c:v>2191.0301080046083</c:v>
                </c:pt>
                <c:pt idx="2">
                  <c:v>-866.63371178807324</c:v>
                </c:pt>
                <c:pt idx="3">
                  <c:v>269.33151284728115</c:v>
                </c:pt>
                <c:pt idx="4">
                  <c:v>1397.8012309204448</c:v>
                </c:pt>
                <c:pt idx="5">
                  <c:v>1077.761609269138</c:v>
                </c:pt>
                <c:pt idx="6">
                  <c:v>1052.8457078599097</c:v>
                </c:pt>
                <c:pt idx="7">
                  <c:v>-306.49933878493187</c:v>
                </c:pt>
                <c:pt idx="8">
                  <c:v>-21.105766217469181</c:v>
                </c:pt>
                <c:pt idx="9">
                  <c:v>2308.8147770346231</c:v>
                </c:pt>
                <c:pt idx="10">
                  <c:v>2677.372552927437</c:v>
                </c:pt>
                <c:pt idx="11">
                  <c:v>4750.7268050025723</c:v>
                </c:pt>
                <c:pt idx="12">
                  <c:v>5043.5088222196409</c:v>
                </c:pt>
                <c:pt idx="13">
                  <c:v>-8509.2019731918881</c:v>
                </c:pt>
                <c:pt idx="14">
                  <c:v>-11666.258342510955</c:v>
                </c:pt>
                <c:pt idx="15">
                  <c:v>-1230.7513831864599</c:v>
                </c:pt>
                <c:pt idx="16">
                  <c:v>-3304.2530057254921</c:v>
                </c:pt>
                <c:pt idx="17">
                  <c:v>-3361.3806236257956</c:v>
                </c:pt>
                <c:pt idx="18">
                  <c:v>-1109.2534426712957</c:v>
                </c:pt>
                <c:pt idx="19">
                  <c:v>-639.18409048653643</c:v>
                </c:pt>
                <c:pt idx="20">
                  <c:v>1593.4996503697491</c:v>
                </c:pt>
                <c:pt idx="21">
                  <c:v>4476.2033051720236</c:v>
                </c:pt>
                <c:pt idx="22">
                  <c:v>2721.8490273726375</c:v>
                </c:pt>
                <c:pt idx="23">
                  <c:v>5005.3314451410752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5D-4A0E-A8B6-6D3BEE62E4F8}"/>
            </c:ext>
          </c:extLst>
        </c:ser>
        <c:ser>
          <c:idx val="4"/>
          <c:order val="1"/>
          <c:tx>
            <c:strRef>
              <c:f>Graf5!$H$4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Graf5!$B$5:$C$28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Graf5!$H$5:$H$28</c:f>
              <c:numCache>
                <c:formatCode>#,##0</c:formatCode>
                <c:ptCount val="24"/>
                <c:pt idx="0">
                  <c:v>291.94038451205961</c:v>
                </c:pt>
                <c:pt idx="1">
                  <c:v>4434.3823581926972</c:v>
                </c:pt>
                <c:pt idx="2">
                  <c:v>335.81931113210089</c:v>
                </c:pt>
                <c:pt idx="3">
                  <c:v>1484.9538851463169</c:v>
                </c:pt>
                <c:pt idx="4">
                  <c:v>235.63176979906973</c:v>
                </c:pt>
                <c:pt idx="5">
                  <c:v>1504.6733954189485</c:v>
                </c:pt>
                <c:pt idx="6">
                  <c:v>1509.8571850344572</c:v>
                </c:pt>
                <c:pt idx="7">
                  <c:v>1625.8486430029184</c:v>
                </c:pt>
                <c:pt idx="8">
                  <c:v>828.07329788251252</c:v>
                </c:pt>
                <c:pt idx="9">
                  <c:v>2686.1644013944883</c:v>
                </c:pt>
                <c:pt idx="10">
                  <c:v>853.87481005584186</c:v>
                </c:pt>
                <c:pt idx="11">
                  <c:v>906.92959810042294</c:v>
                </c:pt>
                <c:pt idx="12">
                  <c:v>1503.3066029571464</c:v>
                </c:pt>
                <c:pt idx="13">
                  <c:v>5214.7391688139469</c:v>
                </c:pt>
                <c:pt idx="14">
                  <c:v>962.30681960448044</c:v>
                </c:pt>
                <c:pt idx="15">
                  <c:v>1438.4238284384382</c:v>
                </c:pt>
                <c:pt idx="16">
                  <c:v>1670.0105719874668</c:v>
                </c:pt>
                <c:pt idx="17">
                  <c:v>4160.7985491837126</c:v>
                </c:pt>
                <c:pt idx="18">
                  <c:v>8132.5483823506256</c:v>
                </c:pt>
                <c:pt idx="19">
                  <c:v>2294.7907120046266</c:v>
                </c:pt>
                <c:pt idx="20">
                  <c:v>3814.8677860933453</c:v>
                </c:pt>
                <c:pt idx="21">
                  <c:v>4344.7935004924748</c:v>
                </c:pt>
                <c:pt idx="22">
                  <c:v>-170.50080907521433</c:v>
                </c:pt>
                <c:pt idx="23">
                  <c:v>765.42570382595125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5D-4A0E-A8B6-6D3BEE62E4F8}"/>
            </c:ext>
          </c:extLst>
        </c:ser>
        <c:ser>
          <c:idx val="3"/>
          <c:order val="2"/>
          <c:tx>
            <c:strRef>
              <c:f>Graf5!$G$4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Graf5!$B$5:$C$28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Graf5!$G$5:$G$28</c:f>
              <c:numCache>
                <c:formatCode>#,##0</c:formatCode>
                <c:ptCount val="24"/>
                <c:pt idx="0">
                  <c:v>552.77390026871512</c:v>
                </c:pt>
                <c:pt idx="1">
                  <c:v>396.37288379896859</c:v>
                </c:pt>
                <c:pt idx="2">
                  <c:v>1034.7598978993881</c:v>
                </c:pt>
                <c:pt idx="3">
                  <c:v>-199.22727303589778</c:v>
                </c:pt>
                <c:pt idx="4">
                  <c:v>-83.559638581282485</c:v>
                </c:pt>
                <c:pt idx="5">
                  <c:v>1370.6236413166189</c:v>
                </c:pt>
                <c:pt idx="6">
                  <c:v>448.53068653335697</c:v>
                </c:pt>
                <c:pt idx="7">
                  <c:v>723.91901531891403</c:v>
                </c:pt>
                <c:pt idx="8">
                  <c:v>-393.54080234240132</c:v>
                </c:pt>
                <c:pt idx="9">
                  <c:v>1961.1721998889977</c:v>
                </c:pt>
                <c:pt idx="10">
                  <c:v>1575.7359158200325</c:v>
                </c:pt>
                <c:pt idx="11">
                  <c:v>807.52191117543111</c:v>
                </c:pt>
                <c:pt idx="12">
                  <c:v>2309.2691375685845</c:v>
                </c:pt>
                <c:pt idx="13">
                  <c:v>2437.8343258866544</c:v>
                </c:pt>
                <c:pt idx="14">
                  <c:v>872.72701227498919</c:v>
                </c:pt>
                <c:pt idx="15">
                  <c:v>-516.88265393518918</c:v>
                </c:pt>
                <c:pt idx="16">
                  <c:v>-20.371916520058136</c:v>
                </c:pt>
                <c:pt idx="17">
                  <c:v>260.76257243132954</c:v>
                </c:pt>
                <c:pt idx="18">
                  <c:v>2571.2306335144663</c:v>
                </c:pt>
                <c:pt idx="19">
                  <c:v>350.22325805362493</c:v>
                </c:pt>
                <c:pt idx="20">
                  <c:v>1140.6002018957502</c:v>
                </c:pt>
                <c:pt idx="21">
                  <c:v>984.30125375824844</c:v>
                </c:pt>
                <c:pt idx="22">
                  <c:v>-143.06936307806012</c:v>
                </c:pt>
                <c:pt idx="23">
                  <c:v>1125.9309310744527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5D-4A0E-A8B6-6D3BEE62E4F8}"/>
            </c:ext>
          </c:extLst>
        </c:ser>
        <c:ser>
          <c:idx val="2"/>
          <c:order val="3"/>
          <c:tx>
            <c:strRef>
              <c:f>Graf5!$F$4</c:f>
              <c:strCache>
                <c:ptCount val="1"/>
                <c:pt idx="0">
                  <c:v>Otros intermediarios financieros</c:v>
                </c:pt>
              </c:strCache>
            </c:strRef>
          </c:tx>
          <c:spPr>
            <a:solidFill>
              <a:schemeClr val="accent4"/>
            </a:solidFill>
            <a:ln w="12700">
              <a:noFill/>
            </a:ln>
            <a:effectLst/>
          </c:spPr>
          <c:invertIfNegative val="0"/>
          <c:cat>
            <c:multiLvlStrRef>
              <c:f>Graf5!$B$5:$C$28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Graf5!$F$5:$F$28</c:f>
              <c:numCache>
                <c:formatCode>#,##0</c:formatCode>
                <c:ptCount val="24"/>
                <c:pt idx="0">
                  <c:v>291.21954374809661</c:v>
                </c:pt>
                <c:pt idx="1">
                  <c:v>816.53687015679952</c:v>
                </c:pt>
                <c:pt idx="2">
                  <c:v>24.217379663971883</c:v>
                </c:pt>
                <c:pt idx="3">
                  <c:v>-72.562077466253527</c:v>
                </c:pt>
                <c:pt idx="4">
                  <c:v>-138.00235543507122</c:v>
                </c:pt>
                <c:pt idx="5">
                  <c:v>199.38600625537975</c:v>
                </c:pt>
                <c:pt idx="6">
                  <c:v>245.39531372344717</c:v>
                </c:pt>
                <c:pt idx="7">
                  <c:v>265.81479099912463</c:v>
                </c:pt>
                <c:pt idx="8">
                  <c:v>266.24549084215681</c:v>
                </c:pt>
                <c:pt idx="9">
                  <c:v>72.751463352744111</c:v>
                </c:pt>
                <c:pt idx="10">
                  <c:v>151.29782088440675</c:v>
                </c:pt>
                <c:pt idx="11">
                  <c:v>-129.80290162289413</c:v>
                </c:pt>
                <c:pt idx="12">
                  <c:v>853.03589439588757</c:v>
                </c:pt>
                <c:pt idx="13">
                  <c:v>-146.30555784539206</c:v>
                </c:pt>
                <c:pt idx="14">
                  <c:v>23.024319693452725</c:v>
                </c:pt>
                <c:pt idx="15">
                  <c:v>258.75185610136941</c:v>
                </c:pt>
                <c:pt idx="16">
                  <c:v>260.49497630431426</c:v>
                </c:pt>
                <c:pt idx="17">
                  <c:v>328.91481867976495</c:v>
                </c:pt>
                <c:pt idx="18">
                  <c:v>672.04831019711366</c:v>
                </c:pt>
                <c:pt idx="19">
                  <c:v>-11.496461573579495</c:v>
                </c:pt>
                <c:pt idx="20">
                  <c:v>-86.36138683186492</c:v>
                </c:pt>
                <c:pt idx="21">
                  <c:v>-389.59955447605302</c:v>
                </c:pt>
                <c:pt idx="22">
                  <c:v>-127.94172986911241</c:v>
                </c:pt>
                <c:pt idx="23">
                  <c:v>212.80140216407932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5D-4A0E-A8B6-6D3BEE62E4F8}"/>
            </c:ext>
          </c:extLst>
        </c:ser>
        <c:ser>
          <c:idx val="0"/>
          <c:order val="4"/>
          <c:tx>
            <c:strRef>
              <c:f>Graf5!$D$4</c:f>
              <c:strCache>
                <c:ptCount val="1"/>
                <c:pt idx="0">
                  <c:v>Banco Central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multiLvlStrRef>
              <c:f>Graf5!$B$5:$C$28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Graf5!$D$5:$D$28</c:f>
              <c:numCache>
                <c:formatCode>#,##0</c:formatCode>
                <c:ptCount val="24"/>
                <c:pt idx="0">
                  <c:v>500.03123538415105</c:v>
                </c:pt>
                <c:pt idx="1">
                  <c:v>657.32006535955531</c:v>
                </c:pt>
                <c:pt idx="2">
                  <c:v>-1500.2591772304236</c:v>
                </c:pt>
                <c:pt idx="3">
                  <c:v>-26.613771847165694</c:v>
                </c:pt>
                <c:pt idx="4">
                  <c:v>-252.81994876878207</c:v>
                </c:pt>
                <c:pt idx="5">
                  <c:v>872.22025169017411</c:v>
                </c:pt>
                <c:pt idx="6">
                  <c:v>-495.87014769038262</c:v>
                </c:pt>
                <c:pt idx="7">
                  <c:v>-1185.7815592555735</c:v>
                </c:pt>
                <c:pt idx="8">
                  <c:v>2429.8265766295808</c:v>
                </c:pt>
                <c:pt idx="9">
                  <c:v>-1071.3662973158523</c:v>
                </c:pt>
                <c:pt idx="10">
                  <c:v>142.17156911579895</c:v>
                </c:pt>
                <c:pt idx="11">
                  <c:v>-1619.0173050562526</c:v>
                </c:pt>
                <c:pt idx="12">
                  <c:v>-3766.184339194564</c:v>
                </c:pt>
                <c:pt idx="13">
                  <c:v>11929.006605967665</c:v>
                </c:pt>
                <c:pt idx="14">
                  <c:v>1729.2335012418584</c:v>
                </c:pt>
                <c:pt idx="15">
                  <c:v>-2759.2083561562472</c:v>
                </c:pt>
                <c:pt idx="16">
                  <c:v>1455.2168776980282</c:v>
                </c:pt>
                <c:pt idx="17">
                  <c:v>9354.2919722533697</c:v>
                </c:pt>
                <c:pt idx="18">
                  <c:v>7500.376486192722</c:v>
                </c:pt>
                <c:pt idx="19">
                  <c:v>3508.9688123133778</c:v>
                </c:pt>
                <c:pt idx="20">
                  <c:v>-16162.137240283764</c:v>
                </c:pt>
                <c:pt idx="21">
                  <c:v>18652.617970152485</c:v>
                </c:pt>
                <c:pt idx="22">
                  <c:v>-6677.1987281754546</c:v>
                </c:pt>
                <c:pt idx="23">
                  <c:v>-298.34256940149601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5D-4A0E-A8B6-6D3BEE62E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6262864"/>
        <c:axId val="516259728"/>
      </c:barChart>
      <c:lineChart>
        <c:grouping val="standard"/>
        <c:varyColors val="0"/>
        <c:ser>
          <c:idx val="5"/>
          <c:order val="5"/>
          <c:tx>
            <c:strRef>
              <c:f>Graf5!$I$4</c:f>
              <c:strCache>
                <c:ptCount val="1"/>
                <c:pt idx="0">
                  <c:v>Operación financiera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Graf5!$B$5:$C$28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</c:lvl>
              </c:multiLvlStrCache>
            </c:multiLvlStrRef>
          </c:cat>
          <c:val>
            <c:numRef>
              <c:f>Graf5!$I$5:$I$28</c:f>
              <c:numCache>
                <c:formatCode>#,##0</c:formatCode>
                <c:ptCount val="24"/>
                <c:pt idx="0">
                  <c:v>1812.7974500921189</c:v>
                </c:pt>
                <c:pt idx="1">
                  <c:v>8495.9599153553809</c:v>
                </c:pt>
                <c:pt idx="2">
                  <c:v>-971.77001744464508</c:v>
                </c:pt>
                <c:pt idx="3">
                  <c:v>1433.6732566249382</c:v>
                </c:pt>
                <c:pt idx="4">
                  <c:v>1159.0510578983378</c:v>
                </c:pt>
                <c:pt idx="5">
                  <c:v>5024.6649037885463</c:v>
                </c:pt>
                <c:pt idx="6">
                  <c:v>2760.7587459669303</c:v>
                </c:pt>
                <c:pt idx="7">
                  <c:v>1123.3015506949857</c:v>
                </c:pt>
                <c:pt idx="8">
                  <c:v>3109.498797399965</c:v>
                </c:pt>
                <c:pt idx="9">
                  <c:v>5957.5365444729723</c:v>
                </c:pt>
                <c:pt idx="10">
                  <c:v>5400.4526687704411</c:v>
                </c:pt>
                <c:pt idx="11">
                  <c:v>4716.3581072218021</c:v>
                </c:pt>
                <c:pt idx="12">
                  <c:v>5942.9361182564453</c:v>
                </c:pt>
                <c:pt idx="13">
                  <c:v>10926.072569057796</c:v>
                </c:pt>
                <c:pt idx="14">
                  <c:v>-8078.9666895333939</c:v>
                </c:pt>
                <c:pt idx="15">
                  <c:v>-2809.6667083002312</c:v>
                </c:pt>
                <c:pt idx="16">
                  <c:v>61.097503430892488</c:v>
                </c:pt>
                <c:pt idx="17">
                  <c:v>10743.387289043807</c:v>
                </c:pt>
                <c:pt idx="18">
                  <c:v>17766.950369677597</c:v>
                </c:pt>
                <c:pt idx="19">
                  <c:v>5503.3022300651028</c:v>
                </c:pt>
                <c:pt idx="20">
                  <c:v>-9699.5309888346146</c:v>
                </c:pt>
                <c:pt idx="21">
                  <c:v>28068.316475237199</c:v>
                </c:pt>
                <c:pt idx="22">
                  <c:v>-4396.8616031402153</c:v>
                </c:pt>
                <c:pt idx="23">
                  <c:v>6811.1469130782589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5D-4A0E-A8B6-6D3BEE62E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2864"/>
        <c:axId val="516259728"/>
      </c:line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770943562610236E-2"/>
          <c:y val="3.4723034907440574E-2"/>
          <c:w val="0.49254805996472661"/>
          <c:h val="0.365306832505674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Graf6!$D$4</c:f>
              <c:strCache>
                <c:ptCount val="1"/>
                <c:pt idx="0">
                  <c:v>IV</c:v>
                </c:pt>
              </c:strCache>
            </c:strRef>
          </c:tx>
          <c:spPr>
            <a:solidFill>
              <a:srgbClr val="0070C0"/>
            </a:solidFill>
            <a:ln w="9525">
              <a:noFill/>
            </a:ln>
            <a:effectLst/>
          </c:spPr>
          <c:invertIfNegative val="0"/>
          <c:cat>
            <c:multiLvlStrRef>
              <c:f>Graf6!$B$5:$C$11</c:f>
              <c:multiLvlStrCache>
                <c:ptCount val="7"/>
                <c:lvl>
                  <c:pt idx="0">
                    <c:v>a 1 año</c:v>
                  </c:pt>
                  <c:pt idx="1">
                    <c:v>entre 1 y 3 años</c:v>
                  </c:pt>
                  <c:pt idx="2">
                    <c:v>entre 3 y 5 años</c:v>
                  </c:pt>
                  <c:pt idx="3">
                    <c:v>más de 5 años</c:v>
                  </c:pt>
                  <c:pt idx="4">
                    <c:v>a 1 año</c:v>
                  </c:pt>
                  <c:pt idx="5">
                    <c:v>entre 1 y 3 años</c:v>
                  </c:pt>
                  <c:pt idx="6">
                    <c:v>Más de 3 años</c:v>
                  </c:pt>
                </c:lvl>
                <c:lvl>
                  <c:pt idx="0">
                    <c:v>Mercado Local</c:v>
                  </c:pt>
                  <c:pt idx="4">
                    <c:v>Mercado Externo</c:v>
                  </c:pt>
                </c:lvl>
              </c:multiLvlStrCache>
            </c:multiLvlStrRef>
          </c:cat>
          <c:val>
            <c:numRef>
              <c:f>Graf6!$D$5:$D$11</c:f>
              <c:numCache>
                <c:formatCode>#,##0</c:formatCode>
                <c:ptCount val="7"/>
                <c:pt idx="0">
                  <c:v>17932.171393861412</c:v>
                </c:pt>
                <c:pt idx="1">
                  <c:v>34642.182485164289</c:v>
                </c:pt>
                <c:pt idx="2">
                  <c:v>29472.339265391205</c:v>
                </c:pt>
                <c:pt idx="3">
                  <c:v>110246.4604130888</c:v>
                </c:pt>
                <c:pt idx="4">
                  <c:v>4324.344377699681</c:v>
                </c:pt>
                <c:pt idx="5">
                  <c:v>16573.631696441669</c:v>
                </c:pt>
                <c:pt idx="6">
                  <c:v>119374.48549974812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E-4A8A-8E0D-8A6623422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262864"/>
        <c:axId val="516259728"/>
      </c:bar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28880070546738E-2"/>
          <c:y val="0.21535429332242662"/>
          <c:w val="0.8895499474557943"/>
          <c:h val="0.78143791498662474"/>
        </c:manualLayout>
      </c:layout>
      <c:ofPieChart>
        <c:ofPieType val="pie"/>
        <c:varyColors val="1"/>
        <c:ser>
          <c:idx val="0"/>
          <c:order val="0"/>
          <c:spPr>
            <a:solidFill>
              <a:srgbClr val="0070C0"/>
            </a:solidFill>
            <a:ln w="9525"/>
          </c:spPr>
          <c:dPt>
            <c:idx val="0"/>
            <c:bubble3D val="0"/>
            <c:spPr>
              <a:solidFill>
                <a:schemeClr val="accent1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E98F-4A48-8DD1-B60D524D8A53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98F-4A48-8DD1-B60D524D8A53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E98F-4A48-8DD1-B60D524D8A5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98F-4A48-8DD1-B60D524D8A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98F-4A48-8DD1-B60D524D8A53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E98F-4A48-8DD1-B60D524D8A53}"/>
              </c:ext>
            </c:extLst>
          </c:dPt>
          <c:dPt>
            <c:idx val="6"/>
            <c:bubble3D val="0"/>
            <c:spPr>
              <a:solidFill>
                <a:srgbClr val="7030A0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98F-4A48-8DD1-B60D524D8A53}"/>
              </c:ext>
            </c:extLst>
          </c:dPt>
          <c:dPt>
            <c:idx val="7"/>
            <c:bubble3D val="0"/>
            <c:spPr>
              <a:solidFill>
                <a:schemeClr val="accent6">
                  <a:lumMod val="50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E98F-4A48-8DD1-B60D524D8A53}"/>
              </c:ext>
            </c:extLst>
          </c:dPt>
          <c:dPt>
            <c:idx val="8"/>
            <c:bubble3D val="0"/>
            <c:spPr>
              <a:solidFill>
                <a:schemeClr val="bg2">
                  <a:lumMod val="2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E98F-4A48-8DD1-B60D524D8A53}"/>
              </c:ext>
            </c:extLst>
          </c:dPt>
          <c:dPt>
            <c:idx val="9"/>
            <c:bubble3D val="0"/>
            <c:spPr>
              <a:solidFill>
                <a:schemeClr val="accent4">
                  <a:lumMod val="50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98F-4A48-8DD1-B60D524D8A5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E98F-4A48-8DD1-B60D524D8A5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E98F-4A48-8DD1-B60D524D8A53}"/>
                </c:ext>
              </c:extLst>
            </c:dLbl>
            <c:dLbl>
              <c:idx val="7"/>
              <c:layout>
                <c:manualLayout>
                  <c:x val="0.18826573660884266"/>
                  <c:y val="-1.08539997641215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200373647684"/>
                      <c:h val="0.116960859554873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E98F-4A48-8DD1-B60D524D8A53}"/>
                </c:ext>
              </c:extLst>
            </c:dLbl>
            <c:dLbl>
              <c:idx val="8"/>
              <c:layout>
                <c:manualLayout>
                  <c:x val="0.11697934276590666"/>
                  <c:y val="0.252500739256846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38308025810115"/>
                      <c:h val="0.203791490256338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C-E98F-4A48-8DD1-B60D524D8A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Graf7!$B$4:$B$12</c:f>
              <c:strCache>
                <c:ptCount val="9"/>
                <c:pt idx="0">
                  <c:v>Banco Central</c:v>
                </c:pt>
                <c:pt idx="1">
                  <c:v>Bancos y Cooperativas</c:v>
                </c:pt>
                <c:pt idx="2">
                  <c:v>Fondos mutuos y de inversión</c:v>
                </c:pt>
                <c:pt idx="3">
                  <c:v>OIF y Gobierno</c:v>
                </c:pt>
                <c:pt idx="4">
                  <c:v>Fondos de pensiones</c:v>
                </c:pt>
                <c:pt idx="5">
                  <c:v>Compañias de seguros</c:v>
                </c:pt>
                <c:pt idx="6">
                  <c:v>Otros sectores residentes</c:v>
                </c:pt>
                <c:pt idx="7">
                  <c:v>Inversionista Extranjero - Mercado local</c:v>
                </c:pt>
                <c:pt idx="8">
                  <c:v>Inversionista extranjero - Mercado extranjero</c:v>
                </c:pt>
              </c:strCache>
            </c:strRef>
          </c:cat>
          <c:val>
            <c:numRef>
              <c:f>Graf7!$C$4:$C$12</c:f>
              <c:numCache>
                <c:formatCode>#,##0.0</c:formatCode>
                <c:ptCount val="9"/>
                <c:pt idx="0">
                  <c:v>1.5367765703564249</c:v>
                </c:pt>
                <c:pt idx="1">
                  <c:v>17.096535262509459</c:v>
                </c:pt>
                <c:pt idx="2">
                  <c:v>12.194714598232279</c:v>
                </c:pt>
                <c:pt idx="3">
                  <c:v>0.54860310230816034</c:v>
                </c:pt>
                <c:pt idx="4">
                  <c:v>24.79908573202259</c:v>
                </c:pt>
                <c:pt idx="5">
                  <c:v>7.8780690508413729</c:v>
                </c:pt>
                <c:pt idx="6">
                  <c:v>4.4689711982924818</c:v>
                </c:pt>
                <c:pt idx="7">
                  <c:v>2.5275218248153184</c:v>
                </c:pt>
                <c:pt idx="8">
                  <c:v>28.949722660621909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F-4A48-8DD1-B60D524D8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50"/>
        <c:splitType val="pos"/>
        <c:splitPos val="2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0.223315259214077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314960629921"/>
          <c:y val="2.5428331875182269E-2"/>
          <c:w val="0.78168525809273837"/>
          <c:h val="0.81301363371245261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Graf8!$F$3</c:f>
              <c:strCache>
                <c:ptCount val="1"/>
                <c:pt idx="0">
                  <c:v>Diferencia Mercado Externo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Graf8!$B$4:$C$14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Graf8!$F$4:$F$14</c:f>
              <c:numCache>
                <c:formatCode>#,##0</c:formatCode>
                <c:ptCount val="11"/>
                <c:pt idx="0">
                  <c:v>-4.3133927879680414</c:v>
                </c:pt>
                <c:pt idx="1">
                  <c:v>-11.94309239872382</c:v>
                </c:pt>
                <c:pt idx="2">
                  <c:v>-6.513137243950041</c:v>
                </c:pt>
                <c:pt idx="3">
                  <c:v>-40.025771436230571</c:v>
                </c:pt>
                <c:pt idx="4">
                  <c:v>-65.351394845070899</c:v>
                </c:pt>
                <c:pt idx="5">
                  <c:v>-27.676278546336107</c:v>
                </c:pt>
                <c:pt idx="6">
                  <c:v>-33.658260905460338</c:v>
                </c:pt>
                <c:pt idx="7">
                  <c:v>39.605102293004165</c:v>
                </c:pt>
                <c:pt idx="8">
                  <c:v>83.814743632436148</c:v>
                </c:pt>
                <c:pt idx="9">
                  <c:v>129.87789779910236</c:v>
                </c:pt>
                <c:pt idx="10">
                  <c:v>107.12796475362848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D6-40FE-BB91-87768B5DE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7976160"/>
        <c:axId val="1308031592"/>
      </c:barChart>
      <c:lineChart>
        <c:grouping val="standard"/>
        <c:varyColors val="0"/>
        <c:ser>
          <c:idx val="0"/>
          <c:order val="0"/>
          <c:tx>
            <c:strRef>
              <c:f>Graf8!$D$3</c:f>
              <c:strCache>
                <c:ptCount val="1"/>
                <c:pt idx="0">
                  <c:v>Stock de títulos deuda revisada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Graf8!$B$4:$C$14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Graf8!$D$4:$D$14</c:f>
              <c:numCache>
                <c:formatCode>#,##0</c:formatCode>
                <c:ptCount val="11"/>
                <c:pt idx="0">
                  <c:v>67094.760940507593</c:v>
                </c:pt>
                <c:pt idx="1">
                  <c:v>67880.927941493632</c:v>
                </c:pt>
                <c:pt idx="2">
                  <c:v>64798.957363020287</c:v>
                </c:pt>
                <c:pt idx="3">
                  <c:v>58077.352302782463</c:v>
                </c:pt>
                <c:pt idx="4">
                  <c:v>62999.055602671324</c:v>
                </c:pt>
                <c:pt idx="5">
                  <c:v>66694.531882386713</c:v>
                </c:pt>
                <c:pt idx="6">
                  <c:v>83358.979871194431</c:v>
                </c:pt>
                <c:pt idx="7">
                  <c:v>90777.642607723552</c:v>
                </c:pt>
                <c:pt idx="8">
                  <c:v>89624.835520106339</c:v>
                </c:pt>
                <c:pt idx="9">
                  <c:v>104166.64420257896</c:v>
                </c:pt>
                <c:pt idx="10">
                  <c:v>107059.02011862252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6-40FE-BB91-87768B5DE779}"/>
            </c:ext>
          </c:extLst>
        </c:ser>
        <c:ser>
          <c:idx val="1"/>
          <c:order val="1"/>
          <c:tx>
            <c:strRef>
              <c:f>Graf8!$E$3</c:f>
              <c:strCache>
                <c:ptCount val="1"/>
                <c:pt idx="0">
                  <c:v>Stock de títulos deuda anterior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Graf8!$B$4:$C$14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2020</c:v>
                  </c:pt>
                  <c:pt idx="4">
                    <c:v>2021</c:v>
                  </c:pt>
                  <c:pt idx="8">
                    <c:v>2022</c:v>
                  </c:pt>
                </c:lvl>
              </c:multiLvlStrCache>
            </c:multiLvlStrRef>
          </c:cat>
          <c:val>
            <c:numRef>
              <c:f>Graf8!$E$4:$E$14</c:f>
              <c:numCache>
                <c:formatCode>#,##0</c:formatCode>
                <c:ptCount val="11"/>
                <c:pt idx="0">
                  <c:v>67099.074333295561</c:v>
                </c:pt>
                <c:pt idx="1">
                  <c:v>67892.871033892356</c:v>
                </c:pt>
                <c:pt idx="2">
                  <c:v>64805.470500264237</c:v>
                </c:pt>
                <c:pt idx="3">
                  <c:v>58117.378074218694</c:v>
                </c:pt>
                <c:pt idx="4">
                  <c:v>63064.406997516395</c:v>
                </c:pt>
                <c:pt idx="5">
                  <c:v>66722.208160933049</c:v>
                </c:pt>
                <c:pt idx="6">
                  <c:v>83392.638132099892</c:v>
                </c:pt>
                <c:pt idx="7">
                  <c:v>90738.037505430548</c:v>
                </c:pt>
                <c:pt idx="8">
                  <c:v>89541.020776473903</c:v>
                </c:pt>
                <c:pt idx="9">
                  <c:v>104036.76630477986</c:v>
                </c:pt>
                <c:pt idx="10">
                  <c:v>106951.89215386889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6-40FE-BB91-87768B5DE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8022080"/>
        <c:axId val="1308020112"/>
      </c:lineChart>
      <c:catAx>
        <c:axId val="130802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8020112"/>
        <c:crosses val="autoZero"/>
        <c:auto val="1"/>
        <c:lblAlgn val="ctr"/>
        <c:lblOffset val="100"/>
        <c:noMultiLvlLbl val="0"/>
      </c:catAx>
      <c:valAx>
        <c:axId val="13080201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8022080"/>
        <c:crosses val="autoZero"/>
        <c:crossBetween val="between"/>
      </c:valAx>
      <c:valAx>
        <c:axId val="1308031592"/>
        <c:scaling>
          <c:orientation val="minMax"/>
          <c:max val="1000"/>
          <c:min val="-1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7976160"/>
        <c:crosses val="max"/>
        <c:crossBetween val="between"/>
      </c:valAx>
      <c:catAx>
        <c:axId val="130797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8031592"/>
        <c:crosses val="autoZero"/>
        <c:auto val="1"/>
        <c:lblAlgn val="ctr"/>
        <c:lblOffset val="100"/>
        <c:noMultiLvlLbl val="0"/>
      </c:cat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11111111111112"/>
          <c:y val="0.6116892680081657"/>
          <c:w val="0.55277777777777781"/>
          <c:h val="0.198495917177019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6</xdr:row>
      <xdr:rowOff>65615</xdr:rowOff>
    </xdr:from>
    <xdr:to>
      <xdr:col>13</xdr:col>
      <xdr:colOff>754575</xdr:colOff>
      <xdr:row>19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612C69-DCA5-4686-B3BE-EF5F81EE2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6</xdr:row>
      <xdr:rowOff>65615</xdr:rowOff>
    </xdr:from>
    <xdr:to>
      <xdr:col>16</xdr:col>
      <xdr:colOff>754575</xdr:colOff>
      <xdr:row>19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E9AF4C-CF14-4AD5-AFB9-95DC6FE59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6</xdr:row>
      <xdr:rowOff>65615</xdr:rowOff>
    </xdr:from>
    <xdr:to>
      <xdr:col>15</xdr:col>
      <xdr:colOff>754575</xdr:colOff>
      <xdr:row>19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E515C2-F8D2-4412-9CCF-73EB44868B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6</xdr:row>
      <xdr:rowOff>65615</xdr:rowOff>
    </xdr:from>
    <xdr:to>
      <xdr:col>14</xdr:col>
      <xdr:colOff>754575</xdr:colOff>
      <xdr:row>19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B15233D-1370-4576-9B5E-C06909F456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6</xdr:row>
      <xdr:rowOff>65615</xdr:rowOff>
    </xdr:from>
    <xdr:to>
      <xdr:col>16</xdr:col>
      <xdr:colOff>754575</xdr:colOff>
      <xdr:row>19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59E5FD-D56C-4234-974B-CF9BCA169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6</xdr:row>
      <xdr:rowOff>94190</xdr:rowOff>
    </xdr:from>
    <xdr:to>
      <xdr:col>11</xdr:col>
      <xdr:colOff>754575</xdr:colOff>
      <xdr:row>19</xdr:row>
      <xdr:rowOff>155573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7BC258-734A-43D4-A9F1-73408F25F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5</xdr:row>
      <xdr:rowOff>94190</xdr:rowOff>
    </xdr:from>
    <xdr:to>
      <xdr:col>11</xdr:col>
      <xdr:colOff>380999</xdr:colOff>
      <xdr:row>20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464446D-5E3A-4ABD-991C-CE785F73D2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</xdr:colOff>
      <xdr:row>5</xdr:row>
      <xdr:rowOff>119062</xdr:rowOff>
    </xdr:from>
    <xdr:to>
      <xdr:col>14</xdr:col>
      <xdr:colOff>14287</xdr:colOff>
      <xdr:row>20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71D2F1-BC08-467D-B4F6-4CC7E2CEE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/050_DCNI/02_CNSI/02_METODOLOG&#205;A/01_DIFUSION/Recuadros/Proyectos_de_recuadros/Recuadro_Ahorro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_1"/>
      <sheetName val="Gráfico_2"/>
      <sheetName val="Gráfico_3"/>
    </sheetNames>
    <sheetDataSet>
      <sheetData sheetId="0"/>
      <sheetData sheetId="1"/>
      <sheetData sheetId="2">
        <row r="2">
          <cell r="J2">
            <v>30.4655401084344</v>
          </cell>
        </row>
        <row r="3">
          <cell r="J3">
            <v>27.949568978868449</v>
          </cell>
        </row>
        <row r="4">
          <cell r="J4">
            <v>27.496416554762586</v>
          </cell>
        </row>
        <row r="5">
          <cell r="J5">
            <v>26.366462155789154</v>
          </cell>
        </row>
        <row r="6">
          <cell r="J6">
            <v>25.966516247385702</v>
          </cell>
        </row>
        <row r="7">
          <cell r="J7">
            <v>25.755699242960397</v>
          </cell>
        </row>
        <row r="8">
          <cell r="J8">
            <v>25.497656654994021</v>
          </cell>
        </row>
        <row r="9">
          <cell r="J9">
            <v>24.301836413231396</v>
          </cell>
        </row>
        <row r="10">
          <cell r="J10">
            <v>24.111902125961326</v>
          </cell>
        </row>
        <row r="11">
          <cell r="J11">
            <v>23.861024368583593</v>
          </cell>
        </row>
        <row r="12">
          <cell r="J12">
            <v>23.826213708778489</v>
          </cell>
        </row>
        <row r="13">
          <cell r="J13">
            <v>23.6900701743015</v>
          </cell>
        </row>
        <row r="14">
          <cell r="J14">
            <v>22.896471330684413</v>
          </cell>
        </row>
        <row r="15">
          <cell r="J15">
            <v>22.473913849328998</v>
          </cell>
        </row>
        <row r="16">
          <cell r="J16">
            <v>22.383536251319487</v>
          </cell>
        </row>
        <row r="17">
          <cell r="J17">
            <v>22.01</v>
          </cell>
        </row>
        <row r="18">
          <cell r="J18">
            <v>21.4879722198623</v>
          </cell>
        </row>
        <row r="19">
          <cell r="J19">
            <v>20.083509240939382</v>
          </cell>
        </row>
        <row r="20">
          <cell r="J20">
            <v>19.914202356702948</v>
          </cell>
        </row>
        <row r="21">
          <cell r="J21">
            <v>19.243555179983201</v>
          </cell>
        </row>
        <row r="22">
          <cell r="J22">
            <v>18.899999999999999</v>
          </cell>
        </row>
        <row r="23">
          <cell r="J23">
            <v>18.5305987034479</v>
          </cell>
        </row>
        <row r="24">
          <cell r="J24">
            <v>18.147042700319997</v>
          </cell>
        </row>
        <row r="25">
          <cell r="J25">
            <v>17.912136380334601</v>
          </cell>
        </row>
        <row r="26">
          <cell r="J26">
            <v>17.63298209359678</v>
          </cell>
        </row>
        <row r="27">
          <cell r="J27">
            <v>17.5330901349793</v>
          </cell>
        </row>
        <row r="28">
          <cell r="J28">
            <v>17.45082913318366</v>
          </cell>
        </row>
        <row r="29">
          <cell r="J29">
            <v>16.5</v>
          </cell>
        </row>
        <row r="30">
          <cell r="J30">
            <v>15.6</v>
          </cell>
        </row>
        <row r="31">
          <cell r="J31">
            <v>15.063137765181247</v>
          </cell>
        </row>
        <row r="32">
          <cell r="J32">
            <v>15.025883060207363</v>
          </cell>
        </row>
        <row r="33">
          <cell r="J33">
            <v>9.6216489980086806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J92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8">
          <cell r="J98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J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J172">
            <v>0</v>
          </cell>
        </row>
        <row r="173">
          <cell r="J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J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J185">
            <v>0</v>
          </cell>
        </row>
        <row r="186">
          <cell r="J186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J211">
            <v>0</v>
          </cell>
        </row>
        <row r="212">
          <cell r="J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J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J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J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J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J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J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J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J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J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J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5">
          <cell r="J255">
            <v>0</v>
          </cell>
        </row>
        <row r="256">
          <cell r="J256">
            <v>0</v>
          </cell>
        </row>
        <row r="257">
          <cell r="J257">
            <v>0</v>
          </cell>
        </row>
        <row r="258">
          <cell r="J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</row>
        <row r="263">
          <cell r="J263">
            <v>0</v>
          </cell>
        </row>
        <row r="264">
          <cell r="J264">
            <v>0</v>
          </cell>
        </row>
        <row r="265">
          <cell r="J265">
            <v>0</v>
          </cell>
        </row>
        <row r="266">
          <cell r="J266">
            <v>0</v>
          </cell>
        </row>
        <row r="267">
          <cell r="J267">
            <v>0</v>
          </cell>
        </row>
        <row r="268">
          <cell r="J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J271">
            <v>0</v>
          </cell>
        </row>
        <row r="272">
          <cell r="J272">
            <v>0</v>
          </cell>
        </row>
        <row r="273">
          <cell r="J273">
            <v>0</v>
          </cell>
        </row>
        <row r="274">
          <cell r="J274">
            <v>0</v>
          </cell>
        </row>
        <row r="275">
          <cell r="J275">
            <v>0</v>
          </cell>
        </row>
        <row r="276">
          <cell r="J276">
            <v>0</v>
          </cell>
        </row>
        <row r="277">
          <cell r="J277">
            <v>0</v>
          </cell>
        </row>
        <row r="278">
          <cell r="J278">
            <v>0</v>
          </cell>
        </row>
        <row r="279">
          <cell r="J279">
            <v>0</v>
          </cell>
        </row>
        <row r="280">
          <cell r="J280">
            <v>0</v>
          </cell>
        </row>
        <row r="281">
          <cell r="J281">
            <v>0</v>
          </cell>
        </row>
        <row r="282">
          <cell r="J282">
            <v>0</v>
          </cell>
        </row>
        <row r="283">
          <cell r="J283">
            <v>0</v>
          </cell>
        </row>
        <row r="284">
          <cell r="J284">
            <v>0</v>
          </cell>
        </row>
        <row r="285">
          <cell r="J285">
            <v>0</v>
          </cell>
        </row>
        <row r="286">
          <cell r="J286">
            <v>0</v>
          </cell>
        </row>
        <row r="287">
          <cell r="J287">
            <v>0</v>
          </cell>
        </row>
        <row r="288">
          <cell r="J288">
            <v>0</v>
          </cell>
        </row>
        <row r="289">
          <cell r="J289">
            <v>0</v>
          </cell>
        </row>
        <row r="290">
          <cell r="J290">
            <v>0</v>
          </cell>
        </row>
        <row r="291"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J300">
            <v>0</v>
          </cell>
        </row>
        <row r="301">
          <cell r="J301">
            <v>0</v>
          </cell>
        </row>
        <row r="302">
          <cell r="J302">
            <v>0</v>
          </cell>
        </row>
        <row r="303">
          <cell r="J303">
            <v>0</v>
          </cell>
        </row>
        <row r="304">
          <cell r="J304">
            <v>0</v>
          </cell>
        </row>
        <row r="305">
          <cell r="J305">
            <v>0</v>
          </cell>
        </row>
        <row r="306">
          <cell r="J306">
            <v>0</v>
          </cell>
        </row>
        <row r="307"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5">
          <cell r="J315">
            <v>0</v>
          </cell>
        </row>
        <row r="316">
          <cell r="J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19">
          <cell r="J319">
            <v>0</v>
          </cell>
        </row>
        <row r="320">
          <cell r="J320">
            <v>0</v>
          </cell>
        </row>
        <row r="321">
          <cell r="J321">
            <v>0</v>
          </cell>
        </row>
        <row r="322">
          <cell r="J322">
            <v>0</v>
          </cell>
        </row>
        <row r="323">
          <cell r="J323">
            <v>0</v>
          </cell>
        </row>
        <row r="324">
          <cell r="J324">
            <v>0</v>
          </cell>
        </row>
        <row r="325">
          <cell r="J325">
            <v>0</v>
          </cell>
        </row>
        <row r="326">
          <cell r="J326">
            <v>0</v>
          </cell>
        </row>
        <row r="327">
          <cell r="J327">
            <v>0</v>
          </cell>
        </row>
        <row r="328">
          <cell r="J328">
            <v>0</v>
          </cell>
        </row>
        <row r="329">
          <cell r="J329">
            <v>0</v>
          </cell>
        </row>
        <row r="330">
          <cell r="J330">
            <v>0</v>
          </cell>
        </row>
        <row r="331">
          <cell r="J331">
            <v>0</v>
          </cell>
        </row>
        <row r="332">
          <cell r="J332">
            <v>0</v>
          </cell>
        </row>
        <row r="333">
          <cell r="J333">
            <v>0</v>
          </cell>
        </row>
        <row r="334">
          <cell r="J334">
            <v>0</v>
          </cell>
        </row>
        <row r="335">
          <cell r="J335">
            <v>0</v>
          </cell>
        </row>
        <row r="336">
          <cell r="J336">
            <v>0</v>
          </cell>
        </row>
        <row r="337">
          <cell r="J337">
            <v>0</v>
          </cell>
        </row>
        <row r="338">
          <cell r="J338">
            <v>0</v>
          </cell>
        </row>
        <row r="339">
          <cell r="J339">
            <v>0</v>
          </cell>
        </row>
        <row r="340">
          <cell r="J340">
            <v>0</v>
          </cell>
        </row>
        <row r="341">
          <cell r="J341">
            <v>0</v>
          </cell>
        </row>
        <row r="342">
          <cell r="J342">
            <v>0</v>
          </cell>
        </row>
        <row r="343">
          <cell r="J343">
            <v>0</v>
          </cell>
        </row>
        <row r="344">
          <cell r="J344">
            <v>0</v>
          </cell>
        </row>
        <row r="345">
          <cell r="J345">
            <v>0</v>
          </cell>
        </row>
        <row r="346">
          <cell r="J346">
            <v>0</v>
          </cell>
        </row>
        <row r="347">
          <cell r="J347">
            <v>0</v>
          </cell>
        </row>
        <row r="348">
          <cell r="J348">
            <v>0</v>
          </cell>
        </row>
        <row r="349">
          <cell r="J349">
            <v>0</v>
          </cell>
        </row>
        <row r="350">
          <cell r="J350">
            <v>0</v>
          </cell>
        </row>
        <row r="351">
          <cell r="J351">
            <v>0</v>
          </cell>
        </row>
        <row r="352">
          <cell r="J352">
            <v>0</v>
          </cell>
        </row>
        <row r="353">
          <cell r="J353">
            <v>0</v>
          </cell>
        </row>
        <row r="354">
          <cell r="J354">
            <v>0</v>
          </cell>
        </row>
        <row r="355">
          <cell r="J355">
            <v>0</v>
          </cell>
        </row>
        <row r="356">
          <cell r="J356">
            <v>0</v>
          </cell>
        </row>
        <row r="357">
          <cell r="J357">
            <v>0</v>
          </cell>
        </row>
        <row r="358">
          <cell r="J358">
            <v>0</v>
          </cell>
        </row>
        <row r="359">
          <cell r="J359">
            <v>0</v>
          </cell>
        </row>
        <row r="360">
          <cell r="J360">
            <v>0</v>
          </cell>
        </row>
        <row r="361">
          <cell r="J361">
            <v>0</v>
          </cell>
        </row>
        <row r="362">
          <cell r="J362">
            <v>0</v>
          </cell>
        </row>
        <row r="363">
          <cell r="J363">
            <v>0</v>
          </cell>
        </row>
        <row r="364">
          <cell r="J364">
            <v>0</v>
          </cell>
        </row>
        <row r="365">
          <cell r="J365">
            <v>0</v>
          </cell>
        </row>
        <row r="366">
          <cell r="J366">
            <v>0</v>
          </cell>
        </row>
        <row r="367">
          <cell r="J367">
            <v>0</v>
          </cell>
        </row>
        <row r="368">
          <cell r="J368">
            <v>0</v>
          </cell>
        </row>
        <row r="369">
          <cell r="J369">
            <v>0</v>
          </cell>
        </row>
        <row r="370">
          <cell r="J370">
            <v>0</v>
          </cell>
        </row>
        <row r="371">
          <cell r="J371">
            <v>0</v>
          </cell>
        </row>
        <row r="372">
          <cell r="J372">
            <v>0</v>
          </cell>
        </row>
        <row r="373">
          <cell r="J373">
            <v>0</v>
          </cell>
        </row>
        <row r="374">
          <cell r="J374">
            <v>0</v>
          </cell>
        </row>
        <row r="375">
          <cell r="J375">
            <v>0</v>
          </cell>
        </row>
        <row r="376">
          <cell r="J376">
            <v>0</v>
          </cell>
        </row>
        <row r="377">
          <cell r="J377">
            <v>0</v>
          </cell>
        </row>
        <row r="378">
          <cell r="J378">
            <v>0</v>
          </cell>
        </row>
        <row r="379">
          <cell r="J379">
            <v>0</v>
          </cell>
        </row>
        <row r="380">
          <cell r="J380">
            <v>0</v>
          </cell>
        </row>
        <row r="381">
          <cell r="J381">
            <v>0</v>
          </cell>
        </row>
        <row r="382">
          <cell r="J382">
            <v>0</v>
          </cell>
        </row>
        <row r="383">
          <cell r="J383">
            <v>0</v>
          </cell>
        </row>
        <row r="384">
          <cell r="J384">
            <v>0</v>
          </cell>
        </row>
        <row r="385">
          <cell r="J385">
            <v>0</v>
          </cell>
        </row>
        <row r="386">
          <cell r="J386">
            <v>0</v>
          </cell>
        </row>
        <row r="387">
          <cell r="J387">
            <v>0</v>
          </cell>
        </row>
        <row r="388">
          <cell r="J388">
            <v>0</v>
          </cell>
        </row>
        <row r="389">
          <cell r="J389">
            <v>0</v>
          </cell>
        </row>
        <row r="390">
          <cell r="J390">
            <v>0</v>
          </cell>
        </row>
        <row r="391">
          <cell r="J391">
            <v>0</v>
          </cell>
        </row>
        <row r="392">
          <cell r="J392">
            <v>0</v>
          </cell>
        </row>
        <row r="393">
          <cell r="J393">
            <v>0</v>
          </cell>
        </row>
        <row r="394">
          <cell r="J394">
            <v>0</v>
          </cell>
        </row>
        <row r="395">
          <cell r="J395">
            <v>0</v>
          </cell>
        </row>
        <row r="396">
          <cell r="J396">
            <v>0</v>
          </cell>
        </row>
        <row r="397">
          <cell r="J397">
            <v>0</v>
          </cell>
        </row>
        <row r="398">
          <cell r="J398">
            <v>0</v>
          </cell>
        </row>
        <row r="399">
          <cell r="J399">
            <v>0</v>
          </cell>
        </row>
        <row r="400">
          <cell r="J400">
            <v>0</v>
          </cell>
        </row>
        <row r="401">
          <cell r="J401">
            <v>0</v>
          </cell>
        </row>
        <row r="402">
          <cell r="J402">
            <v>0</v>
          </cell>
        </row>
        <row r="403">
          <cell r="J403">
            <v>0</v>
          </cell>
        </row>
        <row r="404">
          <cell r="J404">
            <v>0</v>
          </cell>
        </row>
        <row r="405">
          <cell r="J405">
            <v>0</v>
          </cell>
        </row>
        <row r="406">
          <cell r="J406">
            <v>0</v>
          </cell>
        </row>
        <row r="407">
          <cell r="J407">
            <v>0</v>
          </cell>
        </row>
        <row r="408">
          <cell r="J408">
            <v>0</v>
          </cell>
        </row>
        <row r="409">
          <cell r="J409">
            <v>0</v>
          </cell>
        </row>
        <row r="410">
          <cell r="J410">
            <v>0</v>
          </cell>
        </row>
        <row r="411">
          <cell r="J411">
            <v>0</v>
          </cell>
        </row>
        <row r="412">
          <cell r="J412">
            <v>0</v>
          </cell>
        </row>
        <row r="413">
          <cell r="J413">
            <v>0</v>
          </cell>
        </row>
        <row r="414">
          <cell r="J414">
            <v>0</v>
          </cell>
        </row>
        <row r="415">
          <cell r="J415">
            <v>0</v>
          </cell>
        </row>
        <row r="416">
          <cell r="J416">
            <v>0</v>
          </cell>
        </row>
        <row r="417">
          <cell r="J417">
            <v>0</v>
          </cell>
        </row>
        <row r="418">
          <cell r="J418">
            <v>0</v>
          </cell>
        </row>
        <row r="419">
          <cell r="J419">
            <v>0</v>
          </cell>
        </row>
        <row r="420">
          <cell r="J420">
            <v>0</v>
          </cell>
        </row>
        <row r="421">
          <cell r="J421">
            <v>0</v>
          </cell>
        </row>
        <row r="422">
          <cell r="J422">
            <v>0</v>
          </cell>
        </row>
        <row r="423">
          <cell r="J423">
            <v>0</v>
          </cell>
        </row>
        <row r="424">
          <cell r="J424">
            <v>0</v>
          </cell>
        </row>
        <row r="425">
          <cell r="J425">
            <v>0</v>
          </cell>
        </row>
        <row r="426">
          <cell r="J426">
            <v>0</v>
          </cell>
        </row>
        <row r="427">
          <cell r="J427">
            <v>0</v>
          </cell>
        </row>
        <row r="428">
          <cell r="J428">
            <v>0</v>
          </cell>
        </row>
        <row r="429">
          <cell r="J429">
            <v>0</v>
          </cell>
        </row>
        <row r="430">
          <cell r="J430">
            <v>0</v>
          </cell>
        </row>
        <row r="431">
          <cell r="J431">
            <v>0</v>
          </cell>
        </row>
        <row r="432">
          <cell r="J432">
            <v>0</v>
          </cell>
        </row>
        <row r="433">
          <cell r="J433">
            <v>0</v>
          </cell>
        </row>
        <row r="434">
          <cell r="J434">
            <v>0</v>
          </cell>
        </row>
        <row r="435">
          <cell r="J435">
            <v>0</v>
          </cell>
        </row>
        <row r="436">
          <cell r="J436">
            <v>0</v>
          </cell>
        </row>
        <row r="437">
          <cell r="J437">
            <v>0</v>
          </cell>
        </row>
        <row r="438">
          <cell r="J438">
            <v>0</v>
          </cell>
        </row>
        <row r="439">
          <cell r="J439">
            <v>0</v>
          </cell>
        </row>
        <row r="440">
          <cell r="J440">
            <v>0</v>
          </cell>
        </row>
        <row r="441">
          <cell r="J441">
            <v>0</v>
          </cell>
        </row>
        <row r="442">
          <cell r="J442">
            <v>0</v>
          </cell>
        </row>
        <row r="443">
          <cell r="J443">
            <v>0</v>
          </cell>
        </row>
        <row r="444">
          <cell r="J444">
            <v>0</v>
          </cell>
        </row>
        <row r="445">
          <cell r="J445">
            <v>0</v>
          </cell>
        </row>
        <row r="446">
          <cell r="J446">
            <v>0</v>
          </cell>
        </row>
        <row r="447">
          <cell r="J447">
            <v>0</v>
          </cell>
        </row>
        <row r="448">
          <cell r="J448">
            <v>0</v>
          </cell>
        </row>
        <row r="449">
          <cell r="J449">
            <v>0</v>
          </cell>
        </row>
        <row r="450">
          <cell r="J450">
            <v>0</v>
          </cell>
        </row>
        <row r="451">
          <cell r="J451">
            <v>0</v>
          </cell>
        </row>
        <row r="452">
          <cell r="J452">
            <v>0</v>
          </cell>
        </row>
        <row r="453">
          <cell r="J453">
            <v>0</v>
          </cell>
        </row>
        <row r="454">
          <cell r="J454">
            <v>0</v>
          </cell>
        </row>
        <row r="455">
          <cell r="J455">
            <v>0</v>
          </cell>
        </row>
        <row r="456">
          <cell r="J456">
            <v>0</v>
          </cell>
        </row>
        <row r="457">
          <cell r="J457">
            <v>0</v>
          </cell>
        </row>
        <row r="458">
          <cell r="J458">
            <v>0</v>
          </cell>
        </row>
        <row r="459">
          <cell r="J459">
            <v>0</v>
          </cell>
        </row>
        <row r="460">
          <cell r="J460">
            <v>0</v>
          </cell>
        </row>
        <row r="461">
          <cell r="J461">
            <v>0</v>
          </cell>
        </row>
        <row r="462">
          <cell r="J462">
            <v>0</v>
          </cell>
        </row>
        <row r="463">
          <cell r="J463">
            <v>0</v>
          </cell>
        </row>
        <row r="464">
          <cell r="J464">
            <v>0</v>
          </cell>
        </row>
        <row r="465">
          <cell r="J465">
            <v>0</v>
          </cell>
        </row>
        <row r="466">
          <cell r="J466">
            <v>0</v>
          </cell>
        </row>
        <row r="467">
          <cell r="J467">
            <v>0</v>
          </cell>
        </row>
        <row r="468">
          <cell r="J468">
            <v>0</v>
          </cell>
        </row>
        <row r="469">
          <cell r="J469">
            <v>0</v>
          </cell>
        </row>
        <row r="470">
          <cell r="J470">
            <v>0</v>
          </cell>
        </row>
        <row r="471">
          <cell r="J471">
            <v>0</v>
          </cell>
        </row>
        <row r="472">
          <cell r="J472">
            <v>0</v>
          </cell>
        </row>
        <row r="473">
          <cell r="J473">
            <v>0</v>
          </cell>
        </row>
        <row r="474">
          <cell r="J474">
            <v>0</v>
          </cell>
        </row>
        <row r="475">
          <cell r="J475">
            <v>0</v>
          </cell>
        </row>
        <row r="476">
          <cell r="J476">
            <v>0</v>
          </cell>
        </row>
        <row r="477">
          <cell r="J477">
            <v>0</v>
          </cell>
        </row>
        <row r="478">
          <cell r="J478">
            <v>0</v>
          </cell>
        </row>
        <row r="479">
          <cell r="J479">
            <v>0</v>
          </cell>
        </row>
        <row r="480">
          <cell r="J480">
            <v>0</v>
          </cell>
        </row>
        <row r="481">
          <cell r="J481">
            <v>0</v>
          </cell>
        </row>
        <row r="482">
          <cell r="J482">
            <v>0</v>
          </cell>
        </row>
        <row r="483">
          <cell r="J483">
            <v>0</v>
          </cell>
        </row>
        <row r="484">
          <cell r="J484">
            <v>0</v>
          </cell>
        </row>
        <row r="485">
          <cell r="J485">
            <v>0</v>
          </cell>
        </row>
        <row r="486">
          <cell r="J486">
            <v>0</v>
          </cell>
        </row>
        <row r="487">
          <cell r="J487">
            <v>0</v>
          </cell>
        </row>
        <row r="488">
          <cell r="J488">
            <v>0</v>
          </cell>
        </row>
        <row r="489">
          <cell r="J489">
            <v>0</v>
          </cell>
        </row>
        <row r="490">
          <cell r="J490">
            <v>0</v>
          </cell>
        </row>
        <row r="491">
          <cell r="J491">
            <v>0</v>
          </cell>
        </row>
        <row r="492">
          <cell r="J492">
            <v>0</v>
          </cell>
        </row>
        <row r="493">
          <cell r="J493">
            <v>0</v>
          </cell>
        </row>
        <row r="494">
          <cell r="J494">
            <v>0</v>
          </cell>
        </row>
        <row r="495">
          <cell r="J495">
            <v>0</v>
          </cell>
        </row>
        <row r="496">
          <cell r="J496">
            <v>0</v>
          </cell>
        </row>
        <row r="497">
          <cell r="J497">
            <v>0</v>
          </cell>
        </row>
        <row r="498">
          <cell r="J498">
            <v>0</v>
          </cell>
        </row>
        <row r="499">
          <cell r="J499">
            <v>0</v>
          </cell>
        </row>
        <row r="500">
          <cell r="J500">
            <v>0</v>
          </cell>
        </row>
        <row r="501">
          <cell r="J501">
            <v>0</v>
          </cell>
        </row>
        <row r="502">
          <cell r="J502">
            <v>0</v>
          </cell>
        </row>
        <row r="503">
          <cell r="J503">
            <v>0</v>
          </cell>
        </row>
        <row r="504">
          <cell r="J504">
            <v>0</v>
          </cell>
        </row>
        <row r="505">
          <cell r="J505">
            <v>0</v>
          </cell>
        </row>
        <row r="506">
          <cell r="J506">
            <v>0</v>
          </cell>
        </row>
        <row r="507">
          <cell r="J507">
            <v>0</v>
          </cell>
        </row>
        <row r="508">
          <cell r="J508">
            <v>0</v>
          </cell>
        </row>
        <row r="509">
          <cell r="J509">
            <v>0</v>
          </cell>
        </row>
        <row r="510">
          <cell r="J510">
            <v>0</v>
          </cell>
        </row>
        <row r="511">
          <cell r="J511">
            <v>0</v>
          </cell>
        </row>
        <row r="512">
          <cell r="J512">
            <v>0</v>
          </cell>
        </row>
        <row r="513">
          <cell r="J513">
            <v>0</v>
          </cell>
        </row>
        <row r="514">
          <cell r="J514">
            <v>0</v>
          </cell>
        </row>
        <row r="515">
          <cell r="J515">
            <v>0</v>
          </cell>
        </row>
        <row r="516">
          <cell r="J516">
            <v>0</v>
          </cell>
        </row>
        <row r="517">
          <cell r="J517">
            <v>0</v>
          </cell>
        </row>
        <row r="518">
          <cell r="J518">
            <v>0</v>
          </cell>
        </row>
        <row r="519">
          <cell r="J519">
            <v>0</v>
          </cell>
        </row>
        <row r="520">
          <cell r="J520">
            <v>0</v>
          </cell>
        </row>
        <row r="521">
          <cell r="J521">
            <v>0</v>
          </cell>
        </row>
        <row r="522">
          <cell r="J522">
            <v>0</v>
          </cell>
        </row>
        <row r="523">
          <cell r="J523">
            <v>0</v>
          </cell>
        </row>
        <row r="524">
          <cell r="J524">
            <v>0</v>
          </cell>
        </row>
        <row r="525">
          <cell r="J525">
            <v>0</v>
          </cell>
        </row>
        <row r="526">
          <cell r="J526">
            <v>0</v>
          </cell>
        </row>
        <row r="527">
          <cell r="J527">
            <v>0</v>
          </cell>
        </row>
        <row r="528">
          <cell r="J528">
            <v>0</v>
          </cell>
        </row>
        <row r="529">
          <cell r="J529">
            <v>0</v>
          </cell>
        </row>
        <row r="530">
          <cell r="J530">
            <v>0</v>
          </cell>
        </row>
        <row r="531">
          <cell r="J531">
            <v>0</v>
          </cell>
        </row>
        <row r="532">
          <cell r="J532">
            <v>0</v>
          </cell>
        </row>
        <row r="533">
          <cell r="J533">
            <v>0</v>
          </cell>
        </row>
        <row r="534">
          <cell r="J534">
            <v>0</v>
          </cell>
        </row>
        <row r="535">
          <cell r="J535">
            <v>0</v>
          </cell>
        </row>
        <row r="536">
          <cell r="J536">
            <v>0</v>
          </cell>
        </row>
        <row r="537">
          <cell r="J537">
            <v>0</v>
          </cell>
        </row>
        <row r="538">
          <cell r="J538">
            <v>0</v>
          </cell>
        </row>
        <row r="539">
          <cell r="J539">
            <v>0</v>
          </cell>
        </row>
        <row r="540">
          <cell r="J540">
            <v>0</v>
          </cell>
        </row>
        <row r="541">
          <cell r="J541">
            <v>0</v>
          </cell>
        </row>
        <row r="542">
          <cell r="J542">
            <v>0</v>
          </cell>
        </row>
        <row r="543">
          <cell r="J543">
            <v>0</v>
          </cell>
        </row>
        <row r="544">
          <cell r="J544">
            <v>0</v>
          </cell>
        </row>
        <row r="545">
          <cell r="J545">
            <v>0</v>
          </cell>
        </row>
        <row r="546">
          <cell r="J546">
            <v>0</v>
          </cell>
        </row>
        <row r="547">
          <cell r="J547">
            <v>0</v>
          </cell>
        </row>
        <row r="548">
          <cell r="J548">
            <v>0</v>
          </cell>
        </row>
        <row r="549">
          <cell r="J549">
            <v>0</v>
          </cell>
        </row>
        <row r="550">
          <cell r="J550">
            <v>0</v>
          </cell>
        </row>
        <row r="551">
          <cell r="J551">
            <v>0</v>
          </cell>
        </row>
        <row r="552">
          <cell r="J552">
            <v>0</v>
          </cell>
        </row>
        <row r="553">
          <cell r="J553">
            <v>0</v>
          </cell>
        </row>
        <row r="554">
          <cell r="J554">
            <v>0</v>
          </cell>
        </row>
        <row r="555">
          <cell r="J555">
            <v>0</v>
          </cell>
        </row>
        <row r="556">
          <cell r="J556">
            <v>0</v>
          </cell>
        </row>
        <row r="557">
          <cell r="J557">
            <v>0</v>
          </cell>
        </row>
        <row r="558">
          <cell r="J558">
            <v>0</v>
          </cell>
        </row>
        <row r="559">
          <cell r="J559">
            <v>0</v>
          </cell>
        </row>
        <row r="560">
          <cell r="J560">
            <v>0</v>
          </cell>
        </row>
        <row r="561">
          <cell r="J561">
            <v>0</v>
          </cell>
        </row>
        <row r="562">
          <cell r="J562">
            <v>0</v>
          </cell>
        </row>
        <row r="563">
          <cell r="J563">
            <v>0</v>
          </cell>
        </row>
        <row r="564">
          <cell r="J564">
            <v>0</v>
          </cell>
        </row>
        <row r="565">
          <cell r="J565">
            <v>0</v>
          </cell>
        </row>
        <row r="566">
          <cell r="J566">
            <v>0</v>
          </cell>
        </row>
        <row r="567">
          <cell r="J567">
            <v>0</v>
          </cell>
        </row>
        <row r="568">
          <cell r="J568">
            <v>0</v>
          </cell>
        </row>
        <row r="569">
          <cell r="J569">
            <v>0</v>
          </cell>
        </row>
        <row r="570">
          <cell r="J570">
            <v>0</v>
          </cell>
        </row>
        <row r="571">
          <cell r="J571">
            <v>0</v>
          </cell>
        </row>
        <row r="572">
          <cell r="J572">
            <v>0</v>
          </cell>
        </row>
        <row r="573">
          <cell r="J573">
            <v>0</v>
          </cell>
        </row>
        <row r="574">
          <cell r="J574">
            <v>0</v>
          </cell>
        </row>
        <row r="575">
          <cell r="J575">
            <v>0</v>
          </cell>
        </row>
        <row r="576">
          <cell r="J576">
            <v>0</v>
          </cell>
        </row>
        <row r="577">
          <cell r="J577">
            <v>0</v>
          </cell>
        </row>
        <row r="578">
          <cell r="J578">
            <v>0</v>
          </cell>
        </row>
        <row r="579">
          <cell r="J579">
            <v>0</v>
          </cell>
        </row>
        <row r="580">
          <cell r="J580">
            <v>0</v>
          </cell>
        </row>
        <row r="581">
          <cell r="J581">
            <v>0</v>
          </cell>
        </row>
        <row r="582">
          <cell r="J582">
            <v>0</v>
          </cell>
        </row>
        <row r="583">
          <cell r="J583">
            <v>0</v>
          </cell>
        </row>
        <row r="584">
          <cell r="J584">
            <v>0</v>
          </cell>
        </row>
        <row r="585">
          <cell r="J585">
            <v>0</v>
          </cell>
        </row>
        <row r="586">
          <cell r="J586">
            <v>0</v>
          </cell>
        </row>
        <row r="587">
          <cell r="J587">
            <v>0</v>
          </cell>
        </row>
        <row r="588">
          <cell r="J588">
            <v>0</v>
          </cell>
        </row>
        <row r="589">
          <cell r="J589">
            <v>0</v>
          </cell>
        </row>
        <row r="590">
          <cell r="J590">
            <v>0</v>
          </cell>
        </row>
        <row r="591">
          <cell r="J591">
            <v>0</v>
          </cell>
        </row>
        <row r="592">
          <cell r="J592">
            <v>0</v>
          </cell>
        </row>
        <row r="593">
          <cell r="J593">
            <v>0</v>
          </cell>
        </row>
        <row r="594">
          <cell r="J594">
            <v>0</v>
          </cell>
        </row>
        <row r="595">
          <cell r="J595">
            <v>0</v>
          </cell>
        </row>
        <row r="596">
          <cell r="J596">
            <v>0</v>
          </cell>
        </row>
        <row r="597">
          <cell r="J597">
            <v>0</v>
          </cell>
        </row>
        <row r="598">
          <cell r="J598">
            <v>0</v>
          </cell>
        </row>
        <row r="599">
          <cell r="J599">
            <v>0</v>
          </cell>
        </row>
        <row r="600">
          <cell r="J600">
            <v>0</v>
          </cell>
        </row>
        <row r="601">
          <cell r="J601">
            <v>0</v>
          </cell>
        </row>
        <row r="602">
          <cell r="J602">
            <v>0</v>
          </cell>
        </row>
        <row r="603">
          <cell r="J603">
            <v>0</v>
          </cell>
        </row>
        <row r="604">
          <cell r="J604">
            <v>0</v>
          </cell>
        </row>
        <row r="605">
          <cell r="J605">
            <v>0</v>
          </cell>
        </row>
        <row r="606">
          <cell r="J606">
            <v>0</v>
          </cell>
        </row>
        <row r="607">
          <cell r="J607">
            <v>0</v>
          </cell>
        </row>
        <row r="608">
          <cell r="J608">
            <v>0</v>
          </cell>
        </row>
        <row r="609">
          <cell r="J609">
            <v>0</v>
          </cell>
        </row>
        <row r="610">
          <cell r="J610">
            <v>0</v>
          </cell>
        </row>
        <row r="611">
          <cell r="J611">
            <v>0</v>
          </cell>
        </row>
        <row r="612">
          <cell r="J612">
            <v>0</v>
          </cell>
        </row>
        <row r="613">
          <cell r="J613">
            <v>0</v>
          </cell>
        </row>
        <row r="614">
          <cell r="J614">
            <v>0</v>
          </cell>
        </row>
        <row r="615">
          <cell r="J615">
            <v>0</v>
          </cell>
        </row>
        <row r="616">
          <cell r="J616">
            <v>0</v>
          </cell>
        </row>
        <row r="617">
          <cell r="J617">
            <v>0</v>
          </cell>
        </row>
        <row r="618">
          <cell r="J618">
            <v>0</v>
          </cell>
        </row>
        <row r="619">
          <cell r="J619">
            <v>0</v>
          </cell>
        </row>
        <row r="620">
          <cell r="J620">
            <v>0</v>
          </cell>
        </row>
        <row r="621">
          <cell r="J621">
            <v>0</v>
          </cell>
        </row>
        <row r="622">
          <cell r="J622">
            <v>0</v>
          </cell>
        </row>
        <row r="623">
          <cell r="J623">
            <v>0</v>
          </cell>
        </row>
        <row r="624">
          <cell r="J624">
            <v>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0</v>
          </cell>
        </row>
        <row r="628">
          <cell r="J628">
            <v>0</v>
          </cell>
        </row>
        <row r="629">
          <cell r="J629">
            <v>0</v>
          </cell>
        </row>
        <row r="630">
          <cell r="J630">
            <v>0</v>
          </cell>
        </row>
        <row r="631">
          <cell r="J631">
            <v>0</v>
          </cell>
        </row>
        <row r="632">
          <cell r="J632">
            <v>0</v>
          </cell>
        </row>
        <row r="633">
          <cell r="J633">
            <v>0</v>
          </cell>
        </row>
        <row r="634">
          <cell r="J634">
            <v>0</v>
          </cell>
        </row>
        <row r="635">
          <cell r="J635">
            <v>0</v>
          </cell>
        </row>
        <row r="636">
          <cell r="J636">
            <v>0</v>
          </cell>
        </row>
        <row r="637">
          <cell r="J637">
            <v>0</v>
          </cell>
        </row>
        <row r="638">
          <cell r="J638">
            <v>0</v>
          </cell>
        </row>
        <row r="639">
          <cell r="J639">
            <v>0</v>
          </cell>
        </row>
        <row r="640">
          <cell r="J640">
            <v>0</v>
          </cell>
        </row>
        <row r="641">
          <cell r="J641">
            <v>0</v>
          </cell>
        </row>
        <row r="642">
          <cell r="J642">
            <v>0</v>
          </cell>
        </row>
        <row r="643">
          <cell r="J643">
            <v>0</v>
          </cell>
        </row>
        <row r="644">
          <cell r="J644">
            <v>0</v>
          </cell>
        </row>
        <row r="645">
          <cell r="J645">
            <v>0</v>
          </cell>
        </row>
        <row r="646">
          <cell r="J646">
            <v>0</v>
          </cell>
        </row>
        <row r="647">
          <cell r="J647">
            <v>0</v>
          </cell>
        </row>
        <row r="648">
          <cell r="J648">
            <v>0</v>
          </cell>
        </row>
        <row r="649">
          <cell r="J649">
            <v>0</v>
          </cell>
        </row>
        <row r="650">
          <cell r="J650">
            <v>0</v>
          </cell>
        </row>
        <row r="651">
          <cell r="J651">
            <v>0</v>
          </cell>
        </row>
        <row r="652">
          <cell r="J652">
            <v>0</v>
          </cell>
        </row>
        <row r="653">
          <cell r="J653">
            <v>0</v>
          </cell>
        </row>
        <row r="654">
          <cell r="J654">
            <v>0</v>
          </cell>
        </row>
        <row r="655">
          <cell r="J655">
            <v>0</v>
          </cell>
        </row>
        <row r="656">
          <cell r="J656">
            <v>0</v>
          </cell>
        </row>
        <row r="657">
          <cell r="J657">
            <v>0</v>
          </cell>
        </row>
        <row r="658">
          <cell r="J658">
            <v>0</v>
          </cell>
        </row>
        <row r="659">
          <cell r="J659">
            <v>0</v>
          </cell>
        </row>
        <row r="660">
          <cell r="J660">
            <v>0</v>
          </cell>
        </row>
        <row r="661">
          <cell r="J661">
            <v>0</v>
          </cell>
        </row>
        <row r="662">
          <cell r="J662">
            <v>0</v>
          </cell>
        </row>
        <row r="663">
          <cell r="J663">
            <v>0</v>
          </cell>
        </row>
        <row r="664">
          <cell r="J664">
            <v>0</v>
          </cell>
        </row>
        <row r="665">
          <cell r="J665">
            <v>0</v>
          </cell>
        </row>
        <row r="666">
          <cell r="J666">
            <v>0</v>
          </cell>
        </row>
        <row r="667">
          <cell r="J667">
            <v>0</v>
          </cell>
        </row>
        <row r="668">
          <cell r="J668">
            <v>0</v>
          </cell>
        </row>
        <row r="669">
          <cell r="J669">
            <v>0</v>
          </cell>
        </row>
        <row r="670">
          <cell r="J670">
            <v>0</v>
          </cell>
        </row>
        <row r="671">
          <cell r="J671">
            <v>0</v>
          </cell>
        </row>
        <row r="672">
          <cell r="J672">
            <v>0</v>
          </cell>
        </row>
        <row r="673">
          <cell r="J673">
            <v>0</v>
          </cell>
        </row>
        <row r="674">
          <cell r="J674">
            <v>0</v>
          </cell>
        </row>
        <row r="675">
          <cell r="J675">
            <v>0</v>
          </cell>
        </row>
        <row r="676">
          <cell r="J676">
            <v>0</v>
          </cell>
        </row>
        <row r="677">
          <cell r="J677">
            <v>0</v>
          </cell>
        </row>
        <row r="678">
          <cell r="J678">
            <v>0</v>
          </cell>
        </row>
        <row r="679">
          <cell r="J679">
            <v>0</v>
          </cell>
        </row>
        <row r="680">
          <cell r="J680">
            <v>0</v>
          </cell>
        </row>
        <row r="681">
          <cell r="J681">
            <v>0</v>
          </cell>
        </row>
        <row r="682">
          <cell r="J682">
            <v>0</v>
          </cell>
        </row>
        <row r="683">
          <cell r="J683">
            <v>0</v>
          </cell>
        </row>
        <row r="684">
          <cell r="J684">
            <v>0</v>
          </cell>
        </row>
        <row r="685">
          <cell r="J685">
            <v>0</v>
          </cell>
        </row>
        <row r="686">
          <cell r="J686">
            <v>0</v>
          </cell>
        </row>
        <row r="687">
          <cell r="J687">
            <v>0</v>
          </cell>
        </row>
        <row r="688">
          <cell r="J688">
            <v>0</v>
          </cell>
        </row>
        <row r="689">
          <cell r="J689">
            <v>0</v>
          </cell>
        </row>
        <row r="690">
          <cell r="J690">
            <v>0</v>
          </cell>
        </row>
        <row r="691">
          <cell r="J691">
            <v>0</v>
          </cell>
        </row>
        <row r="692">
          <cell r="J692">
            <v>0</v>
          </cell>
        </row>
        <row r="693">
          <cell r="J693">
            <v>0</v>
          </cell>
        </row>
        <row r="694">
          <cell r="J694">
            <v>0</v>
          </cell>
        </row>
        <row r="695">
          <cell r="J695">
            <v>0</v>
          </cell>
        </row>
        <row r="696">
          <cell r="J696">
            <v>0</v>
          </cell>
        </row>
        <row r="697">
          <cell r="J697">
            <v>0</v>
          </cell>
        </row>
        <row r="698">
          <cell r="J698">
            <v>0</v>
          </cell>
        </row>
        <row r="699">
          <cell r="J699">
            <v>0</v>
          </cell>
        </row>
        <row r="700">
          <cell r="J700">
            <v>0</v>
          </cell>
        </row>
        <row r="701">
          <cell r="J701">
            <v>0</v>
          </cell>
        </row>
        <row r="702">
          <cell r="J702">
            <v>0</v>
          </cell>
        </row>
        <row r="703">
          <cell r="J703">
            <v>0</v>
          </cell>
        </row>
        <row r="704">
          <cell r="J704">
            <v>0</v>
          </cell>
        </row>
        <row r="705">
          <cell r="J705">
            <v>0</v>
          </cell>
        </row>
        <row r="706">
          <cell r="J706">
            <v>0</v>
          </cell>
        </row>
        <row r="707">
          <cell r="J707">
            <v>0</v>
          </cell>
        </row>
        <row r="708">
          <cell r="J708">
            <v>0</v>
          </cell>
        </row>
        <row r="709">
          <cell r="J709">
            <v>0</v>
          </cell>
        </row>
        <row r="710">
          <cell r="J710">
            <v>0</v>
          </cell>
        </row>
        <row r="711">
          <cell r="J711">
            <v>0</v>
          </cell>
        </row>
        <row r="712">
          <cell r="J712">
            <v>0</v>
          </cell>
        </row>
        <row r="713">
          <cell r="J713">
            <v>0</v>
          </cell>
        </row>
        <row r="714">
          <cell r="J714">
            <v>0</v>
          </cell>
        </row>
        <row r="715">
          <cell r="J715">
            <v>0</v>
          </cell>
        </row>
        <row r="716">
          <cell r="J716">
            <v>0</v>
          </cell>
        </row>
        <row r="717">
          <cell r="J717">
            <v>0</v>
          </cell>
        </row>
        <row r="718">
          <cell r="J718">
            <v>0</v>
          </cell>
        </row>
        <row r="719">
          <cell r="J719">
            <v>0</v>
          </cell>
        </row>
        <row r="720">
          <cell r="J720">
            <v>0</v>
          </cell>
        </row>
        <row r="721">
          <cell r="J721">
            <v>0</v>
          </cell>
        </row>
        <row r="722">
          <cell r="J722">
            <v>0</v>
          </cell>
        </row>
        <row r="723">
          <cell r="J723">
            <v>0</v>
          </cell>
        </row>
        <row r="724">
          <cell r="J724">
            <v>0</v>
          </cell>
        </row>
        <row r="725">
          <cell r="J725">
            <v>0</v>
          </cell>
        </row>
        <row r="726">
          <cell r="J726">
            <v>0</v>
          </cell>
        </row>
        <row r="727">
          <cell r="J727">
            <v>0</v>
          </cell>
        </row>
        <row r="728">
          <cell r="J728">
            <v>0</v>
          </cell>
        </row>
        <row r="729">
          <cell r="J729">
            <v>0</v>
          </cell>
        </row>
        <row r="730">
          <cell r="J730">
            <v>0</v>
          </cell>
        </row>
        <row r="731">
          <cell r="J731">
            <v>0</v>
          </cell>
        </row>
        <row r="732">
          <cell r="J732">
            <v>0</v>
          </cell>
        </row>
        <row r="733">
          <cell r="J733">
            <v>0</v>
          </cell>
        </row>
        <row r="734">
          <cell r="J734">
            <v>0</v>
          </cell>
        </row>
        <row r="735">
          <cell r="J735">
            <v>0</v>
          </cell>
        </row>
        <row r="736">
          <cell r="J736">
            <v>0</v>
          </cell>
        </row>
        <row r="737">
          <cell r="J737">
            <v>0</v>
          </cell>
        </row>
        <row r="738">
          <cell r="J738">
            <v>0</v>
          </cell>
        </row>
        <row r="739">
          <cell r="J739">
            <v>0</v>
          </cell>
        </row>
        <row r="740">
          <cell r="J740">
            <v>0</v>
          </cell>
        </row>
        <row r="741">
          <cell r="J741">
            <v>0</v>
          </cell>
        </row>
        <row r="742">
          <cell r="J742">
            <v>0</v>
          </cell>
        </row>
        <row r="743">
          <cell r="J743">
            <v>0</v>
          </cell>
        </row>
        <row r="744">
          <cell r="J744">
            <v>0</v>
          </cell>
        </row>
        <row r="745">
          <cell r="J745">
            <v>0</v>
          </cell>
        </row>
        <row r="746">
          <cell r="J746">
            <v>0</v>
          </cell>
        </row>
        <row r="747">
          <cell r="J747">
            <v>0</v>
          </cell>
        </row>
        <row r="748">
          <cell r="J748">
            <v>0</v>
          </cell>
        </row>
        <row r="749">
          <cell r="J749">
            <v>0</v>
          </cell>
        </row>
        <row r="750">
          <cell r="J750">
            <v>0</v>
          </cell>
        </row>
        <row r="751">
          <cell r="J751">
            <v>0</v>
          </cell>
        </row>
        <row r="752">
          <cell r="J752">
            <v>0</v>
          </cell>
        </row>
        <row r="753">
          <cell r="J753">
            <v>0</v>
          </cell>
        </row>
        <row r="754">
          <cell r="J754">
            <v>0</v>
          </cell>
        </row>
        <row r="755">
          <cell r="J755">
            <v>0</v>
          </cell>
        </row>
        <row r="756">
          <cell r="J756">
            <v>0</v>
          </cell>
        </row>
        <row r="757">
          <cell r="J757">
            <v>0</v>
          </cell>
        </row>
        <row r="758">
          <cell r="J758">
            <v>0</v>
          </cell>
        </row>
        <row r="759">
          <cell r="J759">
            <v>0</v>
          </cell>
        </row>
        <row r="760">
          <cell r="J760">
            <v>0</v>
          </cell>
        </row>
        <row r="761">
          <cell r="J761">
            <v>0</v>
          </cell>
        </row>
        <row r="762">
          <cell r="J762">
            <v>0</v>
          </cell>
        </row>
        <row r="763">
          <cell r="J763">
            <v>0</v>
          </cell>
        </row>
        <row r="764">
          <cell r="J764">
            <v>0</v>
          </cell>
        </row>
        <row r="765">
          <cell r="J765">
            <v>0</v>
          </cell>
        </row>
        <row r="766">
          <cell r="J766">
            <v>0</v>
          </cell>
        </row>
        <row r="767">
          <cell r="J767">
            <v>0</v>
          </cell>
        </row>
        <row r="768">
          <cell r="J768">
            <v>0</v>
          </cell>
        </row>
        <row r="769">
          <cell r="J769">
            <v>0</v>
          </cell>
        </row>
        <row r="770">
          <cell r="J770">
            <v>0</v>
          </cell>
        </row>
        <row r="771">
          <cell r="J771">
            <v>0</v>
          </cell>
        </row>
        <row r="772">
          <cell r="J772">
            <v>0</v>
          </cell>
        </row>
        <row r="773">
          <cell r="J773">
            <v>0</v>
          </cell>
        </row>
        <row r="774">
          <cell r="J774">
            <v>0</v>
          </cell>
        </row>
        <row r="775">
          <cell r="J775">
            <v>0</v>
          </cell>
        </row>
        <row r="776">
          <cell r="J776">
            <v>0</v>
          </cell>
        </row>
        <row r="777">
          <cell r="J777">
            <v>0</v>
          </cell>
        </row>
        <row r="778">
          <cell r="J778">
            <v>0</v>
          </cell>
        </row>
        <row r="779">
          <cell r="J779">
            <v>0</v>
          </cell>
        </row>
        <row r="780">
          <cell r="J780">
            <v>0</v>
          </cell>
        </row>
        <row r="781">
          <cell r="J781">
            <v>0</v>
          </cell>
        </row>
        <row r="782">
          <cell r="J782">
            <v>0</v>
          </cell>
        </row>
        <row r="783">
          <cell r="J783">
            <v>0</v>
          </cell>
        </row>
        <row r="784">
          <cell r="J784">
            <v>0</v>
          </cell>
        </row>
        <row r="785">
          <cell r="J785">
            <v>0</v>
          </cell>
        </row>
        <row r="786">
          <cell r="J786">
            <v>0</v>
          </cell>
        </row>
        <row r="787">
          <cell r="J787">
            <v>0</v>
          </cell>
        </row>
        <row r="788">
          <cell r="J788">
            <v>0</v>
          </cell>
        </row>
        <row r="789">
          <cell r="J789">
            <v>0</v>
          </cell>
        </row>
        <row r="790">
          <cell r="J790">
            <v>0</v>
          </cell>
        </row>
        <row r="791">
          <cell r="J791">
            <v>0</v>
          </cell>
        </row>
        <row r="792">
          <cell r="J792">
            <v>0</v>
          </cell>
        </row>
        <row r="793">
          <cell r="J793">
            <v>0</v>
          </cell>
        </row>
        <row r="794">
          <cell r="J794">
            <v>0</v>
          </cell>
        </row>
        <row r="795">
          <cell r="J795">
            <v>0</v>
          </cell>
        </row>
        <row r="796">
          <cell r="J796">
            <v>0</v>
          </cell>
        </row>
        <row r="797">
          <cell r="J797">
            <v>0</v>
          </cell>
        </row>
        <row r="798">
          <cell r="J798">
            <v>0</v>
          </cell>
        </row>
        <row r="799">
          <cell r="J799">
            <v>0</v>
          </cell>
        </row>
        <row r="800">
          <cell r="J800">
            <v>0</v>
          </cell>
        </row>
        <row r="801">
          <cell r="J801">
            <v>0</v>
          </cell>
        </row>
        <row r="802">
          <cell r="J802">
            <v>0</v>
          </cell>
        </row>
        <row r="803">
          <cell r="J803">
            <v>0</v>
          </cell>
        </row>
        <row r="804">
          <cell r="J804">
            <v>0</v>
          </cell>
        </row>
        <row r="805">
          <cell r="J805">
            <v>0</v>
          </cell>
        </row>
        <row r="806">
          <cell r="J806">
            <v>0</v>
          </cell>
        </row>
        <row r="807">
          <cell r="J807">
            <v>0</v>
          </cell>
        </row>
        <row r="808">
          <cell r="J808">
            <v>0</v>
          </cell>
        </row>
        <row r="809">
          <cell r="J809">
            <v>0</v>
          </cell>
        </row>
        <row r="810">
          <cell r="J810">
            <v>0</v>
          </cell>
        </row>
        <row r="811">
          <cell r="J811">
            <v>0</v>
          </cell>
        </row>
        <row r="812">
          <cell r="J812">
            <v>0</v>
          </cell>
        </row>
        <row r="813">
          <cell r="J813">
            <v>0</v>
          </cell>
        </row>
        <row r="814">
          <cell r="J814">
            <v>0</v>
          </cell>
        </row>
        <row r="815">
          <cell r="J815">
            <v>0</v>
          </cell>
        </row>
        <row r="816">
          <cell r="J816">
            <v>0</v>
          </cell>
        </row>
        <row r="817">
          <cell r="J817">
            <v>0</v>
          </cell>
        </row>
        <row r="818">
          <cell r="J818">
            <v>0</v>
          </cell>
        </row>
        <row r="819">
          <cell r="J819">
            <v>0</v>
          </cell>
        </row>
        <row r="820">
          <cell r="J820">
            <v>0</v>
          </cell>
        </row>
        <row r="821">
          <cell r="J821">
            <v>0</v>
          </cell>
        </row>
        <row r="822">
          <cell r="J822">
            <v>0</v>
          </cell>
        </row>
        <row r="823">
          <cell r="J823">
            <v>0</v>
          </cell>
        </row>
        <row r="824">
          <cell r="J824">
            <v>0</v>
          </cell>
        </row>
        <row r="825">
          <cell r="J825">
            <v>0</v>
          </cell>
        </row>
        <row r="826">
          <cell r="J826">
            <v>0</v>
          </cell>
        </row>
        <row r="827">
          <cell r="J827">
            <v>0</v>
          </cell>
        </row>
        <row r="828">
          <cell r="J828">
            <v>0</v>
          </cell>
        </row>
        <row r="829">
          <cell r="J829">
            <v>0</v>
          </cell>
        </row>
        <row r="830">
          <cell r="J830">
            <v>0</v>
          </cell>
        </row>
        <row r="831">
          <cell r="J831">
            <v>0</v>
          </cell>
        </row>
        <row r="832">
          <cell r="J832">
            <v>0</v>
          </cell>
        </row>
        <row r="833">
          <cell r="J833">
            <v>0</v>
          </cell>
        </row>
        <row r="834">
          <cell r="J834">
            <v>0</v>
          </cell>
        </row>
        <row r="835">
          <cell r="J835">
            <v>0</v>
          </cell>
        </row>
        <row r="836">
          <cell r="J836">
            <v>0</v>
          </cell>
        </row>
        <row r="837">
          <cell r="J837">
            <v>0</v>
          </cell>
        </row>
        <row r="838">
          <cell r="J838">
            <v>0</v>
          </cell>
        </row>
        <row r="839">
          <cell r="J839">
            <v>0</v>
          </cell>
        </row>
        <row r="840">
          <cell r="J840">
            <v>0</v>
          </cell>
        </row>
        <row r="841">
          <cell r="J841">
            <v>0</v>
          </cell>
        </row>
        <row r="842">
          <cell r="J842">
            <v>0</v>
          </cell>
        </row>
        <row r="843">
          <cell r="J843">
            <v>0</v>
          </cell>
        </row>
        <row r="844">
          <cell r="J844">
            <v>0</v>
          </cell>
        </row>
        <row r="845">
          <cell r="J845">
            <v>0</v>
          </cell>
        </row>
        <row r="846">
          <cell r="J846">
            <v>0</v>
          </cell>
        </row>
        <row r="847">
          <cell r="J847">
            <v>0</v>
          </cell>
        </row>
        <row r="848">
          <cell r="J848">
            <v>0</v>
          </cell>
        </row>
        <row r="849">
          <cell r="J849">
            <v>0</v>
          </cell>
        </row>
        <row r="850">
          <cell r="J850">
            <v>0</v>
          </cell>
        </row>
        <row r="851">
          <cell r="J851">
            <v>0</v>
          </cell>
        </row>
        <row r="852">
          <cell r="J852">
            <v>0</v>
          </cell>
        </row>
        <row r="853">
          <cell r="J853">
            <v>0</v>
          </cell>
        </row>
        <row r="854">
          <cell r="J854">
            <v>0</v>
          </cell>
        </row>
        <row r="855">
          <cell r="J855">
            <v>0</v>
          </cell>
        </row>
        <row r="856">
          <cell r="J856">
            <v>0</v>
          </cell>
        </row>
        <row r="857">
          <cell r="J857">
            <v>0</v>
          </cell>
        </row>
        <row r="858">
          <cell r="J858">
            <v>0</v>
          </cell>
        </row>
        <row r="859">
          <cell r="J859">
            <v>0</v>
          </cell>
        </row>
        <row r="860">
          <cell r="J860">
            <v>0</v>
          </cell>
        </row>
        <row r="861">
          <cell r="J861">
            <v>0</v>
          </cell>
        </row>
        <row r="862">
          <cell r="J862">
            <v>0</v>
          </cell>
        </row>
        <row r="863">
          <cell r="J863">
            <v>0</v>
          </cell>
        </row>
        <row r="864">
          <cell r="J864">
            <v>0</v>
          </cell>
        </row>
        <row r="865">
          <cell r="J865">
            <v>0</v>
          </cell>
        </row>
        <row r="866">
          <cell r="J866">
            <v>0</v>
          </cell>
        </row>
        <row r="867">
          <cell r="J867">
            <v>0</v>
          </cell>
        </row>
        <row r="868">
          <cell r="J868">
            <v>0</v>
          </cell>
        </row>
        <row r="869">
          <cell r="J869">
            <v>0</v>
          </cell>
        </row>
        <row r="870">
          <cell r="J870">
            <v>0</v>
          </cell>
        </row>
        <row r="871">
          <cell r="J871">
            <v>0</v>
          </cell>
        </row>
        <row r="872">
          <cell r="J872">
            <v>0</v>
          </cell>
        </row>
        <row r="873">
          <cell r="J873">
            <v>0</v>
          </cell>
        </row>
        <row r="874">
          <cell r="J874">
            <v>0</v>
          </cell>
        </row>
        <row r="875">
          <cell r="J875">
            <v>0</v>
          </cell>
        </row>
        <row r="876">
          <cell r="J876">
            <v>0</v>
          </cell>
        </row>
        <row r="877">
          <cell r="J877">
            <v>0</v>
          </cell>
        </row>
        <row r="878">
          <cell r="J878">
            <v>0</v>
          </cell>
        </row>
        <row r="879">
          <cell r="J879">
            <v>0</v>
          </cell>
        </row>
        <row r="880">
          <cell r="J880">
            <v>0</v>
          </cell>
        </row>
        <row r="881">
          <cell r="J881">
            <v>0</v>
          </cell>
        </row>
        <row r="882">
          <cell r="J882">
            <v>0</v>
          </cell>
        </row>
        <row r="883">
          <cell r="J883">
            <v>0</v>
          </cell>
        </row>
        <row r="884">
          <cell r="J884">
            <v>0</v>
          </cell>
        </row>
        <row r="885">
          <cell r="J885">
            <v>0</v>
          </cell>
        </row>
        <row r="886">
          <cell r="J886">
            <v>0</v>
          </cell>
        </row>
        <row r="887">
          <cell r="J887">
            <v>0</v>
          </cell>
        </row>
        <row r="888">
          <cell r="J888">
            <v>0</v>
          </cell>
        </row>
        <row r="889">
          <cell r="J889">
            <v>0</v>
          </cell>
        </row>
        <row r="890">
          <cell r="J890">
            <v>0</v>
          </cell>
        </row>
        <row r="891">
          <cell r="J891">
            <v>0</v>
          </cell>
        </row>
        <row r="892">
          <cell r="J892">
            <v>0</v>
          </cell>
        </row>
        <row r="893">
          <cell r="J893">
            <v>0</v>
          </cell>
        </row>
        <row r="894">
          <cell r="J894">
            <v>0</v>
          </cell>
        </row>
        <row r="895">
          <cell r="J895">
            <v>0</v>
          </cell>
        </row>
        <row r="896">
          <cell r="J896">
            <v>0</v>
          </cell>
        </row>
        <row r="897">
          <cell r="J897">
            <v>0</v>
          </cell>
        </row>
        <row r="898">
          <cell r="J898">
            <v>0</v>
          </cell>
        </row>
        <row r="899">
          <cell r="J899">
            <v>0</v>
          </cell>
        </row>
        <row r="900">
          <cell r="J900">
            <v>0</v>
          </cell>
        </row>
        <row r="901">
          <cell r="J901">
            <v>0</v>
          </cell>
        </row>
        <row r="902">
          <cell r="J902">
            <v>0</v>
          </cell>
        </row>
        <row r="903">
          <cell r="J903">
            <v>0</v>
          </cell>
        </row>
        <row r="904">
          <cell r="J904">
            <v>0</v>
          </cell>
        </row>
        <row r="905">
          <cell r="J905">
            <v>0</v>
          </cell>
        </row>
        <row r="906">
          <cell r="J906">
            <v>0</v>
          </cell>
        </row>
        <row r="907">
          <cell r="J907">
            <v>0</v>
          </cell>
        </row>
        <row r="908">
          <cell r="J908">
            <v>0</v>
          </cell>
        </row>
        <row r="909">
          <cell r="J909">
            <v>0</v>
          </cell>
        </row>
        <row r="910">
          <cell r="J910">
            <v>0</v>
          </cell>
        </row>
        <row r="911">
          <cell r="J911">
            <v>0</v>
          </cell>
        </row>
        <row r="912">
          <cell r="J912">
            <v>0</v>
          </cell>
        </row>
        <row r="913">
          <cell r="J913">
            <v>0</v>
          </cell>
        </row>
        <row r="914">
          <cell r="J914">
            <v>0</v>
          </cell>
        </row>
        <row r="915">
          <cell r="J915">
            <v>0</v>
          </cell>
        </row>
        <row r="916">
          <cell r="J916">
            <v>0</v>
          </cell>
        </row>
        <row r="917">
          <cell r="J917">
            <v>0</v>
          </cell>
        </row>
        <row r="918">
          <cell r="J918">
            <v>0</v>
          </cell>
        </row>
        <row r="919">
          <cell r="J919">
            <v>0</v>
          </cell>
        </row>
        <row r="920">
          <cell r="J920">
            <v>0</v>
          </cell>
        </row>
        <row r="921">
          <cell r="J921">
            <v>0</v>
          </cell>
        </row>
        <row r="922">
          <cell r="J922">
            <v>0</v>
          </cell>
        </row>
        <row r="923">
          <cell r="J923">
            <v>0</v>
          </cell>
        </row>
        <row r="924">
          <cell r="J924">
            <v>0</v>
          </cell>
        </row>
        <row r="925">
          <cell r="J925">
            <v>0</v>
          </cell>
        </row>
        <row r="926">
          <cell r="J926">
            <v>0</v>
          </cell>
        </row>
        <row r="927">
          <cell r="J927">
            <v>0</v>
          </cell>
        </row>
        <row r="928">
          <cell r="J928">
            <v>0</v>
          </cell>
        </row>
        <row r="929">
          <cell r="J929">
            <v>0</v>
          </cell>
        </row>
        <row r="930">
          <cell r="J930">
            <v>0</v>
          </cell>
        </row>
        <row r="931">
          <cell r="J931">
            <v>0</v>
          </cell>
        </row>
        <row r="932">
          <cell r="J932">
            <v>0</v>
          </cell>
        </row>
        <row r="933">
          <cell r="J933">
            <v>0</v>
          </cell>
        </row>
        <row r="934">
          <cell r="J934">
            <v>0</v>
          </cell>
        </row>
        <row r="935">
          <cell r="J935">
            <v>0</v>
          </cell>
        </row>
        <row r="936">
          <cell r="J936">
            <v>0</v>
          </cell>
        </row>
        <row r="937">
          <cell r="J937">
            <v>0</v>
          </cell>
        </row>
        <row r="938">
          <cell r="J938">
            <v>0</v>
          </cell>
        </row>
        <row r="939">
          <cell r="J939">
            <v>0</v>
          </cell>
        </row>
        <row r="940">
          <cell r="J940">
            <v>0</v>
          </cell>
        </row>
        <row r="941">
          <cell r="J941">
            <v>0</v>
          </cell>
        </row>
        <row r="942">
          <cell r="J942">
            <v>0</v>
          </cell>
        </row>
        <row r="943">
          <cell r="J943">
            <v>0</v>
          </cell>
        </row>
        <row r="944">
          <cell r="J944">
            <v>0</v>
          </cell>
        </row>
        <row r="945">
          <cell r="J945">
            <v>0</v>
          </cell>
        </row>
        <row r="946">
          <cell r="J946">
            <v>0</v>
          </cell>
        </row>
        <row r="947">
          <cell r="J947">
            <v>0</v>
          </cell>
        </row>
        <row r="948">
          <cell r="J948">
            <v>0</v>
          </cell>
        </row>
        <row r="949">
          <cell r="J949">
            <v>0</v>
          </cell>
        </row>
        <row r="950">
          <cell r="J950">
            <v>0</v>
          </cell>
        </row>
        <row r="951">
          <cell r="J951">
            <v>0</v>
          </cell>
        </row>
        <row r="952">
          <cell r="J952">
            <v>0</v>
          </cell>
        </row>
        <row r="953">
          <cell r="J953">
            <v>0</v>
          </cell>
        </row>
        <row r="954">
          <cell r="J954">
            <v>0</v>
          </cell>
        </row>
        <row r="955">
          <cell r="J955">
            <v>0</v>
          </cell>
        </row>
        <row r="956">
          <cell r="J9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3.bcentral.cl/siete/ES/Siete/Canasta?idCanasta=IKIXA116306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i3.bcentral.cl/siete/ES/Siete/Canasta?idCanasta=HG6JW1163077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i3.bcentral.cl/siete/ES/Siete/Canasta?idCanasta=JH1SM1167275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si3.bcentral.cl/siete/ES/Siete/Canasta?idCanasta=JFTM31167273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si3.bcentral.cl/siete/ES/Siete/Canasta?idCanasta=X3B9C116688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central.cl/documents/33528/42310/EMV-5.xlsx/fcfb9aa4-82cf-b0a4-91a6-86e23cb60539?t=1655299995347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si3.bcentral.cl/siete/ES/Siete/Canasta?idCanasta=S0XGT1163197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AB4B6-F9A9-48E0-A59B-B9F90A95E215}">
  <dimension ref="B2:I80"/>
  <sheetViews>
    <sheetView tabSelected="1" zoomScale="90" zoomScaleNormal="90" workbookViewId="0">
      <selection activeCell="B3" sqref="B3"/>
    </sheetView>
  </sheetViews>
  <sheetFormatPr baseColWidth="10" defaultColWidth="11.42578125" defaultRowHeight="15" x14ac:dyDescent="0.25"/>
  <cols>
    <col min="1" max="2" width="11.42578125" style="1"/>
    <col min="3" max="3" width="9.5703125" style="1" bestFit="1" customWidth="1"/>
    <col min="4" max="5" width="11.42578125" style="1"/>
    <col min="6" max="6" width="12.140625" style="1" customWidth="1"/>
    <col min="7" max="7" width="11.42578125" style="1"/>
    <col min="8" max="8" width="11.42578125" style="3"/>
    <col min="9" max="16384" width="11.42578125" style="1"/>
  </cols>
  <sheetData>
    <row r="2" spans="2:9" x14ac:dyDescent="0.25">
      <c r="F2" s="8"/>
    </row>
    <row r="3" spans="2:9" s="2" customFormat="1" x14ac:dyDescent="0.25"/>
    <row r="4" spans="2:9" ht="45" x14ac:dyDescent="0.25">
      <c r="B4" s="7" t="s">
        <v>6</v>
      </c>
      <c r="C4" s="7" t="s">
        <v>7</v>
      </c>
      <c r="D4" s="7" t="s">
        <v>9</v>
      </c>
      <c r="E4" s="7" t="s">
        <v>10</v>
      </c>
      <c r="F4" s="7" t="s">
        <v>11</v>
      </c>
      <c r="I4" s="20" t="s">
        <v>38</v>
      </c>
    </row>
    <row r="5" spans="2:9" x14ac:dyDescent="0.25">
      <c r="B5" s="9">
        <v>2017</v>
      </c>
      <c r="C5" s="10" t="s">
        <v>0</v>
      </c>
      <c r="D5" s="15">
        <v>142306.92566715481</v>
      </c>
      <c r="E5" s="15">
        <v>39699.531911931663</v>
      </c>
      <c r="F5" s="15">
        <v>182006.45757908648</v>
      </c>
      <c r="I5" s="13" t="s">
        <v>12</v>
      </c>
    </row>
    <row r="6" spans="2:9" x14ac:dyDescent="0.25">
      <c r="B6" s="9"/>
      <c r="C6" s="10" t="s">
        <v>1</v>
      </c>
      <c r="D6" s="15">
        <v>149501.53543281558</v>
      </c>
      <c r="E6" s="15">
        <v>41883.97152125201</v>
      </c>
      <c r="F6" s="15">
        <v>191385.50695406759</v>
      </c>
      <c r="I6" s="19" t="s">
        <v>13</v>
      </c>
    </row>
    <row r="7" spans="2:9" x14ac:dyDescent="0.25">
      <c r="B7" s="9"/>
      <c r="C7" s="10" t="s">
        <v>2</v>
      </c>
      <c r="D7" s="15">
        <v>148403.90340526955</v>
      </c>
      <c r="E7" s="15">
        <v>40410.76124929385</v>
      </c>
      <c r="F7" s="15">
        <v>188814.66465456341</v>
      </c>
    </row>
    <row r="8" spans="2:9" x14ac:dyDescent="0.25">
      <c r="B8" s="9"/>
      <c r="C8" s="10" t="s">
        <v>3</v>
      </c>
      <c r="D8" s="15">
        <v>149895.83895945514</v>
      </c>
      <c r="E8" s="15">
        <v>39426.98603353717</v>
      </c>
      <c r="F8" s="15">
        <v>189322.8249929923</v>
      </c>
    </row>
    <row r="9" spans="2:9" x14ac:dyDescent="0.25">
      <c r="B9" s="9">
        <v>2018</v>
      </c>
      <c r="C9" s="10" t="s">
        <v>0</v>
      </c>
      <c r="D9" s="15">
        <v>150450.52521753981</v>
      </c>
      <c r="E9" s="15">
        <v>40105.384091549095</v>
      </c>
      <c r="F9" s="15">
        <v>190555.90930908889</v>
      </c>
    </row>
    <row r="10" spans="2:9" x14ac:dyDescent="0.25">
      <c r="B10" s="9"/>
      <c r="C10" s="10" t="s">
        <v>1</v>
      </c>
      <c r="D10" s="15">
        <v>155226.93817419017</v>
      </c>
      <c r="E10" s="15">
        <v>43340.067534303787</v>
      </c>
      <c r="F10" s="15">
        <v>198567.00570849396</v>
      </c>
    </row>
    <row r="11" spans="2:9" x14ac:dyDescent="0.25">
      <c r="B11" s="9"/>
      <c r="C11" s="10" t="s">
        <v>2</v>
      </c>
      <c r="D11" s="15">
        <v>158507.22249142948</v>
      </c>
      <c r="E11" s="15">
        <v>44354.727107551334</v>
      </c>
      <c r="F11" s="15">
        <v>202861.94959898081</v>
      </c>
    </row>
    <row r="12" spans="2:9" x14ac:dyDescent="0.25">
      <c r="B12" s="9"/>
      <c r="C12" s="10" t="s">
        <v>3</v>
      </c>
      <c r="D12" s="15">
        <v>160112.03952750459</v>
      </c>
      <c r="E12" s="15">
        <v>46687.208504499038</v>
      </c>
      <c r="F12" s="15">
        <v>206799.24803200364</v>
      </c>
    </row>
    <row r="13" spans="2:9" x14ac:dyDescent="0.25">
      <c r="B13" s="9">
        <v>2019</v>
      </c>
      <c r="C13" s="10" t="s">
        <v>0</v>
      </c>
      <c r="D13" s="15">
        <v>163634.90647988598</v>
      </c>
      <c r="E13" s="15">
        <v>45192.802426715774</v>
      </c>
      <c r="F13" s="15">
        <v>208827.70890660177</v>
      </c>
    </row>
    <row r="14" spans="2:9" x14ac:dyDescent="0.25">
      <c r="B14" s="9"/>
      <c r="C14" s="10" t="s">
        <v>1</v>
      </c>
      <c r="D14" s="15">
        <v>168919.45248484722</v>
      </c>
      <c r="E14" s="15">
        <v>46955.176005366069</v>
      </c>
      <c r="F14" s="15">
        <v>215874.6284902133</v>
      </c>
    </row>
    <row r="15" spans="2:9" x14ac:dyDescent="0.25">
      <c r="B15" s="9"/>
      <c r="C15" s="10" t="s">
        <v>2</v>
      </c>
      <c r="D15" s="15">
        <v>173632.37404414683</v>
      </c>
      <c r="E15" s="15">
        <v>51032.847948385323</v>
      </c>
      <c r="F15" s="15">
        <v>224665.22199253214</v>
      </c>
    </row>
    <row r="16" spans="2:9" x14ac:dyDescent="0.25">
      <c r="B16" s="9"/>
      <c r="C16" s="10" t="s">
        <v>3</v>
      </c>
      <c r="D16" s="15">
        <v>178506.05869731077</v>
      </c>
      <c r="E16" s="15">
        <v>53267.565156888952</v>
      </c>
      <c r="F16" s="15">
        <v>231773.62385419972</v>
      </c>
    </row>
    <row r="17" spans="2:9" x14ac:dyDescent="0.25">
      <c r="B17" s="9">
        <v>2020</v>
      </c>
      <c r="C17" s="10" t="s">
        <v>0</v>
      </c>
      <c r="D17" s="15">
        <v>179215.87994520308</v>
      </c>
      <c r="E17" s="15">
        <v>67094.760940507593</v>
      </c>
      <c r="F17" s="15">
        <v>246310.64088571066</v>
      </c>
    </row>
    <row r="18" spans="2:9" x14ac:dyDescent="0.25">
      <c r="B18" s="9"/>
      <c r="C18" s="10" t="s">
        <v>1</v>
      </c>
      <c r="D18" s="15">
        <v>187583.78483698409</v>
      </c>
      <c r="E18" s="15">
        <v>67880.927941493632</v>
      </c>
      <c r="F18" s="15">
        <v>255464.71277847773</v>
      </c>
    </row>
    <row r="19" spans="2:9" x14ac:dyDescent="0.25">
      <c r="B19" s="9"/>
      <c r="C19" s="10" t="s">
        <v>2</v>
      </c>
      <c r="D19" s="15">
        <v>180437.47750434739</v>
      </c>
      <c r="E19" s="15">
        <v>64798.957363020287</v>
      </c>
      <c r="F19" s="15">
        <v>245236.43486736767</v>
      </c>
    </row>
    <row r="20" spans="2:9" x14ac:dyDescent="0.25">
      <c r="B20" s="9"/>
      <c r="C20" s="10" t="s">
        <v>3</v>
      </c>
      <c r="D20" s="15">
        <v>179953.99970822141</v>
      </c>
      <c r="E20" s="15">
        <v>58077.352302782463</v>
      </c>
      <c r="F20" s="15">
        <v>238031.35201100388</v>
      </c>
    </row>
    <row r="21" spans="2:9" x14ac:dyDescent="0.25">
      <c r="B21" s="9">
        <v>2021</v>
      </c>
      <c r="C21" s="10" t="s">
        <v>0</v>
      </c>
      <c r="D21" s="15">
        <v>177316.35974461815</v>
      </c>
      <c r="E21" s="15">
        <v>62999.055602671324</v>
      </c>
      <c r="F21" s="15">
        <v>240315.41534728947</v>
      </c>
      <c r="I21" s="26" t="s">
        <v>8</v>
      </c>
    </row>
    <row r="22" spans="2:9" x14ac:dyDescent="0.25">
      <c r="B22" s="9"/>
      <c r="C22" s="10" t="s">
        <v>1</v>
      </c>
      <c r="D22" s="15">
        <v>185768.59135861785</v>
      </c>
      <c r="E22" s="15">
        <v>66694.531882386713</v>
      </c>
      <c r="F22" s="15">
        <v>252463.12324100456</v>
      </c>
    </row>
    <row r="23" spans="2:9" x14ac:dyDescent="0.25">
      <c r="B23" s="9"/>
      <c r="C23" s="10" t="s">
        <v>2</v>
      </c>
      <c r="D23" s="15">
        <v>194434.73580416341</v>
      </c>
      <c r="E23" s="15">
        <v>83358.979871194431</v>
      </c>
      <c r="F23" s="15">
        <v>277793.71567535785</v>
      </c>
    </row>
    <row r="24" spans="2:9" ht="12" customHeight="1" x14ac:dyDescent="0.25">
      <c r="B24" s="9"/>
      <c r="C24" s="10" t="s">
        <v>3</v>
      </c>
      <c r="D24" s="15">
        <v>200128.90919464972</v>
      </c>
      <c r="E24" s="15">
        <v>90777.642607723552</v>
      </c>
      <c r="F24" s="15">
        <v>290906.55180237326</v>
      </c>
    </row>
    <row r="25" spans="2:9" x14ac:dyDescent="0.25">
      <c r="B25" s="9">
        <v>2022</v>
      </c>
      <c r="C25" s="10" t="s">
        <v>0</v>
      </c>
      <c r="D25" s="15">
        <v>186666.58904970024</v>
      </c>
      <c r="E25" s="15">
        <v>89624.835520106339</v>
      </c>
      <c r="F25" s="15">
        <v>276291.42456980655</v>
      </c>
    </row>
    <row r="26" spans="2:9" x14ac:dyDescent="0.25">
      <c r="B26" s="9"/>
      <c r="C26" s="10" t="s">
        <v>1</v>
      </c>
      <c r="D26" s="15">
        <v>218599.64661718294</v>
      </c>
      <c r="E26" s="15">
        <v>104166.64420257896</v>
      </c>
      <c r="F26" s="15">
        <v>322766.29081976193</v>
      </c>
    </row>
    <row r="27" spans="2:9" x14ac:dyDescent="0.25">
      <c r="B27" s="9"/>
      <c r="C27" s="10" t="s">
        <v>2</v>
      </c>
      <c r="D27" s="15">
        <v>219320.55638573336</v>
      </c>
      <c r="E27" s="15">
        <v>107059.02011862252</v>
      </c>
      <c r="F27" s="15">
        <v>326379.57650435588</v>
      </c>
    </row>
    <row r="28" spans="2:9" x14ac:dyDescent="0.25">
      <c r="B28" s="11"/>
      <c r="C28" s="12" t="s">
        <v>3</v>
      </c>
      <c r="D28" s="16">
        <v>228315.64902377062</v>
      </c>
      <c r="E28" s="16">
        <v>96601.061307087395</v>
      </c>
      <c r="F28" s="16">
        <v>324916.71033085801</v>
      </c>
    </row>
    <row r="29" spans="2:9" x14ac:dyDescent="0.25">
      <c r="F29" s="4"/>
    </row>
    <row r="30" spans="2:9" x14ac:dyDescent="0.25">
      <c r="F30" s="4"/>
    </row>
    <row r="31" spans="2:9" x14ac:dyDescent="0.25">
      <c r="F31" s="4"/>
    </row>
    <row r="32" spans="2:9" x14ac:dyDescent="0.25">
      <c r="F32" s="4"/>
    </row>
    <row r="33" spans="6:6" x14ac:dyDescent="0.25">
      <c r="F33" s="4"/>
    </row>
    <row r="34" spans="6:6" x14ac:dyDescent="0.25">
      <c r="F34" s="4"/>
    </row>
    <row r="35" spans="6:6" x14ac:dyDescent="0.25">
      <c r="F35" s="4"/>
    </row>
    <row r="36" spans="6:6" x14ac:dyDescent="0.25">
      <c r="F36" s="4"/>
    </row>
    <row r="37" spans="6:6" x14ac:dyDescent="0.25">
      <c r="F37" s="4"/>
    </row>
    <row r="40" spans="6:6" x14ac:dyDescent="0.25">
      <c r="F40" s="6"/>
    </row>
    <row r="41" spans="6:6" x14ac:dyDescent="0.25">
      <c r="F41" s="6"/>
    </row>
    <row r="42" spans="6:6" x14ac:dyDescent="0.25">
      <c r="F42" s="6"/>
    </row>
    <row r="43" spans="6:6" x14ac:dyDescent="0.25">
      <c r="F43" s="6"/>
    </row>
    <row r="44" spans="6:6" x14ac:dyDescent="0.25">
      <c r="F44" s="6"/>
    </row>
    <row r="45" spans="6:6" x14ac:dyDescent="0.25">
      <c r="F45" s="6"/>
    </row>
    <row r="46" spans="6:6" x14ac:dyDescent="0.25">
      <c r="F46" s="6"/>
    </row>
    <row r="47" spans="6:6" x14ac:dyDescent="0.25">
      <c r="F47" s="6"/>
    </row>
    <row r="48" spans="6:6" x14ac:dyDescent="0.25">
      <c r="F48" s="6"/>
    </row>
    <row r="49" spans="6:6" x14ac:dyDescent="0.25">
      <c r="F49" s="6"/>
    </row>
    <row r="50" spans="6:6" x14ac:dyDescent="0.25">
      <c r="F50" s="6"/>
    </row>
    <row r="51" spans="6:6" x14ac:dyDescent="0.25">
      <c r="F51" s="6"/>
    </row>
    <row r="52" spans="6:6" x14ac:dyDescent="0.25">
      <c r="F52" s="6"/>
    </row>
    <row r="53" spans="6:6" x14ac:dyDescent="0.25">
      <c r="F53" s="6"/>
    </row>
    <row r="54" spans="6:6" x14ac:dyDescent="0.25">
      <c r="F54" s="6"/>
    </row>
    <row r="55" spans="6:6" x14ac:dyDescent="0.25">
      <c r="F55" s="6"/>
    </row>
    <row r="56" spans="6:6" x14ac:dyDescent="0.25">
      <c r="F56" s="6"/>
    </row>
    <row r="57" spans="6:6" x14ac:dyDescent="0.25">
      <c r="F57" s="6"/>
    </row>
    <row r="58" spans="6:6" x14ac:dyDescent="0.25">
      <c r="F58" s="6"/>
    </row>
    <row r="80" spans="7:7" x14ac:dyDescent="0.25">
      <c r="G80" s="5">
        <f>+F25-F24</f>
        <v>-14615.127232566709</v>
      </c>
    </row>
  </sheetData>
  <hyperlinks>
    <hyperlink ref="I21" r:id="rId1" xr:uid="{E67D613B-154B-460B-9533-E804D94AA052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C9CD1-C75B-45E5-BCBB-A67D4A48E473}">
  <dimension ref="B2:L80"/>
  <sheetViews>
    <sheetView zoomScale="90" zoomScaleNormal="90" workbookViewId="0">
      <selection activeCell="B3" sqref="B3"/>
    </sheetView>
  </sheetViews>
  <sheetFormatPr baseColWidth="10" defaultColWidth="11.42578125" defaultRowHeight="15" x14ac:dyDescent="0.25"/>
  <cols>
    <col min="1" max="1" width="11.42578125" style="1"/>
    <col min="2" max="2" width="12.28515625" style="1" customWidth="1"/>
    <col min="3" max="3" width="12.140625" style="1" bestFit="1" customWidth="1"/>
    <col min="4" max="4" width="11.42578125" style="1"/>
    <col min="5" max="5" width="13.140625" style="1" customWidth="1"/>
    <col min="6" max="6" width="14.28515625" style="1" customWidth="1"/>
    <col min="7" max="9" width="12.140625" style="1" customWidth="1"/>
    <col min="10" max="10" width="11.42578125" style="1"/>
    <col min="11" max="11" width="11.42578125" style="3"/>
    <col min="12" max="16384" width="11.42578125" style="1"/>
  </cols>
  <sheetData>
    <row r="2" spans="2:12" x14ac:dyDescent="0.25">
      <c r="F2" s="8"/>
      <c r="G2" s="8"/>
      <c r="H2" s="8"/>
      <c r="I2" s="8"/>
    </row>
    <row r="3" spans="2:12" s="2" customFormat="1" x14ac:dyDescent="0.25"/>
    <row r="4" spans="2:12" ht="45" x14ac:dyDescent="0.25">
      <c r="B4" s="7" t="s">
        <v>57</v>
      </c>
      <c r="C4" s="7" t="s">
        <v>56</v>
      </c>
      <c r="D4" s="7" t="s">
        <v>21</v>
      </c>
      <c r="E4" s="7" t="s">
        <v>58</v>
      </c>
      <c r="F4" s="7" t="s">
        <v>23</v>
      </c>
      <c r="G4" s="7" t="s">
        <v>4</v>
      </c>
      <c r="H4" s="7" t="s">
        <v>54</v>
      </c>
      <c r="I4" s="7" t="s">
        <v>55</v>
      </c>
      <c r="L4" s="20" t="s">
        <v>37</v>
      </c>
    </row>
    <row r="5" spans="2:12" x14ac:dyDescent="0.25">
      <c r="B5" s="25" t="s">
        <v>45</v>
      </c>
      <c r="C5" s="3" t="s">
        <v>64</v>
      </c>
      <c r="D5" s="15">
        <v>1467.745345500035</v>
      </c>
      <c r="E5" s="15">
        <v>24364.316884021337</v>
      </c>
      <c r="F5" s="15">
        <v>1458.2862831927623</v>
      </c>
      <c r="G5" s="15">
        <v>10453.553045290451</v>
      </c>
      <c r="H5" s="15">
        <v>25020.312920026972</v>
      </c>
      <c r="I5" s="15">
        <v>31.110141525314301</v>
      </c>
      <c r="J5" s="23"/>
      <c r="L5" s="13" t="s">
        <v>66</v>
      </c>
    </row>
    <row r="6" spans="2:12" x14ac:dyDescent="0.25">
      <c r="B6" s="3"/>
      <c r="C6" s="3" t="s">
        <v>61</v>
      </c>
      <c r="D6" s="15">
        <v>2319.0687848265775</v>
      </c>
      <c r="E6" s="15">
        <v>31263.655795215476</v>
      </c>
      <c r="F6" s="15">
        <v>1914.3046397034011</v>
      </c>
      <c r="G6" s="15">
        <v>12601.157865947538</v>
      </c>
      <c r="H6" s="15">
        <v>32443.075486923994</v>
      </c>
      <c r="I6" s="15">
        <v>35.110979999999998</v>
      </c>
      <c r="J6" s="23"/>
      <c r="L6" s="19" t="s">
        <v>13</v>
      </c>
    </row>
    <row r="7" spans="2:12" x14ac:dyDescent="0.25">
      <c r="B7" s="25" t="s">
        <v>53</v>
      </c>
      <c r="C7" s="3" t="s">
        <v>64</v>
      </c>
      <c r="D7" s="15">
        <v>8.5800428990000466</v>
      </c>
      <c r="E7" s="15">
        <v>13265.520681417911</v>
      </c>
      <c r="F7" s="15">
        <v>5514.894725128247</v>
      </c>
      <c r="G7" s="15">
        <v>41330.09328923648</v>
      </c>
      <c r="H7" s="15">
        <v>37372.144390756512</v>
      </c>
      <c r="I7" s="15">
        <v>0</v>
      </c>
      <c r="J7" s="23"/>
    </row>
    <row r="8" spans="2:12" x14ac:dyDescent="0.25">
      <c r="B8" s="3"/>
      <c r="C8" s="3" t="s">
        <v>61</v>
      </c>
      <c r="D8" s="15">
        <v>527.92843250363308</v>
      </c>
      <c r="E8" s="15">
        <v>12438.032887945605</v>
      </c>
      <c r="F8" s="15">
        <v>4791.0340109352337</v>
      </c>
      <c r="G8" s="15">
        <v>44087.248105335995</v>
      </c>
      <c r="H8" s="15">
        <v>40430.583848163587</v>
      </c>
      <c r="I8" s="15">
        <v>0</v>
      </c>
      <c r="J8" s="23"/>
    </row>
    <row r="9" spans="2:12" x14ac:dyDescent="0.25">
      <c r="B9" s="25" t="s">
        <v>43</v>
      </c>
      <c r="C9" s="3" t="s">
        <v>64</v>
      </c>
      <c r="D9" s="15">
        <v>12858.524271469356</v>
      </c>
      <c r="E9" s="15">
        <v>16780.857350026406</v>
      </c>
      <c r="F9" s="15">
        <v>1732.8233438578843</v>
      </c>
      <c r="G9" s="15">
        <v>2474.8049447767357</v>
      </c>
      <c r="H9" s="15">
        <v>1265.3385774897774</v>
      </c>
      <c r="I9" s="15">
        <v>0.155550707626568</v>
      </c>
      <c r="J9" s="23"/>
    </row>
    <row r="10" spans="2:12" x14ac:dyDescent="0.25">
      <c r="B10" s="3"/>
      <c r="C10" s="3" t="s">
        <v>61</v>
      </c>
      <c r="D10" s="15">
        <v>10308.337488432302</v>
      </c>
      <c r="E10" s="15">
        <v>22109.900623073274</v>
      </c>
      <c r="F10" s="15">
        <v>1952.3774410218105</v>
      </c>
      <c r="G10" s="15">
        <v>2937.9329141287403</v>
      </c>
      <c r="H10" s="15">
        <v>2313.9414852571099</v>
      </c>
      <c r="I10" s="15">
        <v>0.17555490000000001</v>
      </c>
      <c r="J10" s="23"/>
    </row>
    <row r="11" spans="2:12" x14ac:dyDescent="0.25">
      <c r="B11" s="25" t="s">
        <v>65</v>
      </c>
      <c r="C11" s="3" t="s">
        <v>64</v>
      </c>
      <c r="D11" s="15">
        <v>24673.520951188893</v>
      </c>
      <c r="E11" s="15">
        <v>6810.4981140393656</v>
      </c>
      <c r="F11" s="15">
        <v>450.70148422601397</v>
      </c>
      <c r="G11" s="15">
        <v>673.21829100690661</v>
      </c>
      <c r="H11" s="15">
        <v>20324.362471708897</v>
      </c>
      <c r="I11" s="15">
        <v>0</v>
      </c>
      <c r="J11" s="23"/>
    </row>
    <row r="12" spans="2:12" x14ac:dyDescent="0.25">
      <c r="B12" s="3"/>
      <c r="C12" s="3" t="s">
        <v>61</v>
      </c>
      <c r="D12" s="15">
        <v>23834.96361617171</v>
      </c>
      <c r="E12" s="15">
        <v>10377.963051334727</v>
      </c>
      <c r="F12" s="15">
        <v>527.06865115495066</v>
      </c>
      <c r="G12" s="15">
        <v>437.68031069687635</v>
      </c>
      <c r="H12" s="15">
        <v>20371.824326142603</v>
      </c>
      <c r="I12" s="15">
        <v>0</v>
      </c>
      <c r="J12" s="23"/>
    </row>
    <row r="13" spans="2:12" x14ac:dyDescent="0.25">
      <c r="B13" s="3" t="s">
        <v>46</v>
      </c>
      <c r="C13" s="3" t="s">
        <v>64</v>
      </c>
      <c r="D13" s="15">
        <v>218.44087169616944</v>
      </c>
      <c r="E13" s="15">
        <v>7023.5881165775991</v>
      </c>
      <c r="F13" s="15">
        <v>2998.489571907176</v>
      </c>
      <c r="G13" s="15">
        <v>11234.39276994672</v>
      </c>
      <c r="H13" s="15">
        <v>1154.3335874167142</v>
      </c>
      <c r="I13" s="15">
        <v>124.285015393631</v>
      </c>
      <c r="J13" s="23"/>
    </row>
    <row r="14" spans="2:12" x14ac:dyDescent="0.25">
      <c r="B14" s="11"/>
      <c r="C14" s="27" t="s">
        <v>61</v>
      </c>
      <c r="D14" s="16">
        <v>86.635001566739874</v>
      </c>
      <c r="E14" s="16">
        <v>8023.1686531397836</v>
      </c>
      <c r="F14" s="16">
        <v>3278.4516048782716</v>
      </c>
      <c r="G14" s="16">
        <v>12398.506133125806</v>
      </c>
      <c r="H14" s="16">
        <v>1670.1330397766387</v>
      </c>
      <c r="I14" s="16">
        <v>140.26836510000001</v>
      </c>
      <c r="J14" s="23"/>
    </row>
    <row r="15" spans="2:12" x14ac:dyDescent="0.25">
      <c r="F15" s="4"/>
      <c r="G15" s="4"/>
      <c r="H15" s="4"/>
      <c r="I15" s="4"/>
    </row>
    <row r="16" spans="2:12" x14ac:dyDescent="0.25">
      <c r="F16" s="4"/>
      <c r="G16" s="4"/>
      <c r="H16" s="4"/>
      <c r="I16" s="4"/>
    </row>
    <row r="17" spans="6:12" x14ac:dyDescent="0.25">
      <c r="F17" s="4"/>
      <c r="G17" s="4"/>
      <c r="H17" s="4"/>
      <c r="I17" s="4"/>
    </row>
    <row r="18" spans="6:12" x14ac:dyDescent="0.25">
      <c r="F18" s="4"/>
      <c r="G18" s="4"/>
      <c r="H18" s="4"/>
      <c r="I18" s="4"/>
    </row>
    <row r="19" spans="6:12" x14ac:dyDescent="0.25">
      <c r="F19" s="4"/>
      <c r="G19" s="4"/>
      <c r="H19" s="4"/>
      <c r="I19" s="4"/>
    </row>
    <row r="20" spans="6:12" x14ac:dyDescent="0.25">
      <c r="F20" s="4"/>
      <c r="G20" s="4"/>
      <c r="H20" s="4"/>
      <c r="I20" s="4"/>
    </row>
    <row r="21" spans="6:12" x14ac:dyDescent="0.25">
      <c r="F21" s="4"/>
      <c r="G21" s="4"/>
      <c r="H21" s="4"/>
      <c r="I21" s="4"/>
      <c r="L21" s="26" t="s">
        <v>8</v>
      </c>
    </row>
    <row r="24" spans="6:12" ht="12" customHeight="1" x14ac:dyDescent="0.25">
      <c r="F24" s="6"/>
      <c r="G24" s="6"/>
      <c r="H24" s="6"/>
      <c r="I24" s="6"/>
    </row>
    <row r="25" spans="6:12" x14ac:dyDescent="0.25">
      <c r="F25" s="6"/>
      <c r="G25" s="6"/>
      <c r="H25" s="6"/>
      <c r="I25" s="6"/>
    </row>
    <row r="26" spans="6:12" x14ac:dyDescent="0.25">
      <c r="F26" s="6"/>
      <c r="G26" s="6"/>
      <c r="H26" s="6"/>
      <c r="I26" s="6"/>
    </row>
    <row r="27" spans="6:12" x14ac:dyDescent="0.25">
      <c r="F27" s="6"/>
      <c r="G27" s="6"/>
      <c r="H27" s="6"/>
      <c r="I27" s="6"/>
    </row>
    <row r="28" spans="6:12" x14ac:dyDescent="0.25">
      <c r="F28" s="6"/>
      <c r="G28" s="6"/>
      <c r="H28" s="6"/>
      <c r="I28" s="6"/>
    </row>
    <row r="29" spans="6:12" x14ac:dyDescent="0.25">
      <c r="F29" s="6"/>
      <c r="G29" s="6"/>
      <c r="H29" s="6"/>
      <c r="I29" s="6"/>
    </row>
    <row r="30" spans="6:12" x14ac:dyDescent="0.25">
      <c r="F30" s="6"/>
      <c r="G30" s="6"/>
      <c r="H30" s="6"/>
      <c r="I30" s="6"/>
    </row>
    <row r="31" spans="6:12" x14ac:dyDescent="0.25">
      <c r="F31" s="6"/>
      <c r="G31" s="6"/>
      <c r="H31" s="6"/>
      <c r="I31" s="6"/>
    </row>
    <row r="48" spans="6:9" x14ac:dyDescent="0.25">
      <c r="F48" s="6"/>
      <c r="G48" s="6"/>
      <c r="H48" s="6"/>
      <c r="I48" s="6"/>
    </row>
    <row r="49" spans="6:9" x14ac:dyDescent="0.25">
      <c r="F49" s="6"/>
      <c r="G49" s="6"/>
      <c r="H49" s="6"/>
      <c r="I49" s="6"/>
    </row>
    <row r="50" spans="6:9" x14ac:dyDescent="0.25">
      <c r="F50" s="6"/>
      <c r="G50" s="6"/>
      <c r="H50" s="6"/>
      <c r="I50" s="6"/>
    </row>
    <row r="51" spans="6:9" x14ac:dyDescent="0.25">
      <c r="F51" s="6"/>
      <c r="G51" s="6"/>
      <c r="H51" s="6"/>
      <c r="I51" s="6"/>
    </row>
    <row r="52" spans="6:9" x14ac:dyDescent="0.25">
      <c r="F52" s="6"/>
      <c r="G52" s="6"/>
      <c r="H52" s="6"/>
      <c r="I52" s="6"/>
    </row>
    <row r="53" spans="6:9" x14ac:dyDescent="0.25">
      <c r="F53" s="6"/>
      <c r="G53" s="6"/>
      <c r="H53" s="6"/>
      <c r="I53" s="6"/>
    </row>
    <row r="54" spans="6:9" x14ac:dyDescent="0.25">
      <c r="F54" s="6"/>
      <c r="G54" s="6"/>
      <c r="H54" s="6"/>
      <c r="I54" s="6"/>
    </row>
    <row r="55" spans="6:9" x14ac:dyDescent="0.25">
      <c r="F55" s="6"/>
      <c r="G55" s="6"/>
      <c r="H55" s="6"/>
      <c r="I55" s="6"/>
    </row>
    <row r="56" spans="6:9" x14ac:dyDescent="0.25">
      <c r="F56" s="6"/>
      <c r="G56" s="6"/>
      <c r="H56" s="6"/>
      <c r="I56" s="6"/>
    </row>
    <row r="57" spans="6:9" x14ac:dyDescent="0.25">
      <c r="F57" s="6"/>
      <c r="G57" s="6"/>
      <c r="H57" s="6"/>
      <c r="I57" s="6"/>
    </row>
    <row r="58" spans="6:9" x14ac:dyDescent="0.25">
      <c r="F58" s="6"/>
      <c r="G58" s="6"/>
      <c r="H58" s="6"/>
      <c r="I58" s="6"/>
    </row>
    <row r="80" spans="10:10" x14ac:dyDescent="0.25">
      <c r="J80" s="5" t="e">
        <f>+#REF!-#REF!</f>
        <v>#REF!</v>
      </c>
    </row>
  </sheetData>
  <hyperlinks>
    <hyperlink ref="L21" r:id="rId1" xr:uid="{CB35F2DD-5284-4001-8A9C-2E53D10EEC77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0A34F-9C04-4847-B644-198B18F1DEC8}">
  <dimension ref="B2:K80"/>
  <sheetViews>
    <sheetView zoomScale="90" zoomScaleNormal="90" workbookViewId="0">
      <selection activeCell="B3" sqref="B3"/>
    </sheetView>
  </sheetViews>
  <sheetFormatPr baseColWidth="10" defaultColWidth="11.42578125" defaultRowHeight="15" x14ac:dyDescent="0.25"/>
  <cols>
    <col min="1" max="2" width="11.42578125" style="1"/>
    <col min="3" max="3" width="9.5703125" style="1" bestFit="1" customWidth="1"/>
    <col min="4" max="5" width="11.42578125" style="1"/>
    <col min="6" max="8" width="12.140625" style="1" customWidth="1"/>
    <col min="9" max="9" width="11.42578125" style="1"/>
    <col min="10" max="10" width="11.42578125" style="3"/>
    <col min="11" max="16384" width="11.42578125" style="1"/>
  </cols>
  <sheetData>
    <row r="2" spans="2:11" x14ac:dyDescent="0.25">
      <c r="F2" s="8"/>
      <c r="G2" s="8"/>
      <c r="H2" s="8"/>
    </row>
    <row r="3" spans="2:11" s="2" customFormat="1" x14ac:dyDescent="0.25"/>
    <row r="4" spans="2:11" ht="60" x14ac:dyDescent="0.25">
      <c r="B4" s="7" t="s">
        <v>6</v>
      </c>
      <c r="C4" s="7" t="s">
        <v>7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K4" s="20" t="s">
        <v>39</v>
      </c>
    </row>
    <row r="5" spans="2:11" x14ac:dyDescent="0.25">
      <c r="B5" s="9">
        <v>2017</v>
      </c>
      <c r="C5" s="10" t="s">
        <v>0</v>
      </c>
      <c r="D5" s="15">
        <v>-589.33476452533</v>
      </c>
      <c r="E5" s="15">
        <v>5912.0181909753055</v>
      </c>
      <c r="F5" s="15">
        <v>-3509.8859763578566</v>
      </c>
      <c r="G5" s="15">
        <v>249.03147540550793</v>
      </c>
      <c r="H5" s="15">
        <v>2061.8289254976271</v>
      </c>
      <c r="K5" s="13" t="s">
        <v>15</v>
      </c>
    </row>
    <row r="6" spans="2:11" x14ac:dyDescent="0.25">
      <c r="B6" s="9"/>
      <c r="C6" s="10" t="s">
        <v>1</v>
      </c>
      <c r="D6" s="15">
        <v>2939.6744727737801</v>
      </c>
      <c r="E6" s="15">
        <v>8819.4714190977375</v>
      </c>
      <c r="F6" s="15">
        <v>-3263.1859765161371</v>
      </c>
      <c r="G6" s="15">
        <v>883.0894596257267</v>
      </c>
      <c r="H6" s="15">
        <v>9379.0493749811067</v>
      </c>
      <c r="K6" s="19" t="s">
        <v>13</v>
      </c>
    </row>
    <row r="7" spans="2:11" x14ac:dyDescent="0.25">
      <c r="B7" s="9"/>
      <c r="C7" s="10" t="s">
        <v>2</v>
      </c>
      <c r="D7" s="15">
        <v>-1118.9918177316267</v>
      </c>
      <c r="E7" s="15">
        <v>7796.0246243647471</v>
      </c>
      <c r="F7" s="15">
        <v>-7648.8028240777649</v>
      </c>
      <c r="G7" s="15">
        <v>-1599.0722820594758</v>
      </c>
      <c r="H7" s="15">
        <v>-2570.8422995041201</v>
      </c>
    </row>
    <row r="8" spans="2:11" x14ac:dyDescent="0.25">
      <c r="B8" s="9"/>
      <c r="C8" s="10" t="s">
        <v>3</v>
      </c>
      <c r="D8" s="15">
        <v>-669.09320930505191</v>
      </c>
      <c r="E8" s="15">
        <v>6753.9967316830089</v>
      </c>
      <c r="F8" s="15">
        <v>-4651.2302657530181</v>
      </c>
      <c r="G8" s="15">
        <v>-925.51291819609548</v>
      </c>
      <c r="H8" s="15">
        <v>508.16033842884383</v>
      </c>
    </row>
    <row r="9" spans="2:11" x14ac:dyDescent="0.25">
      <c r="B9" s="9">
        <v>2018</v>
      </c>
      <c r="C9" s="10" t="s">
        <v>0</v>
      </c>
      <c r="D9" s="15">
        <v>196.15869606562796</v>
      </c>
      <c r="E9" s="15">
        <v>6831.4038120304967</v>
      </c>
      <c r="F9" s="15">
        <v>-5868.5114501977878</v>
      </c>
      <c r="G9" s="15">
        <v>74.033258198269493</v>
      </c>
      <c r="H9" s="15">
        <v>1233.0843160966062</v>
      </c>
    </row>
    <row r="10" spans="2:11" x14ac:dyDescent="0.25">
      <c r="B10" s="9"/>
      <c r="C10" s="10" t="s">
        <v>1</v>
      </c>
      <c r="D10" s="15">
        <v>2052.2301057106188</v>
      </c>
      <c r="E10" s="15">
        <v>7102.8861593490001</v>
      </c>
      <c r="F10" s="15">
        <v>-4130.4513612710725</v>
      </c>
      <c r="G10" s="15">
        <v>2986.431495616645</v>
      </c>
      <c r="H10" s="15">
        <v>8011.0963994051926</v>
      </c>
    </row>
    <row r="11" spans="2:11" x14ac:dyDescent="0.25">
      <c r="B11" s="9"/>
      <c r="C11" s="10" t="s">
        <v>2</v>
      </c>
      <c r="D11" s="15">
        <v>810.15668655057505</v>
      </c>
      <c r="E11" s="15">
        <v>7157.3205386030186</v>
      </c>
      <c r="F11" s="15">
        <v>-5206.7184791866639</v>
      </c>
      <c r="G11" s="15">
        <v>1534.1851445197781</v>
      </c>
      <c r="H11" s="15">
        <v>4294.9438904867075</v>
      </c>
    </row>
    <row r="12" spans="2:11" x14ac:dyDescent="0.25">
      <c r="B12" s="9"/>
      <c r="C12" s="10" t="s">
        <v>3</v>
      </c>
      <c r="D12" s="15">
        <v>-1845.921639126246</v>
      </c>
      <c r="E12" s="15">
        <v>9665.5458877647725</v>
      </c>
      <c r="F12" s="15">
        <v>-6696.3226979435422</v>
      </c>
      <c r="G12" s="15">
        <v>2813.9968823278732</v>
      </c>
      <c r="H12" s="15">
        <v>3937.2984330228574</v>
      </c>
    </row>
    <row r="13" spans="2:11" x14ac:dyDescent="0.25">
      <c r="B13" s="9">
        <v>2019</v>
      </c>
      <c r="C13" s="10" t="s">
        <v>0</v>
      </c>
      <c r="D13" s="15">
        <v>2177.7377354731839</v>
      </c>
      <c r="E13" s="15">
        <v>7168.6473909068409</v>
      </c>
      <c r="F13" s="15">
        <v>-6236.8863289800593</v>
      </c>
      <c r="G13" s="15">
        <v>-1081.0379228018294</v>
      </c>
      <c r="H13" s="15">
        <v>2028.4608745981357</v>
      </c>
    </row>
    <row r="14" spans="2:11" x14ac:dyDescent="0.25">
      <c r="B14" s="9"/>
      <c r="C14" s="10" t="s">
        <v>1</v>
      </c>
      <c r="D14" s="15">
        <v>83.582885343219914</v>
      </c>
      <c r="E14" s="15">
        <v>10331.382461322837</v>
      </c>
      <c r="F14" s="15">
        <v>-4457.4288021930861</v>
      </c>
      <c r="G14" s="15">
        <v>1089.3830391386468</v>
      </c>
      <c r="H14" s="15">
        <v>7046.9195836116178</v>
      </c>
    </row>
    <row r="15" spans="2:11" x14ac:dyDescent="0.25">
      <c r="B15" s="9"/>
      <c r="C15" s="10" t="s">
        <v>2</v>
      </c>
      <c r="D15" s="15">
        <v>1167.8101682156689</v>
      </c>
      <c r="E15" s="15">
        <v>10915.32014184035</v>
      </c>
      <c r="F15" s="15">
        <v>-6682.6776412855779</v>
      </c>
      <c r="G15" s="15">
        <v>3390.1408335484375</v>
      </c>
      <c r="H15" s="15">
        <v>8790.5935023188777</v>
      </c>
    </row>
    <row r="16" spans="2:11" x14ac:dyDescent="0.25">
      <c r="B16" s="9"/>
      <c r="C16" s="10" t="s">
        <v>3</v>
      </c>
      <c r="D16" s="15">
        <v>5128.4151581313299</v>
      </c>
      <c r="E16" s="15">
        <v>7099.5845479755499</v>
      </c>
      <c r="F16" s="15">
        <v>-7511.6415988850767</v>
      </c>
      <c r="G16" s="15">
        <v>2392.043754445604</v>
      </c>
      <c r="H16" s="15">
        <v>7108.4018616674057</v>
      </c>
    </row>
    <row r="17" spans="2:11" x14ac:dyDescent="0.25">
      <c r="B17" s="9">
        <v>2020</v>
      </c>
      <c r="C17" s="10" t="s">
        <v>0</v>
      </c>
      <c r="D17" s="15">
        <v>-97.90152622495998</v>
      </c>
      <c r="E17" s="15">
        <v>13384.6220787288</v>
      </c>
      <c r="F17" s="15">
        <v>-7343.7844342473945</v>
      </c>
      <c r="G17" s="15">
        <v>8594.0809132544764</v>
      </c>
      <c r="H17" s="15">
        <v>14537.017031510923</v>
      </c>
    </row>
    <row r="18" spans="2:11" x14ac:dyDescent="0.25">
      <c r="B18" s="9"/>
      <c r="C18" s="10" t="s">
        <v>1</v>
      </c>
      <c r="D18" s="15">
        <v>7201.1791978010597</v>
      </c>
      <c r="E18" s="15">
        <v>15163.433749558666</v>
      </c>
      <c r="F18" s="15">
        <v>-11438.540378301923</v>
      </c>
      <c r="G18" s="15">
        <v>-1772.000676290606</v>
      </c>
      <c r="H18" s="15">
        <v>9154.0718927671951</v>
      </c>
    </row>
    <row r="19" spans="2:11" x14ac:dyDescent="0.25">
      <c r="B19" s="9"/>
      <c r="C19" s="10" t="s">
        <v>2</v>
      </c>
      <c r="D19" s="15">
        <v>-8008.5894096190004</v>
      </c>
      <c r="E19" s="15">
        <v>8788.336205331012</v>
      </c>
      <c r="F19" s="15">
        <v>-8858.7134852454037</v>
      </c>
      <c r="G19" s="15">
        <v>-2149.3112215767464</v>
      </c>
      <c r="H19" s="15">
        <v>-10228.277911110139</v>
      </c>
    </row>
    <row r="20" spans="2:11" x14ac:dyDescent="0.25">
      <c r="B20" s="9"/>
      <c r="C20" s="10" t="s">
        <v>3</v>
      </c>
      <c r="D20" s="15">
        <v>-3227.933561925945</v>
      </c>
      <c r="E20" s="15">
        <v>7062.9498798130235</v>
      </c>
      <c r="F20" s="15">
        <v>-6644.683026187311</v>
      </c>
      <c r="G20" s="15">
        <v>-4395.4161480635921</v>
      </c>
      <c r="H20" s="15">
        <v>-7205.0828563638242</v>
      </c>
    </row>
    <row r="21" spans="2:11" x14ac:dyDescent="0.25">
      <c r="B21" s="9">
        <v>2021</v>
      </c>
      <c r="C21" s="10" t="s">
        <v>0</v>
      </c>
      <c r="D21" s="15">
        <v>-2636.8758981117098</v>
      </c>
      <c r="E21" s="15">
        <v>9007.0403881591064</v>
      </c>
      <c r="F21" s="15">
        <v>-6309.0669866165053</v>
      </c>
      <c r="G21" s="15">
        <v>2222.9658328546902</v>
      </c>
      <c r="H21" s="15">
        <v>2284.0633362855815</v>
      </c>
      <c r="K21" s="26" t="s">
        <v>8</v>
      </c>
    </row>
    <row r="22" spans="2:11" x14ac:dyDescent="0.25">
      <c r="B22" s="9"/>
      <c r="C22" s="10" t="s">
        <v>1</v>
      </c>
      <c r="D22" s="15">
        <v>6887.5329931310289</v>
      </c>
      <c r="E22" s="15">
        <v>9441.6398659411261</v>
      </c>
      <c r="F22" s="15">
        <v>-5585.785570028348</v>
      </c>
      <c r="G22" s="15">
        <v>1404.3206046713381</v>
      </c>
      <c r="H22" s="15">
        <v>12147.707893715145</v>
      </c>
    </row>
    <row r="23" spans="2:11" x14ac:dyDescent="0.25">
      <c r="B23" s="9"/>
      <c r="C23" s="10" t="s">
        <v>2</v>
      </c>
      <c r="D23" s="15">
        <v>6739.7814330455212</v>
      </c>
      <c r="E23" s="15">
        <v>19426.312276991594</v>
      </c>
      <c r="F23" s="15">
        <v>-8399.1433403595165</v>
      </c>
      <c r="G23" s="15">
        <v>7563.6420646756951</v>
      </c>
      <c r="H23" s="15">
        <v>25330.592434353297</v>
      </c>
    </row>
    <row r="24" spans="2:11" ht="12" customHeight="1" x14ac:dyDescent="0.25">
      <c r="B24" s="9"/>
      <c r="C24" s="10" t="s">
        <v>3</v>
      </c>
      <c r="D24" s="15">
        <v>844.95077964151005</v>
      </c>
      <c r="E24" s="15">
        <v>11435.338994449499</v>
      </c>
      <c r="F24" s="15">
        <v>-6776.9875440259075</v>
      </c>
      <c r="G24" s="15">
        <v>7609.5338969503446</v>
      </c>
      <c r="H24" s="15">
        <v>13112.836127015446</v>
      </c>
    </row>
    <row r="25" spans="2:11" x14ac:dyDescent="0.25">
      <c r="B25" s="9">
        <v>2022</v>
      </c>
      <c r="C25" s="10" t="s">
        <v>0</v>
      </c>
      <c r="D25" s="15">
        <v>-14297.95859362872</v>
      </c>
      <c r="E25" s="15">
        <v>11014.745092228022</v>
      </c>
      <c r="F25" s="15">
        <v>-6416.3174874339165</v>
      </c>
      <c r="G25" s="15">
        <v>-4915.5962437320559</v>
      </c>
      <c r="H25" s="15">
        <v>-14615.127232566671</v>
      </c>
    </row>
    <row r="26" spans="2:11" x14ac:dyDescent="0.25">
      <c r="B26" s="9"/>
      <c r="C26" s="10" t="s">
        <v>1</v>
      </c>
      <c r="D26" s="15">
        <v>23037.677612007661</v>
      </c>
      <c r="E26" s="15">
        <v>11423.347254604676</v>
      </c>
      <c r="F26" s="15">
        <v>-6392.7083913751376</v>
      </c>
      <c r="G26" s="15">
        <v>18406.549774718063</v>
      </c>
      <c r="H26" s="15">
        <v>46474.866249955259</v>
      </c>
    </row>
    <row r="27" spans="2:11" x14ac:dyDescent="0.25">
      <c r="B27" s="9"/>
      <c r="C27" s="10" t="s">
        <v>2</v>
      </c>
      <c r="D27" s="15">
        <v>-4056.0089092062699</v>
      </c>
      <c r="E27" s="15">
        <v>6926.9683225480057</v>
      </c>
      <c r="F27" s="15">
        <v>-7267.8210164819502</v>
      </c>
      <c r="G27" s="15">
        <v>8010.1472877341994</v>
      </c>
      <c r="H27" s="15">
        <v>3613.285684593985</v>
      </c>
    </row>
    <row r="28" spans="2:11" x14ac:dyDescent="0.25">
      <c r="B28" s="11"/>
      <c r="C28" s="12" t="s">
        <v>3</v>
      </c>
      <c r="D28" s="16">
        <v>2088.5640528963568</v>
      </c>
      <c r="E28" s="16">
        <v>10986.333601627772</v>
      </c>
      <c r="F28" s="16">
        <v>-6263.7507414458687</v>
      </c>
      <c r="G28" s="16">
        <v>-8274.0130865759747</v>
      </c>
      <c r="H28" s="16">
        <v>-1462.8661734977159</v>
      </c>
    </row>
    <row r="29" spans="2:11" x14ac:dyDescent="0.25">
      <c r="F29" s="4"/>
      <c r="G29" s="4"/>
      <c r="H29" s="4"/>
    </row>
    <row r="30" spans="2:11" x14ac:dyDescent="0.25">
      <c r="F30" s="4"/>
      <c r="G30" s="4"/>
      <c r="H30" s="4"/>
    </row>
    <row r="31" spans="2:11" x14ac:dyDescent="0.25">
      <c r="F31" s="4"/>
      <c r="G31" s="4"/>
      <c r="H31" s="4"/>
    </row>
    <row r="32" spans="2:11" x14ac:dyDescent="0.25">
      <c r="F32" s="4"/>
      <c r="G32" s="4"/>
      <c r="H32" s="4"/>
    </row>
    <row r="33" spans="6:8" x14ac:dyDescent="0.25">
      <c r="F33" s="4"/>
      <c r="G33" s="4"/>
      <c r="H33" s="4"/>
    </row>
    <row r="34" spans="6:8" x14ac:dyDescent="0.25">
      <c r="F34" s="4"/>
      <c r="G34" s="4"/>
      <c r="H34" s="4"/>
    </row>
    <row r="35" spans="6:8" x14ac:dyDescent="0.25">
      <c r="F35" s="4"/>
      <c r="G35" s="4"/>
      <c r="H35" s="4"/>
    </row>
    <row r="36" spans="6:8" x14ac:dyDescent="0.25">
      <c r="F36" s="4"/>
      <c r="G36" s="4"/>
      <c r="H36" s="4"/>
    </row>
    <row r="37" spans="6:8" x14ac:dyDescent="0.25">
      <c r="F37" s="4"/>
      <c r="G37" s="4"/>
      <c r="H37" s="4"/>
    </row>
    <row r="40" spans="6:8" x14ac:dyDescent="0.25">
      <c r="F40" s="6"/>
      <c r="G40" s="6"/>
      <c r="H40" s="6"/>
    </row>
    <row r="41" spans="6:8" x14ac:dyDescent="0.25">
      <c r="F41" s="6"/>
      <c r="G41" s="6"/>
      <c r="H41" s="6"/>
    </row>
    <row r="42" spans="6:8" x14ac:dyDescent="0.25">
      <c r="F42" s="6"/>
      <c r="G42" s="6"/>
      <c r="H42" s="6"/>
    </row>
    <row r="43" spans="6:8" x14ac:dyDescent="0.25">
      <c r="F43" s="6"/>
      <c r="G43" s="6"/>
      <c r="H43" s="6"/>
    </row>
    <row r="44" spans="6:8" x14ac:dyDescent="0.25">
      <c r="F44" s="6"/>
      <c r="G44" s="6"/>
      <c r="H44" s="6"/>
    </row>
    <row r="45" spans="6:8" x14ac:dyDescent="0.25">
      <c r="F45" s="6"/>
      <c r="G45" s="6"/>
      <c r="H45" s="6"/>
    </row>
    <row r="46" spans="6:8" x14ac:dyDescent="0.25">
      <c r="F46" s="6"/>
      <c r="G46" s="6"/>
      <c r="H46" s="6"/>
    </row>
    <row r="47" spans="6:8" x14ac:dyDescent="0.25">
      <c r="F47" s="6"/>
      <c r="G47" s="6"/>
      <c r="H47" s="6"/>
    </row>
    <row r="48" spans="6:8" x14ac:dyDescent="0.25">
      <c r="F48" s="6"/>
      <c r="G48" s="6"/>
      <c r="H48" s="6"/>
    </row>
    <row r="49" spans="6:8" x14ac:dyDescent="0.25">
      <c r="F49" s="6"/>
      <c r="G49" s="6"/>
      <c r="H49" s="6"/>
    </row>
    <row r="50" spans="6:8" x14ac:dyDescent="0.25">
      <c r="F50" s="6"/>
      <c r="G50" s="6"/>
      <c r="H50" s="6"/>
    </row>
    <row r="51" spans="6:8" x14ac:dyDescent="0.25">
      <c r="F51" s="6"/>
      <c r="G51" s="6"/>
      <c r="H51" s="6"/>
    </row>
    <row r="52" spans="6:8" x14ac:dyDescent="0.25">
      <c r="F52" s="6"/>
      <c r="G52" s="6"/>
      <c r="H52" s="6"/>
    </row>
    <row r="53" spans="6:8" x14ac:dyDescent="0.25">
      <c r="F53" s="6"/>
      <c r="G53" s="6"/>
      <c r="H53" s="6"/>
    </row>
    <row r="54" spans="6:8" x14ac:dyDescent="0.25">
      <c r="F54" s="6"/>
      <c r="G54" s="6"/>
      <c r="H54" s="6"/>
    </row>
    <row r="55" spans="6:8" x14ac:dyDescent="0.25">
      <c r="F55" s="6"/>
      <c r="G55" s="6"/>
      <c r="H55" s="6"/>
    </row>
    <row r="56" spans="6:8" x14ac:dyDescent="0.25">
      <c r="F56" s="6"/>
      <c r="G56" s="6"/>
      <c r="H56" s="6"/>
    </row>
    <row r="57" spans="6:8" x14ac:dyDescent="0.25">
      <c r="F57" s="6"/>
      <c r="G57" s="6"/>
      <c r="H57" s="6"/>
    </row>
    <row r="58" spans="6:8" x14ac:dyDescent="0.25">
      <c r="F58" s="6"/>
      <c r="G58" s="6"/>
      <c r="H58" s="6"/>
    </row>
    <row r="80" spans="9:9" x14ac:dyDescent="0.25">
      <c r="I80" s="5">
        <f>+F25-F24</f>
        <v>360.67005659199094</v>
      </c>
    </row>
  </sheetData>
  <hyperlinks>
    <hyperlink ref="K21" r:id="rId1" xr:uid="{5493EA77-7F0C-45EA-B8DC-4C4BD999F7C5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FB610-A7C0-4747-9AF1-B16276273239}">
  <dimension ref="B2:J80"/>
  <sheetViews>
    <sheetView zoomScale="90" zoomScaleNormal="90" workbookViewId="0">
      <selection activeCell="J30" sqref="J30"/>
    </sheetView>
  </sheetViews>
  <sheetFormatPr baseColWidth="10" defaultColWidth="11.42578125" defaultRowHeight="15" x14ac:dyDescent="0.25"/>
  <cols>
    <col min="1" max="2" width="11.42578125" style="1"/>
    <col min="3" max="3" width="9.5703125" style="1" bestFit="1" customWidth="1"/>
    <col min="4" max="6" width="11.42578125" style="1"/>
    <col min="7" max="7" width="12.140625" style="1" customWidth="1"/>
    <col min="8" max="8" width="11.42578125" style="1"/>
    <col min="9" max="9" width="11.42578125" style="3"/>
    <col min="10" max="16384" width="11.42578125" style="1"/>
  </cols>
  <sheetData>
    <row r="2" spans="2:10" x14ac:dyDescent="0.25">
      <c r="G2" s="8"/>
    </row>
    <row r="3" spans="2:10" s="2" customFormat="1" x14ac:dyDescent="0.25"/>
    <row r="4" spans="2:10" ht="30" x14ac:dyDescent="0.25">
      <c r="B4" s="7" t="s">
        <v>6</v>
      </c>
      <c r="C4" s="7" t="s">
        <v>7</v>
      </c>
      <c r="D4" s="7" t="s">
        <v>25</v>
      </c>
      <c r="E4" s="7" t="s">
        <v>26</v>
      </c>
      <c r="F4" s="7" t="s">
        <v>67</v>
      </c>
      <c r="G4" s="7" t="s">
        <v>27</v>
      </c>
      <c r="J4" s="20" t="s">
        <v>40</v>
      </c>
    </row>
    <row r="5" spans="2:10" x14ac:dyDescent="0.25">
      <c r="B5" s="9">
        <v>2017</v>
      </c>
      <c r="C5" s="10" t="s">
        <v>0</v>
      </c>
      <c r="D5" s="15">
        <v>1655.559544479167</v>
      </c>
      <c r="E5" s="15">
        <v>177.30053211405726</v>
      </c>
      <c r="F5" s="15">
        <v>-1656.33476452533</v>
      </c>
      <c r="G5" s="15">
        <v>176.52531206789422</v>
      </c>
      <c r="J5" s="13" t="s">
        <v>59</v>
      </c>
    </row>
    <row r="6" spans="2:10" x14ac:dyDescent="0.25">
      <c r="B6" s="9"/>
      <c r="C6" s="10" t="s">
        <v>1</v>
      </c>
      <c r="D6" s="15">
        <v>702.96302960353887</v>
      </c>
      <c r="E6" s="15">
        <v>-446.60739437271053</v>
      </c>
      <c r="F6" s="15">
        <v>1934.6744727737801</v>
      </c>
      <c r="G6" s="15">
        <v>2191.0301080046083</v>
      </c>
      <c r="J6" s="19" t="s">
        <v>13</v>
      </c>
    </row>
    <row r="7" spans="2:10" x14ac:dyDescent="0.25">
      <c r="B7" s="9"/>
      <c r="C7" s="10" t="s">
        <v>2</v>
      </c>
      <c r="D7" s="15">
        <v>-75.966595014707991</v>
      </c>
      <c r="E7" s="15">
        <v>-785.67529904173853</v>
      </c>
      <c r="F7" s="15">
        <v>-4.9918177316267203</v>
      </c>
      <c r="G7" s="15">
        <v>-866.63371178807324</v>
      </c>
    </row>
    <row r="8" spans="2:10" x14ac:dyDescent="0.25">
      <c r="B8" s="9"/>
      <c r="C8" s="10" t="s">
        <v>3</v>
      </c>
      <c r="D8" s="15">
        <v>336.36393738985385</v>
      </c>
      <c r="E8" s="15">
        <v>538.06078476247831</v>
      </c>
      <c r="F8" s="15">
        <v>-605.093209305051</v>
      </c>
      <c r="G8" s="15">
        <v>269.33151284728115</v>
      </c>
    </row>
    <row r="9" spans="2:10" x14ac:dyDescent="0.25">
      <c r="B9" s="9">
        <v>2018</v>
      </c>
      <c r="C9" s="10" t="s">
        <v>0</v>
      </c>
      <c r="D9" s="15">
        <v>2050.668653627888</v>
      </c>
      <c r="E9" s="15">
        <v>176.97388122692894</v>
      </c>
      <c r="F9" s="15">
        <v>-829.84130393437204</v>
      </c>
      <c r="G9" s="15">
        <v>1397.8012309204448</v>
      </c>
    </row>
    <row r="10" spans="2:10" x14ac:dyDescent="0.25">
      <c r="B10" s="9"/>
      <c r="C10" s="10" t="s">
        <v>1</v>
      </c>
      <c r="D10" s="15">
        <v>292.51126809906032</v>
      </c>
      <c r="E10" s="15">
        <v>-95.979764540541282</v>
      </c>
      <c r="F10" s="15">
        <v>881.230105710619</v>
      </c>
      <c r="G10" s="15">
        <v>1077.761609269138</v>
      </c>
    </row>
    <row r="11" spans="2:10" x14ac:dyDescent="0.25">
      <c r="B11" s="9"/>
      <c r="C11" s="10" t="s">
        <v>2</v>
      </c>
      <c r="D11" s="15">
        <v>159.72049004273754</v>
      </c>
      <c r="E11" s="15">
        <v>307.96853126659812</v>
      </c>
      <c r="F11" s="15">
        <v>585.15668655057402</v>
      </c>
      <c r="G11" s="15">
        <v>1052.8457078599097</v>
      </c>
    </row>
    <row r="12" spans="2:10" x14ac:dyDescent="0.25">
      <c r="B12" s="9"/>
      <c r="C12" s="10" t="s">
        <v>3</v>
      </c>
      <c r="D12" s="15">
        <v>538.68906567673525</v>
      </c>
      <c r="E12" s="15">
        <v>-58.266765335421155</v>
      </c>
      <c r="F12" s="15">
        <v>-786.92163912624596</v>
      </c>
      <c r="G12" s="15">
        <v>-306.49933878493187</v>
      </c>
    </row>
    <row r="13" spans="2:10" x14ac:dyDescent="0.25">
      <c r="B13" s="9">
        <v>2019</v>
      </c>
      <c r="C13" s="10" t="s">
        <v>0</v>
      </c>
      <c r="D13" s="15">
        <v>979.36139226914247</v>
      </c>
      <c r="E13" s="15">
        <v>-101.20489395979564</v>
      </c>
      <c r="F13" s="15">
        <v>-899.26226452681601</v>
      </c>
      <c r="G13" s="15">
        <v>-21.105766217469181</v>
      </c>
    </row>
    <row r="14" spans="2:10" x14ac:dyDescent="0.25">
      <c r="B14" s="9"/>
      <c r="C14" s="10" t="s">
        <v>1</v>
      </c>
      <c r="D14" s="15">
        <v>676.83703400910917</v>
      </c>
      <c r="E14" s="15">
        <v>480.39485768229383</v>
      </c>
      <c r="F14" s="15">
        <v>1151.5828853432199</v>
      </c>
      <c r="G14" s="15">
        <v>2308.8147770346231</v>
      </c>
    </row>
    <row r="15" spans="2:10" x14ac:dyDescent="0.25">
      <c r="B15" s="9"/>
      <c r="C15" s="10" t="s">
        <v>2</v>
      </c>
      <c r="D15" s="15">
        <v>2049.5426462984947</v>
      </c>
      <c r="E15" s="15">
        <v>-361.98026158672883</v>
      </c>
      <c r="F15" s="15">
        <v>989.81016821567096</v>
      </c>
      <c r="G15" s="15">
        <v>2677.372552927437</v>
      </c>
    </row>
    <row r="16" spans="2:10" x14ac:dyDescent="0.25">
      <c r="B16" s="9"/>
      <c r="C16" s="10" t="s">
        <v>3</v>
      </c>
      <c r="D16" s="15">
        <v>-220.35341093800275</v>
      </c>
      <c r="E16" s="15">
        <v>323.26505780924595</v>
      </c>
      <c r="F16" s="15">
        <v>4647.8151581313296</v>
      </c>
      <c r="G16" s="15">
        <v>4750.7268050025723</v>
      </c>
    </row>
    <row r="17" spans="2:10" x14ac:dyDescent="0.25">
      <c r="B17" s="9">
        <v>2020</v>
      </c>
      <c r="C17" s="10" t="s">
        <v>0</v>
      </c>
      <c r="D17" s="15">
        <v>-156.39255727610612</v>
      </c>
      <c r="E17" s="15">
        <v>1599.8029057207066</v>
      </c>
      <c r="F17" s="15">
        <v>3600.09847377504</v>
      </c>
      <c r="G17" s="15">
        <v>5043.5088222196409</v>
      </c>
    </row>
    <row r="18" spans="2:10" x14ac:dyDescent="0.25">
      <c r="B18" s="9"/>
      <c r="C18" s="10" t="s">
        <v>1</v>
      </c>
      <c r="D18" s="15">
        <v>-133.86839181437244</v>
      </c>
      <c r="E18" s="15">
        <v>-543.11277917857501</v>
      </c>
      <c r="F18" s="15">
        <v>-7832.22080219894</v>
      </c>
      <c r="G18" s="15">
        <v>-8509.2019731918881</v>
      </c>
    </row>
    <row r="19" spans="2:10" x14ac:dyDescent="0.25">
      <c r="B19" s="9"/>
      <c r="C19" s="10" t="s">
        <v>2</v>
      </c>
      <c r="D19" s="15">
        <v>-984.86766902543366</v>
      </c>
      <c r="E19" s="15">
        <v>-467.80126386652023</v>
      </c>
      <c r="F19" s="15">
        <v>-10213.589409619</v>
      </c>
      <c r="G19" s="15">
        <v>-11666.258342510955</v>
      </c>
    </row>
    <row r="20" spans="2:10" x14ac:dyDescent="0.25">
      <c r="B20" s="9"/>
      <c r="C20" s="10" t="s">
        <v>3</v>
      </c>
      <c r="D20" s="15">
        <v>107.24656663995279</v>
      </c>
      <c r="E20" s="15">
        <v>-790.06438790046775</v>
      </c>
      <c r="F20" s="15">
        <v>-547.93356192594501</v>
      </c>
      <c r="G20" s="15">
        <v>-1230.7513831864599</v>
      </c>
    </row>
    <row r="21" spans="2:10" x14ac:dyDescent="0.25">
      <c r="B21" s="9">
        <v>2021</v>
      </c>
      <c r="C21" s="10" t="s">
        <v>0</v>
      </c>
      <c r="D21" s="15">
        <v>748.56314648720468</v>
      </c>
      <c r="E21" s="15">
        <v>534.05974589901314</v>
      </c>
      <c r="F21" s="15">
        <v>-4586.8758981117098</v>
      </c>
      <c r="G21" s="15">
        <v>-3304.2530057254921</v>
      </c>
      <c r="J21" s="26" t="s">
        <v>8</v>
      </c>
    </row>
    <row r="22" spans="2:10" x14ac:dyDescent="0.25">
      <c r="B22" s="9"/>
      <c r="C22" s="10" t="s">
        <v>1</v>
      </c>
      <c r="D22" s="15">
        <v>-745.58206630549375</v>
      </c>
      <c r="E22" s="15">
        <v>-153.33155045132173</v>
      </c>
      <c r="F22" s="15">
        <v>-2462.4670068689802</v>
      </c>
      <c r="G22" s="15">
        <v>-3361.3806236257956</v>
      </c>
    </row>
    <row r="23" spans="2:10" x14ac:dyDescent="0.25">
      <c r="B23" s="9"/>
      <c r="C23" s="10" t="s">
        <v>2</v>
      </c>
      <c r="D23" s="15">
        <v>-1140.7400035554429</v>
      </c>
      <c r="E23" s="15">
        <v>799.70512783864615</v>
      </c>
      <c r="F23" s="15">
        <v>-768.21856695449901</v>
      </c>
      <c r="G23" s="15">
        <v>-1109.2534426712957</v>
      </c>
    </row>
    <row r="24" spans="2:10" ht="12" customHeight="1" x14ac:dyDescent="0.25">
      <c r="B24" s="9"/>
      <c r="C24" s="10" t="s">
        <v>3</v>
      </c>
      <c r="D24" s="15">
        <v>115.96922751464422</v>
      </c>
      <c r="E24" s="15">
        <v>1903.8959023572993</v>
      </c>
      <c r="F24" s="15">
        <v>-2659.0492203584799</v>
      </c>
      <c r="G24" s="15">
        <v>-639.18409048653643</v>
      </c>
    </row>
    <row r="25" spans="2:10" x14ac:dyDescent="0.25">
      <c r="B25" s="9">
        <v>2022</v>
      </c>
      <c r="C25" s="10" t="s">
        <v>0</v>
      </c>
      <c r="D25" s="29">
        <v>157.50780279747437</v>
      </c>
      <c r="E25" s="29">
        <v>-165.04955879900513</v>
      </c>
      <c r="F25" s="29">
        <v>1601.0414063712799</v>
      </c>
      <c r="G25" s="29">
        <v>1593.4996503697491</v>
      </c>
    </row>
    <row r="26" spans="2:10" x14ac:dyDescent="0.25">
      <c r="B26" s="9"/>
      <c r="C26" s="10" t="s">
        <v>1</v>
      </c>
      <c r="D26" s="29">
        <v>220.69753741832778</v>
      </c>
      <c r="E26" s="29">
        <v>-132.17184425396465</v>
      </c>
      <c r="F26" s="29">
        <v>4387.6776120076602</v>
      </c>
      <c r="G26" s="29">
        <v>4476.2033051720236</v>
      </c>
    </row>
    <row r="27" spans="2:10" x14ac:dyDescent="0.25">
      <c r="B27" s="9"/>
      <c r="C27" s="10" t="s">
        <v>2</v>
      </c>
      <c r="D27" s="29">
        <v>752.3822111707907</v>
      </c>
      <c r="E27" s="29">
        <v>-512.52427459182331</v>
      </c>
      <c r="F27" s="29">
        <v>2481.9910907936701</v>
      </c>
      <c r="G27" s="29">
        <v>2721.8490273726375</v>
      </c>
    </row>
    <row r="28" spans="2:10" x14ac:dyDescent="0.25">
      <c r="B28" s="11"/>
      <c r="C28" s="12" t="s">
        <v>3</v>
      </c>
      <c r="D28" s="30">
        <v>2634.5353691337841</v>
      </c>
      <c r="E28" s="30">
        <v>-17.767976889058218</v>
      </c>
      <c r="F28" s="30">
        <v>2388.5640528963499</v>
      </c>
      <c r="G28" s="30">
        <v>5005.3314451410752</v>
      </c>
    </row>
    <row r="29" spans="2:10" x14ac:dyDescent="0.25">
      <c r="G29" s="4"/>
    </row>
    <row r="30" spans="2:10" x14ac:dyDescent="0.25">
      <c r="G30" s="4"/>
    </row>
    <row r="31" spans="2:10" x14ac:dyDescent="0.25">
      <c r="G31" s="4"/>
    </row>
    <row r="32" spans="2:10" x14ac:dyDescent="0.25">
      <c r="G32" s="4"/>
    </row>
    <row r="33" spans="7:7" x14ac:dyDescent="0.25">
      <c r="G33" s="4"/>
    </row>
    <row r="34" spans="7:7" x14ac:dyDescent="0.25">
      <c r="G34" s="4"/>
    </row>
    <row r="35" spans="7:7" x14ac:dyDescent="0.25">
      <c r="G35" s="4"/>
    </row>
    <row r="36" spans="7:7" x14ac:dyDescent="0.25">
      <c r="G36" s="4"/>
    </row>
    <row r="37" spans="7:7" x14ac:dyDescent="0.25">
      <c r="G37" s="4"/>
    </row>
    <row r="40" spans="7:7" x14ac:dyDescent="0.25">
      <c r="G40" s="6"/>
    </row>
    <row r="41" spans="7:7" x14ac:dyDescent="0.25">
      <c r="G41" s="6"/>
    </row>
    <row r="42" spans="7:7" x14ac:dyDescent="0.25">
      <c r="G42" s="6"/>
    </row>
    <row r="43" spans="7:7" x14ac:dyDescent="0.25">
      <c r="G43" s="6"/>
    </row>
    <row r="44" spans="7:7" x14ac:dyDescent="0.25">
      <c r="G44" s="6"/>
    </row>
    <row r="45" spans="7:7" x14ac:dyDescent="0.25">
      <c r="G45" s="6"/>
    </row>
    <row r="46" spans="7:7" x14ac:dyDescent="0.25">
      <c r="G46" s="6"/>
    </row>
    <row r="47" spans="7:7" x14ac:dyDescent="0.25">
      <c r="G47" s="6"/>
    </row>
    <row r="48" spans="7:7" x14ac:dyDescent="0.25">
      <c r="G48" s="6"/>
    </row>
    <row r="49" spans="7:7" x14ac:dyDescent="0.25">
      <c r="G49" s="6"/>
    </row>
    <row r="50" spans="7:7" x14ac:dyDescent="0.25">
      <c r="G50" s="6"/>
    </row>
    <row r="51" spans="7:7" x14ac:dyDescent="0.25">
      <c r="G51" s="6"/>
    </row>
    <row r="52" spans="7:7" x14ac:dyDescent="0.25">
      <c r="G52" s="6"/>
    </row>
    <row r="53" spans="7:7" x14ac:dyDescent="0.25">
      <c r="G53" s="6"/>
    </row>
    <row r="54" spans="7:7" x14ac:dyDescent="0.25">
      <c r="G54" s="6"/>
    </row>
    <row r="55" spans="7:7" x14ac:dyDescent="0.25">
      <c r="G55" s="6"/>
    </row>
    <row r="56" spans="7:7" x14ac:dyDescent="0.25">
      <c r="G56" s="6"/>
    </row>
    <row r="57" spans="7:7" x14ac:dyDescent="0.25">
      <c r="G57" s="6"/>
    </row>
    <row r="58" spans="7:7" x14ac:dyDescent="0.25">
      <c r="G58" s="6"/>
    </row>
    <row r="80" spans="8:8" x14ac:dyDescent="0.25">
      <c r="H80" s="5">
        <f>+G25-G24</f>
        <v>2232.6837408562856</v>
      </c>
    </row>
  </sheetData>
  <hyperlinks>
    <hyperlink ref="J21" r:id="rId1" xr:uid="{E91BE036-9FEC-440E-BF72-50313B353227}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62D8-B47E-4250-9048-737139F7F3F8}">
  <dimension ref="B2:L80"/>
  <sheetViews>
    <sheetView zoomScale="90" zoomScaleNormal="90" workbookViewId="0">
      <selection activeCell="L5" sqref="L5"/>
    </sheetView>
  </sheetViews>
  <sheetFormatPr baseColWidth="10" defaultColWidth="11.42578125" defaultRowHeight="15" x14ac:dyDescent="0.25"/>
  <cols>
    <col min="1" max="2" width="11.42578125" style="1"/>
    <col min="3" max="3" width="9.5703125" style="1" bestFit="1" customWidth="1"/>
    <col min="4" max="5" width="11.42578125" style="1"/>
    <col min="6" max="6" width="14" style="1" customWidth="1"/>
    <col min="7" max="9" width="12.140625" style="1" customWidth="1"/>
    <col min="10" max="10" width="11.42578125" style="1"/>
    <col min="11" max="11" width="11.42578125" style="3"/>
    <col min="12" max="16384" width="11.42578125" style="1"/>
  </cols>
  <sheetData>
    <row r="2" spans="2:12" x14ac:dyDescent="0.25">
      <c r="F2" s="8"/>
      <c r="G2" s="8"/>
      <c r="H2" s="8"/>
      <c r="I2" s="8"/>
    </row>
    <row r="3" spans="2:12" s="2" customFormat="1" x14ac:dyDescent="0.25"/>
    <row r="4" spans="2:12" ht="45" x14ac:dyDescent="0.25">
      <c r="B4" s="7" t="s">
        <v>6</v>
      </c>
      <c r="C4" s="7" t="s">
        <v>7</v>
      </c>
      <c r="D4" s="7" t="s">
        <v>21</v>
      </c>
      <c r="E4" s="7" t="s">
        <v>58</v>
      </c>
      <c r="F4" s="7" t="s">
        <v>23</v>
      </c>
      <c r="G4" s="7" t="s">
        <v>4</v>
      </c>
      <c r="H4" s="7" t="s">
        <v>5</v>
      </c>
      <c r="I4" s="7" t="s">
        <v>24</v>
      </c>
      <c r="L4" s="20" t="s">
        <v>41</v>
      </c>
    </row>
    <row r="5" spans="2:12" x14ac:dyDescent="0.25">
      <c r="B5" s="9">
        <v>2017</v>
      </c>
      <c r="C5" s="10" t="s">
        <v>0</v>
      </c>
      <c r="D5" s="15">
        <v>500.03123538415105</v>
      </c>
      <c r="E5" s="15">
        <v>176.52531206789422</v>
      </c>
      <c r="F5" s="15">
        <v>291.21954374809661</v>
      </c>
      <c r="G5" s="15">
        <v>552.77390026871512</v>
      </c>
      <c r="H5" s="15">
        <v>291.94038451205961</v>
      </c>
      <c r="I5" s="15">
        <v>1812.7974500921189</v>
      </c>
      <c r="L5" s="13" t="s">
        <v>14</v>
      </c>
    </row>
    <row r="6" spans="2:12" x14ac:dyDescent="0.25">
      <c r="B6" s="9"/>
      <c r="C6" s="10" t="s">
        <v>1</v>
      </c>
      <c r="D6" s="15">
        <v>657.32006535955531</v>
      </c>
      <c r="E6" s="15">
        <v>2191.0301080046083</v>
      </c>
      <c r="F6" s="15">
        <v>816.53687015679952</v>
      </c>
      <c r="G6" s="15">
        <v>396.37288379896859</v>
      </c>
      <c r="H6" s="15">
        <v>4434.3823581926972</v>
      </c>
      <c r="I6" s="15">
        <v>8495.9599153553809</v>
      </c>
      <c r="L6" s="19" t="s">
        <v>13</v>
      </c>
    </row>
    <row r="7" spans="2:12" x14ac:dyDescent="0.25">
      <c r="B7" s="9"/>
      <c r="C7" s="10" t="s">
        <v>2</v>
      </c>
      <c r="D7" s="15">
        <v>-1500.2591772304236</v>
      </c>
      <c r="E7" s="15">
        <v>-866.63371178807324</v>
      </c>
      <c r="F7" s="15">
        <v>24.217379663971883</v>
      </c>
      <c r="G7" s="15">
        <v>1034.7598978993881</v>
      </c>
      <c r="H7" s="15">
        <v>335.81931113210089</v>
      </c>
      <c r="I7" s="15">
        <v>-971.77001744464508</v>
      </c>
    </row>
    <row r="8" spans="2:12" x14ac:dyDescent="0.25">
      <c r="B8" s="9"/>
      <c r="C8" s="10" t="s">
        <v>3</v>
      </c>
      <c r="D8" s="15">
        <v>-26.613771847165694</v>
      </c>
      <c r="E8" s="15">
        <v>269.33151284728115</v>
      </c>
      <c r="F8" s="15">
        <v>-72.562077466253527</v>
      </c>
      <c r="G8" s="15">
        <v>-199.22727303589778</v>
      </c>
      <c r="H8" s="15">
        <v>1484.9538851463169</v>
      </c>
      <c r="I8" s="15">
        <v>1433.6732566249382</v>
      </c>
    </row>
    <row r="9" spans="2:12" x14ac:dyDescent="0.25">
      <c r="B9" s="9">
        <v>2018</v>
      </c>
      <c r="C9" s="10" t="s">
        <v>0</v>
      </c>
      <c r="D9" s="15">
        <v>-252.81994876878207</v>
      </c>
      <c r="E9" s="15">
        <v>1397.8012309204448</v>
      </c>
      <c r="F9" s="15">
        <v>-138.00235543507122</v>
      </c>
      <c r="G9" s="15">
        <v>-83.559638581282485</v>
      </c>
      <c r="H9" s="15">
        <v>235.63176979906973</v>
      </c>
      <c r="I9" s="15">
        <v>1159.0510578983378</v>
      </c>
    </row>
    <row r="10" spans="2:12" x14ac:dyDescent="0.25">
      <c r="B10" s="9"/>
      <c r="C10" s="10" t="s">
        <v>1</v>
      </c>
      <c r="D10" s="15">
        <v>872.22025169017411</v>
      </c>
      <c r="E10" s="15">
        <v>1077.761609269138</v>
      </c>
      <c r="F10" s="15">
        <v>199.38600625537975</v>
      </c>
      <c r="G10" s="15">
        <v>1370.6236413166189</v>
      </c>
      <c r="H10" s="15">
        <v>1504.6733954189485</v>
      </c>
      <c r="I10" s="15">
        <v>5024.6649037885463</v>
      </c>
    </row>
    <row r="11" spans="2:12" x14ac:dyDescent="0.25">
      <c r="B11" s="9"/>
      <c r="C11" s="10" t="s">
        <v>2</v>
      </c>
      <c r="D11" s="15">
        <v>-495.87014769038262</v>
      </c>
      <c r="E11" s="15">
        <v>1052.8457078599097</v>
      </c>
      <c r="F11" s="15">
        <v>245.39531372344717</v>
      </c>
      <c r="G11" s="15">
        <v>448.53068653335697</v>
      </c>
      <c r="H11" s="15">
        <v>1509.8571850344572</v>
      </c>
      <c r="I11" s="15">
        <v>2760.7587459669303</v>
      </c>
    </row>
    <row r="12" spans="2:12" x14ac:dyDescent="0.25">
      <c r="B12" s="9"/>
      <c r="C12" s="10" t="s">
        <v>3</v>
      </c>
      <c r="D12" s="15">
        <v>-1185.7815592555735</v>
      </c>
      <c r="E12" s="15">
        <v>-306.49933878493187</v>
      </c>
      <c r="F12" s="15">
        <v>265.81479099912463</v>
      </c>
      <c r="G12" s="15">
        <v>723.91901531891403</v>
      </c>
      <c r="H12" s="15">
        <v>1625.8486430029184</v>
      </c>
      <c r="I12" s="15">
        <v>1123.3015506949857</v>
      </c>
    </row>
    <row r="13" spans="2:12" x14ac:dyDescent="0.25">
      <c r="B13" s="9">
        <v>2019</v>
      </c>
      <c r="C13" s="10" t="s">
        <v>0</v>
      </c>
      <c r="D13" s="15">
        <v>2429.8265766295808</v>
      </c>
      <c r="E13" s="15">
        <v>-21.105766217469181</v>
      </c>
      <c r="F13" s="15">
        <v>266.24549084215681</v>
      </c>
      <c r="G13" s="15">
        <v>-393.54080234240132</v>
      </c>
      <c r="H13" s="15">
        <v>828.07329788251252</v>
      </c>
      <c r="I13" s="15">
        <v>3109.498797399965</v>
      </c>
    </row>
    <row r="14" spans="2:12" x14ac:dyDescent="0.25">
      <c r="B14" s="9"/>
      <c r="C14" s="10" t="s">
        <v>1</v>
      </c>
      <c r="D14" s="15">
        <v>-1071.3662973158523</v>
      </c>
      <c r="E14" s="15">
        <v>2308.8147770346231</v>
      </c>
      <c r="F14" s="15">
        <v>72.751463352744111</v>
      </c>
      <c r="G14" s="15">
        <v>1961.1721998889977</v>
      </c>
      <c r="H14" s="15">
        <v>2686.1644013944883</v>
      </c>
      <c r="I14" s="15">
        <v>5957.5365444729723</v>
      </c>
    </row>
    <row r="15" spans="2:12" x14ac:dyDescent="0.25">
      <c r="B15" s="9"/>
      <c r="C15" s="10" t="s">
        <v>2</v>
      </c>
      <c r="D15" s="15">
        <v>142.17156911579895</v>
      </c>
      <c r="E15" s="15">
        <v>2677.372552927437</v>
      </c>
      <c r="F15" s="15">
        <v>151.29782088440675</v>
      </c>
      <c r="G15" s="15">
        <v>1575.7359158200325</v>
      </c>
      <c r="H15" s="15">
        <v>853.87481005584186</v>
      </c>
      <c r="I15" s="15">
        <v>5400.4526687704411</v>
      </c>
    </row>
    <row r="16" spans="2:12" x14ac:dyDescent="0.25">
      <c r="B16" s="9"/>
      <c r="C16" s="10" t="s">
        <v>3</v>
      </c>
      <c r="D16" s="15">
        <v>-1619.0173050562526</v>
      </c>
      <c r="E16" s="15">
        <v>4750.7268050025723</v>
      </c>
      <c r="F16" s="15">
        <v>-129.80290162289413</v>
      </c>
      <c r="G16" s="15">
        <v>807.52191117543111</v>
      </c>
      <c r="H16" s="15">
        <v>906.92959810042294</v>
      </c>
      <c r="I16" s="15">
        <v>4716.3581072218021</v>
      </c>
    </row>
    <row r="17" spans="2:12" x14ac:dyDescent="0.25">
      <c r="B17" s="9">
        <v>2020</v>
      </c>
      <c r="C17" s="10" t="s">
        <v>0</v>
      </c>
      <c r="D17" s="15">
        <v>-3766.184339194564</v>
      </c>
      <c r="E17" s="15">
        <v>5043.5088222196409</v>
      </c>
      <c r="F17" s="15">
        <v>853.03589439588757</v>
      </c>
      <c r="G17" s="15">
        <v>2309.2691375685845</v>
      </c>
      <c r="H17" s="15">
        <v>1503.3066029571464</v>
      </c>
      <c r="I17" s="15">
        <v>5942.9361182564453</v>
      </c>
    </row>
    <row r="18" spans="2:12" x14ac:dyDescent="0.25">
      <c r="B18" s="9"/>
      <c r="C18" s="10" t="s">
        <v>1</v>
      </c>
      <c r="D18" s="15">
        <v>11929.006605967665</v>
      </c>
      <c r="E18" s="15">
        <v>-8509.2019731918881</v>
      </c>
      <c r="F18" s="15">
        <v>-146.30555784539206</v>
      </c>
      <c r="G18" s="15">
        <v>2437.8343258866544</v>
      </c>
      <c r="H18" s="15">
        <v>5214.7391688139469</v>
      </c>
      <c r="I18" s="15">
        <v>10926.072569057796</v>
      </c>
    </row>
    <row r="19" spans="2:12" x14ac:dyDescent="0.25">
      <c r="B19" s="9"/>
      <c r="C19" s="10" t="s">
        <v>2</v>
      </c>
      <c r="D19" s="15">
        <v>1729.2335012418584</v>
      </c>
      <c r="E19" s="15">
        <v>-11666.258342510955</v>
      </c>
      <c r="F19" s="15">
        <v>23.024319693452725</v>
      </c>
      <c r="G19" s="15">
        <v>872.72701227498919</v>
      </c>
      <c r="H19" s="15">
        <v>962.30681960448044</v>
      </c>
      <c r="I19" s="15">
        <v>-8078.9666895333939</v>
      </c>
    </row>
    <row r="20" spans="2:12" x14ac:dyDescent="0.25">
      <c r="B20" s="9"/>
      <c r="C20" s="10" t="s">
        <v>3</v>
      </c>
      <c r="D20" s="15">
        <v>-2759.2083561562472</v>
      </c>
      <c r="E20" s="15">
        <v>-1230.7513831864599</v>
      </c>
      <c r="F20" s="15">
        <v>258.75185610136941</v>
      </c>
      <c r="G20" s="15">
        <v>-516.88265393518918</v>
      </c>
      <c r="H20" s="15">
        <v>1438.4238284384382</v>
      </c>
      <c r="I20" s="15">
        <v>-2809.6667083002312</v>
      </c>
    </row>
    <row r="21" spans="2:12" x14ac:dyDescent="0.25">
      <c r="B21" s="9">
        <v>2021</v>
      </c>
      <c r="C21" s="10" t="s">
        <v>0</v>
      </c>
      <c r="D21" s="15">
        <v>1455.2168776980282</v>
      </c>
      <c r="E21" s="15">
        <v>-3304.2530057254921</v>
      </c>
      <c r="F21" s="15">
        <v>260.49497630431426</v>
      </c>
      <c r="G21" s="15">
        <v>-20.371916520058136</v>
      </c>
      <c r="H21" s="15">
        <v>1670.0105719874668</v>
      </c>
      <c r="I21" s="15">
        <v>61.097503430892488</v>
      </c>
      <c r="L21" s="26" t="s">
        <v>8</v>
      </c>
    </row>
    <row r="22" spans="2:12" x14ac:dyDescent="0.25">
      <c r="B22" s="9"/>
      <c r="C22" s="10" t="s">
        <v>1</v>
      </c>
      <c r="D22" s="15">
        <v>9354.2919722533697</v>
      </c>
      <c r="E22" s="15">
        <v>-3361.3806236257956</v>
      </c>
      <c r="F22" s="15">
        <v>328.91481867976495</v>
      </c>
      <c r="G22" s="15">
        <v>260.76257243132954</v>
      </c>
      <c r="H22" s="15">
        <v>4160.7985491837126</v>
      </c>
      <c r="I22" s="15">
        <v>10743.387289043807</v>
      </c>
    </row>
    <row r="23" spans="2:12" x14ac:dyDescent="0.25">
      <c r="B23" s="9"/>
      <c r="C23" s="10" t="s">
        <v>2</v>
      </c>
      <c r="D23" s="15">
        <v>7500.376486192722</v>
      </c>
      <c r="E23" s="15">
        <v>-1109.2534426712957</v>
      </c>
      <c r="F23" s="15">
        <v>672.04831019711366</v>
      </c>
      <c r="G23" s="15">
        <v>2571.2306335144663</v>
      </c>
      <c r="H23" s="15">
        <v>8132.5483823506256</v>
      </c>
      <c r="I23" s="15">
        <v>17766.950369677597</v>
      </c>
    </row>
    <row r="24" spans="2:12" ht="12" customHeight="1" x14ac:dyDescent="0.25">
      <c r="B24" s="9"/>
      <c r="C24" s="10" t="s">
        <v>3</v>
      </c>
      <c r="D24" s="15">
        <v>3508.9688123133778</v>
      </c>
      <c r="E24" s="15">
        <v>-639.18409048653643</v>
      </c>
      <c r="F24" s="15">
        <v>-11.496461573579495</v>
      </c>
      <c r="G24" s="15">
        <v>350.22325805362493</v>
      </c>
      <c r="H24" s="15">
        <v>2294.7907120046266</v>
      </c>
      <c r="I24" s="15">
        <v>5503.3022300651028</v>
      </c>
    </row>
    <row r="25" spans="2:12" x14ac:dyDescent="0.25">
      <c r="B25" s="9">
        <v>2022</v>
      </c>
      <c r="C25" s="10" t="s">
        <v>0</v>
      </c>
      <c r="D25" s="15">
        <v>-16162.137240283764</v>
      </c>
      <c r="E25" s="15">
        <v>1593.4996503697491</v>
      </c>
      <c r="F25" s="15">
        <v>-86.36138683186492</v>
      </c>
      <c r="G25" s="15">
        <v>1140.6002018957502</v>
      </c>
      <c r="H25" s="15">
        <v>3814.8677860933453</v>
      </c>
      <c r="I25" s="15">
        <v>-9699.5309888346146</v>
      </c>
    </row>
    <row r="26" spans="2:12" x14ac:dyDescent="0.25">
      <c r="B26" s="9"/>
      <c r="C26" s="10" t="s">
        <v>1</v>
      </c>
      <c r="D26" s="15">
        <v>18652.617970152485</v>
      </c>
      <c r="E26" s="15">
        <v>4476.2033051720236</v>
      </c>
      <c r="F26" s="15">
        <v>-389.59955447605302</v>
      </c>
      <c r="G26" s="15">
        <v>984.30125375824844</v>
      </c>
      <c r="H26" s="15">
        <v>4344.7935004924748</v>
      </c>
      <c r="I26" s="15">
        <v>28068.316475237199</v>
      </c>
    </row>
    <row r="27" spans="2:12" x14ac:dyDescent="0.25">
      <c r="B27" s="9"/>
      <c r="C27" s="10" t="s">
        <v>2</v>
      </c>
      <c r="D27" s="15">
        <v>-6677.1987281754546</v>
      </c>
      <c r="E27" s="15">
        <v>2721.8490273726375</v>
      </c>
      <c r="F27" s="15">
        <v>-127.94172986911241</v>
      </c>
      <c r="G27" s="15">
        <v>-143.06936307806012</v>
      </c>
      <c r="H27" s="15">
        <v>-170.50080907521433</v>
      </c>
      <c r="I27" s="15">
        <v>-4396.8616031402153</v>
      </c>
    </row>
    <row r="28" spans="2:12" x14ac:dyDescent="0.25">
      <c r="B28" s="11"/>
      <c r="C28" s="12" t="s">
        <v>3</v>
      </c>
      <c r="D28" s="16">
        <v>-298.34256940149601</v>
      </c>
      <c r="E28" s="16">
        <v>5005.3314451410752</v>
      </c>
      <c r="F28" s="16">
        <v>212.80140216407932</v>
      </c>
      <c r="G28" s="16">
        <v>1125.9309310744527</v>
      </c>
      <c r="H28" s="16">
        <v>765.42570382595125</v>
      </c>
      <c r="I28" s="16">
        <v>6811.1469130782589</v>
      </c>
    </row>
    <row r="29" spans="2:12" x14ac:dyDescent="0.25">
      <c r="F29" s="4"/>
      <c r="G29" s="4"/>
      <c r="H29" s="4"/>
      <c r="I29" s="4"/>
    </row>
    <row r="30" spans="2:12" x14ac:dyDescent="0.25">
      <c r="F30" s="4"/>
      <c r="G30" s="4"/>
      <c r="H30" s="4"/>
      <c r="I30" s="4"/>
    </row>
    <row r="31" spans="2:12" x14ac:dyDescent="0.25">
      <c r="F31" s="4"/>
      <c r="G31" s="4"/>
      <c r="H31" s="4"/>
      <c r="I31" s="4"/>
    </row>
    <row r="32" spans="2:12" x14ac:dyDescent="0.25">
      <c r="F32" s="4"/>
      <c r="G32" s="4"/>
      <c r="H32" s="4"/>
      <c r="I32" s="4"/>
    </row>
    <row r="33" spans="6:9" x14ac:dyDescent="0.25">
      <c r="F33" s="4"/>
      <c r="G33" s="4"/>
      <c r="H33" s="4"/>
      <c r="I33" s="4"/>
    </row>
    <row r="34" spans="6:9" x14ac:dyDescent="0.25">
      <c r="F34" s="4"/>
      <c r="G34" s="4"/>
      <c r="H34" s="4"/>
      <c r="I34" s="4"/>
    </row>
    <row r="35" spans="6:9" x14ac:dyDescent="0.25">
      <c r="F35" s="4"/>
      <c r="G35" s="4"/>
      <c r="H35" s="4"/>
      <c r="I35" s="4"/>
    </row>
    <row r="36" spans="6:9" x14ac:dyDescent="0.25">
      <c r="F36" s="4"/>
      <c r="G36" s="4"/>
      <c r="H36" s="4"/>
      <c r="I36" s="4"/>
    </row>
    <row r="37" spans="6:9" x14ac:dyDescent="0.25">
      <c r="F37" s="4"/>
      <c r="G37" s="4"/>
      <c r="H37" s="4"/>
      <c r="I37" s="4"/>
    </row>
    <row r="40" spans="6:9" x14ac:dyDescent="0.25">
      <c r="F40" s="6"/>
      <c r="G40" s="6"/>
      <c r="H40" s="6"/>
      <c r="I40" s="6"/>
    </row>
    <row r="41" spans="6:9" x14ac:dyDescent="0.25">
      <c r="F41" s="6"/>
      <c r="G41" s="6"/>
      <c r="H41" s="6"/>
      <c r="I41" s="6"/>
    </row>
    <row r="42" spans="6:9" x14ac:dyDescent="0.25">
      <c r="F42" s="6"/>
      <c r="G42" s="6"/>
      <c r="H42" s="6"/>
      <c r="I42" s="6"/>
    </row>
    <row r="43" spans="6:9" x14ac:dyDescent="0.25">
      <c r="F43" s="6"/>
      <c r="G43" s="6"/>
      <c r="H43" s="6"/>
      <c r="I43" s="6"/>
    </row>
    <row r="44" spans="6:9" x14ac:dyDescent="0.25">
      <c r="F44" s="6"/>
      <c r="G44" s="6"/>
      <c r="H44" s="6"/>
      <c r="I44" s="6"/>
    </row>
    <row r="45" spans="6:9" x14ac:dyDescent="0.25">
      <c r="F45" s="6"/>
      <c r="G45" s="6"/>
      <c r="H45" s="6"/>
      <c r="I45" s="6"/>
    </row>
    <row r="46" spans="6:9" x14ac:dyDescent="0.25">
      <c r="F46" s="6"/>
      <c r="G46" s="6"/>
      <c r="H46" s="6"/>
      <c r="I46" s="6"/>
    </row>
    <row r="47" spans="6:9" x14ac:dyDescent="0.25">
      <c r="F47" s="6"/>
      <c r="G47" s="6"/>
      <c r="H47" s="6"/>
      <c r="I47" s="6"/>
    </row>
    <row r="48" spans="6:9" x14ac:dyDescent="0.25">
      <c r="F48" s="6"/>
      <c r="G48" s="6"/>
      <c r="H48" s="6"/>
      <c r="I48" s="6"/>
    </row>
    <row r="49" spans="6:9" x14ac:dyDescent="0.25">
      <c r="F49" s="6"/>
      <c r="G49" s="6"/>
      <c r="H49" s="6"/>
      <c r="I49" s="6"/>
    </row>
    <row r="50" spans="6:9" x14ac:dyDescent="0.25">
      <c r="F50" s="6"/>
      <c r="G50" s="6"/>
      <c r="H50" s="6"/>
      <c r="I50" s="6"/>
    </row>
    <row r="51" spans="6:9" x14ac:dyDescent="0.25">
      <c r="F51" s="6"/>
      <c r="G51" s="6"/>
      <c r="H51" s="6"/>
      <c r="I51" s="6"/>
    </row>
    <row r="52" spans="6:9" x14ac:dyDescent="0.25">
      <c r="F52" s="6"/>
      <c r="G52" s="6"/>
      <c r="H52" s="6"/>
      <c r="I52" s="6"/>
    </row>
    <row r="53" spans="6:9" x14ac:dyDescent="0.25">
      <c r="F53" s="6"/>
      <c r="G53" s="6"/>
      <c r="H53" s="6"/>
      <c r="I53" s="6"/>
    </row>
    <row r="54" spans="6:9" x14ac:dyDescent="0.25">
      <c r="F54" s="6"/>
      <c r="G54" s="6"/>
      <c r="H54" s="6"/>
      <c r="I54" s="6"/>
    </row>
    <row r="55" spans="6:9" x14ac:dyDescent="0.25">
      <c r="F55" s="6"/>
      <c r="G55" s="6"/>
      <c r="H55" s="6"/>
      <c r="I55" s="6"/>
    </row>
    <row r="56" spans="6:9" x14ac:dyDescent="0.25">
      <c r="F56" s="6"/>
      <c r="G56" s="6"/>
      <c r="H56" s="6"/>
      <c r="I56" s="6"/>
    </row>
    <row r="57" spans="6:9" x14ac:dyDescent="0.25">
      <c r="F57" s="6"/>
      <c r="G57" s="6"/>
      <c r="H57" s="6"/>
      <c r="I57" s="6"/>
    </row>
    <row r="58" spans="6:9" x14ac:dyDescent="0.25">
      <c r="F58" s="6"/>
      <c r="G58" s="6"/>
      <c r="H58" s="6"/>
      <c r="I58" s="6"/>
    </row>
    <row r="80" spans="10:10" x14ac:dyDescent="0.25">
      <c r="J80" s="5">
        <f>+F25-F24</f>
        <v>-74.864925258285425</v>
      </c>
    </row>
  </sheetData>
  <hyperlinks>
    <hyperlink ref="L21" r:id="rId1" xr:uid="{592C23AD-F34F-4B57-938E-A7D5B2DD415E}"/>
  </hyperlinks>
  <pageMargins left="0.7" right="0.7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2C600-9674-4178-9FBB-16BE7FBD9256}">
  <dimension ref="B3:G80"/>
  <sheetViews>
    <sheetView zoomScale="90" zoomScaleNormal="90" workbookViewId="0">
      <selection activeCell="B2" sqref="B2"/>
    </sheetView>
  </sheetViews>
  <sheetFormatPr baseColWidth="10" defaultColWidth="11.42578125" defaultRowHeight="15" x14ac:dyDescent="0.25"/>
  <cols>
    <col min="1" max="1" width="11.42578125" style="1"/>
    <col min="2" max="2" width="13.5703125" style="1" bestFit="1" customWidth="1"/>
    <col min="3" max="3" width="14.7109375" style="1" bestFit="1" customWidth="1"/>
    <col min="4" max="5" width="11.42578125" style="1"/>
    <col min="6" max="6" width="11.42578125" style="3"/>
    <col min="7" max="16384" width="11.42578125" style="1"/>
  </cols>
  <sheetData>
    <row r="3" spans="2:7" s="2" customFormat="1" x14ac:dyDescent="0.25">
      <c r="B3" s="17"/>
      <c r="C3" s="18"/>
      <c r="D3" s="14">
        <v>2022</v>
      </c>
    </row>
    <row r="4" spans="2:7" ht="15.75" x14ac:dyDescent="0.25">
      <c r="B4" s="7" t="s">
        <v>28</v>
      </c>
      <c r="C4" s="7" t="s">
        <v>29</v>
      </c>
      <c r="D4" s="7" t="s">
        <v>3</v>
      </c>
      <c r="G4" s="20" t="s">
        <v>42</v>
      </c>
    </row>
    <row r="5" spans="2:7" x14ac:dyDescent="0.25">
      <c r="B5" s="9" t="s">
        <v>30</v>
      </c>
      <c r="C5" s="10" t="s">
        <v>31</v>
      </c>
      <c r="D5" s="15">
        <v>17932.171393861412</v>
      </c>
      <c r="G5" s="13" t="s">
        <v>62</v>
      </c>
    </row>
    <row r="6" spans="2:7" x14ac:dyDescent="0.25">
      <c r="B6" s="9"/>
      <c r="C6" s="10" t="s">
        <v>32</v>
      </c>
      <c r="D6" s="15">
        <v>34642.182485164289</v>
      </c>
      <c r="G6" s="19" t="s">
        <v>13</v>
      </c>
    </row>
    <row r="7" spans="2:7" x14ac:dyDescent="0.25">
      <c r="B7" s="9"/>
      <c r="C7" s="10" t="s">
        <v>33</v>
      </c>
      <c r="D7" s="15">
        <v>29472.339265391205</v>
      </c>
    </row>
    <row r="8" spans="2:7" x14ac:dyDescent="0.25">
      <c r="B8" s="11"/>
      <c r="C8" s="12" t="s">
        <v>34</v>
      </c>
      <c r="D8" s="16">
        <v>110246.4604130888</v>
      </c>
    </row>
    <row r="9" spans="2:7" x14ac:dyDescent="0.25">
      <c r="B9" s="9" t="s">
        <v>36</v>
      </c>
      <c r="C9" s="10" t="s">
        <v>31</v>
      </c>
      <c r="D9" s="15">
        <v>4324.344377699681</v>
      </c>
    </row>
    <row r="10" spans="2:7" x14ac:dyDescent="0.25">
      <c r="B10" s="9"/>
      <c r="C10" s="10" t="s">
        <v>32</v>
      </c>
      <c r="D10" s="15">
        <v>16573.631696441669</v>
      </c>
    </row>
    <row r="11" spans="2:7" x14ac:dyDescent="0.25">
      <c r="B11" s="11"/>
      <c r="C11" s="12" t="s">
        <v>35</v>
      </c>
      <c r="D11" s="16">
        <v>119374.48549974812</v>
      </c>
    </row>
    <row r="21" spans="7:7" x14ac:dyDescent="0.25">
      <c r="G21" s="26" t="s">
        <v>8</v>
      </c>
    </row>
    <row r="23" spans="7:7" x14ac:dyDescent="0.25">
      <c r="G23" s="28" t="s">
        <v>60</v>
      </c>
    </row>
    <row r="24" spans="7:7" ht="12" customHeight="1" x14ac:dyDescent="0.25"/>
    <row r="80" spans="5:5" x14ac:dyDescent="0.25">
      <c r="E80" s="5"/>
    </row>
  </sheetData>
  <hyperlinks>
    <hyperlink ref="G21" r:id="rId1" xr:uid="{FFCBBDE8-8985-45CA-9698-518EE12BC996}"/>
  </hyperlinks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FD79-AE61-474B-A9E7-952EE4CA3D11}">
  <dimension ref="B3:G79"/>
  <sheetViews>
    <sheetView zoomScale="90" zoomScaleNormal="90" workbookViewId="0">
      <selection activeCell="B2" sqref="B2"/>
    </sheetView>
  </sheetViews>
  <sheetFormatPr baseColWidth="10" defaultColWidth="11.42578125" defaultRowHeight="15" x14ac:dyDescent="0.25"/>
  <cols>
    <col min="1" max="1" width="11.42578125" style="1"/>
    <col min="2" max="2" width="42" style="1" bestFit="1" customWidth="1"/>
    <col min="3" max="4" width="11.42578125" style="1"/>
    <col min="5" max="5" width="11.42578125" style="3"/>
    <col min="6" max="16384" width="11.42578125" style="1"/>
  </cols>
  <sheetData>
    <row r="3" spans="2:6" ht="45" x14ac:dyDescent="0.25">
      <c r="B3" s="7" t="s">
        <v>57</v>
      </c>
      <c r="C3" s="7" t="s">
        <v>50</v>
      </c>
      <c r="F3" s="20" t="s">
        <v>52</v>
      </c>
    </row>
    <row r="4" spans="2:6" x14ac:dyDescent="0.25">
      <c r="B4" s="3" t="s">
        <v>21</v>
      </c>
      <c r="C4" s="21">
        <v>1.5367765703564249</v>
      </c>
      <c r="F4" s="13" t="s">
        <v>63</v>
      </c>
    </row>
    <row r="5" spans="2:6" x14ac:dyDescent="0.25">
      <c r="B5" s="3" t="s">
        <v>22</v>
      </c>
      <c r="C5" s="21">
        <v>17.096535262509459</v>
      </c>
      <c r="F5" s="19" t="s">
        <v>51</v>
      </c>
    </row>
    <row r="6" spans="2:6" x14ac:dyDescent="0.25">
      <c r="B6" s="3" t="s">
        <v>43</v>
      </c>
      <c r="C6" s="21">
        <v>12.194714598232279</v>
      </c>
    </row>
    <row r="7" spans="2:6" x14ac:dyDescent="0.25">
      <c r="B7" s="3" t="s">
        <v>44</v>
      </c>
      <c r="C7" s="21">
        <v>0.54860310230816034</v>
      </c>
    </row>
    <row r="8" spans="2:6" x14ac:dyDescent="0.25">
      <c r="B8" s="3" t="s">
        <v>45</v>
      </c>
      <c r="C8" s="21">
        <v>24.79908573202259</v>
      </c>
    </row>
    <row r="9" spans="2:6" x14ac:dyDescent="0.25">
      <c r="B9" s="3" t="s">
        <v>46</v>
      </c>
      <c r="C9" s="21">
        <v>7.8780690508413729</v>
      </c>
    </row>
    <row r="10" spans="2:6" x14ac:dyDescent="0.25">
      <c r="B10" s="3" t="s">
        <v>47</v>
      </c>
      <c r="C10" s="21">
        <v>4.4689711982924818</v>
      </c>
    </row>
    <row r="11" spans="2:6" x14ac:dyDescent="0.25">
      <c r="B11" s="3" t="s">
        <v>48</v>
      </c>
      <c r="C11" s="21">
        <v>2.5275218248153184</v>
      </c>
    </row>
    <row r="12" spans="2:6" x14ac:dyDescent="0.25">
      <c r="B12" s="24" t="s">
        <v>49</v>
      </c>
      <c r="C12" s="22">
        <v>28.949722660621909</v>
      </c>
    </row>
    <row r="22" spans="6:6" x14ac:dyDescent="0.25">
      <c r="F22" s="26" t="s">
        <v>8</v>
      </c>
    </row>
    <row r="23" spans="6:6" ht="12" customHeight="1" x14ac:dyDescent="0.25"/>
    <row r="79" spans="2:7" s="3" customFormat="1" x14ac:dyDescent="0.25">
      <c r="B79" s="1"/>
      <c r="C79" s="1"/>
      <c r="D79" s="5" t="e">
        <f>+#REF!-#REF!</f>
        <v>#REF!</v>
      </c>
      <c r="F79" s="1"/>
      <c r="G79" s="1"/>
    </row>
  </sheetData>
  <hyperlinks>
    <hyperlink ref="F22" r:id="rId1" xr:uid="{24EAF085-EA2E-431F-8C24-67927B878089}"/>
  </hyperlinks>
  <pageMargins left="0.7" right="0.7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98163-8E08-492C-93C3-0DB48D1081F3}">
  <dimension ref="B2:I15"/>
  <sheetViews>
    <sheetView showGridLines="0" zoomScale="90" zoomScaleNormal="90" workbookViewId="0">
      <selection activeCell="F31" sqref="F31"/>
    </sheetView>
  </sheetViews>
  <sheetFormatPr baseColWidth="10" defaultRowHeight="15" x14ac:dyDescent="0.25"/>
  <cols>
    <col min="1" max="1" width="9.42578125" customWidth="1"/>
    <col min="4" max="6" width="15.140625" customWidth="1"/>
  </cols>
  <sheetData>
    <row r="2" spans="2:9" ht="17.25" customHeight="1" x14ac:dyDescent="0.25"/>
    <row r="3" spans="2:9" ht="45" x14ac:dyDescent="0.25">
      <c r="B3" s="7" t="s">
        <v>6</v>
      </c>
      <c r="C3" s="7" t="s">
        <v>7</v>
      </c>
      <c r="D3" s="7" t="s">
        <v>70</v>
      </c>
      <c r="E3" s="7" t="s">
        <v>71</v>
      </c>
      <c r="F3" s="7" t="s">
        <v>72</v>
      </c>
      <c r="I3" s="20" t="s">
        <v>69</v>
      </c>
    </row>
    <row r="4" spans="2:9" x14ac:dyDescent="0.25">
      <c r="B4" s="9">
        <v>2020</v>
      </c>
      <c r="C4" s="10" t="s">
        <v>0</v>
      </c>
      <c r="D4" s="15">
        <v>67094.760940507593</v>
      </c>
      <c r="E4" s="15">
        <v>67099.074333295561</v>
      </c>
      <c r="F4" s="15">
        <v>-4.3133927879680414</v>
      </c>
      <c r="I4" s="13" t="s">
        <v>68</v>
      </c>
    </row>
    <row r="5" spans="2:9" x14ac:dyDescent="0.25">
      <c r="B5" s="9"/>
      <c r="C5" s="10" t="s">
        <v>1</v>
      </c>
      <c r="D5" s="15">
        <v>67880.927941493632</v>
      </c>
      <c r="E5" s="15">
        <v>67892.871033892356</v>
      </c>
      <c r="F5" s="15">
        <v>-11.94309239872382</v>
      </c>
      <c r="I5" s="19" t="s">
        <v>13</v>
      </c>
    </row>
    <row r="6" spans="2:9" x14ac:dyDescent="0.25">
      <c r="B6" s="9"/>
      <c r="C6" s="10" t="s">
        <v>2</v>
      </c>
      <c r="D6" s="15">
        <v>64798.957363020287</v>
      </c>
      <c r="E6" s="15">
        <v>64805.470500264237</v>
      </c>
      <c r="F6" s="15">
        <v>-6.513137243950041</v>
      </c>
    </row>
    <row r="7" spans="2:9" x14ac:dyDescent="0.25">
      <c r="B7" s="9"/>
      <c r="C7" s="10" t="s">
        <v>3</v>
      </c>
      <c r="D7" s="15">
        <v>58077.352302782463</v>
      </c>
      <c r="E7" s="15">
        <v>58117.378074218694</v>
      </c>
      <c r="F7" s="15">
        <v>-40.025771436230571</v>
      </c>
    </row>
    <row r="8" spans="2:9" x14ac:dyDescent="0.25">
      <c r="B8" s="9">
        <v>2021</v>
      </c>
      <c r="C8" s="10" t="s">
        <v>0</v>
      </c>
      <c r="D8" s="15">
        <v>62999.055602671324</v>
      </c>
      <c r="E8" s="15">
        <v>63064.406997516395</v>
      </c>
      <c r="F8" s="15">
        <v>-65.351394845070899</v>
      </c>
    </row>
    <row r="9" spans="2:9" x14ac:dyDescent="0.25">
      <c r="B9" s="9"/>
      <c r="C9" s="10" t="s">
        <v>1</v>
      </c>
      <c r="D9" s="15">
        <v>66694.531882386713</v>
      </c>
      <c r="E9" s="15">
        <v>66722.208160933049</v>
      </c>
      <c r="F9" s="15">
        <v>-27.676278546336107</v>
      </c>
    </row>
    <row r="10" spans="2:9" x14ac:dyDescent="0.25">
      <c r="B10" s="9"/>
      <c r="C10" s="10" t="s">
        <v>2</v>
      </c>
      <c r="D10" s="15">
        <v>83358.979871194431</v>
      </c>
      <c r="E10" s="15">
        <v>83392.638132099892</v>
      </c>
      <c r="F10" s="15">
        <v>-33.658260905460338</v>
      </c>
    </row>
    <row r="11" spans="2:9" x14ac:dyDescent="0.25">
      <c r="B11" s="9"/>
      <c r="C11" s="10" t="s">
        <v>3</v>
      </c>
      <c r="D11" s="15">
        <v>90777.642607723552</v>
      </c>
      <c r="E11" s="15">
        <v>90738.037505430548</v>
      </c>
      <c r="F11" s="15">
        <v>39.605102293004165</v>
      </c>
    </row>
    <row r="12" spans="2:9" x14ac:dyDescent="0.25">
      <c r="B12" s="9">
        <v>2022</v>
      </c>
      <c r="C12" s="10" t="s">
        <v>0</v>
      </c>
      <c r="D12" s="15">
        <v>89624.835520106339</v>
      </c>
      <c r="E12" s="15">
        <v>89541.020776473903</v>
      </c>
      <c r="F12" s="15">
        <v>83.814743632436148</v>
      </c>
    </row>
    <row r="13" spans="2:9" x14ac:dyDescent="0.25">
      <c r="B13" s="9"/>
      <c r="C13" s="10" t="s">
        <v>1</v>
      </c>
      <c r="D13" s="15">
        <v>104166.64420257896</v>
      </c>
      <c r="E13" s="15">
        <v>104036.76630477986</v>
      </c>
      <c r="F13" s="15">
        <v>129.87789779910236</v>
      </c>
    </row>
    <row r="14" spans="2:9" x14ac:dyDescent="0.25">
      <c r="B14" s="9"/>
      <c r="C14" s="10" t="s">
        <v>2</v>
      </c>
      <c r="D14" s="15">
        <v>107059.02011862252</v>
      </c>
      <c r="E14" s="15">
        <v>106951.89215386889</v>
      </c>
      <c r="F14" s="15">
        <v>107.12796475362848</v>
      </c>
    </row>
    <row r="15" spans="2:9" x14ac:dyDescent="0.25">
      <c r="B15" s="11"/>
      <c r="C15" s="12" t="s">
        <v>3</v>
      </c>
      <c r="D15" s="16">
        <v>96601.061307087395</v>
      </c>
      <c r="E15" s="16"/>
      <c r="F15" s="1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Graf1</vt:lpstr>
      <vt:lpstr>Graf2</vt:lpstr>
      <vt:lpstr>Graf3</vt:lpstr>
      <vt:lpstr>Graf4</vt:lpstr>
      <vt:lpstr>Graf5</vt:lpstr>
      <vt:lpstr>Graf6</vt:lpstr>
      <vt:lpstr>Graf7</vt:lpstr>
      <vt:lpstr>Graf8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2023-03-22T22:27:51Z</dcterms:created>
  <dcterms:modified xsi:type="dcterms:W3CDTF">2023-03-22T22:28:14Z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8652c0-4c68-4217-8346-55265c7b16f1_Enabled">
    <vt:lpwstr>true</vt:lpwstr>
  </property>
  <property fmtid="{D5CDD505-2E9C-101B-9397-08002B2CF9AE}" pid="3" name="MSIP_Label_088652c0-4c68-4217-8346-55265c7b16f1_SetDate">
    <vt:lpwstr>2023-03-22T22:28:12Z</vt:lpwstr>
  </property>
  <property fmtid="{D5CDD505-2E9C-101B-9397-08002B2CF9AE}" pid="4" name="MSIP_Label_088652c0-4c68-4217-8346-55265c7b16f1_Method">
    <vt:lpwstr>Privileged</vt:lpwstr>
  </property>
  <property fmtid="{D5CDD505-2E9C-101B-9397-08002B2CF9AE}" pid="5" name="MSIP_Label_088652c0-4c68-4217-8346-55265c7b16f1_Name">
    <vt:lpwstr>Publico</vt:lpwstr>
  </property>
  <property fmtid="{D5CDD505-2E9C-101B-9397-08002B2CF9AE}" pid="6" name="MSIP_Label_088652c0-4c68-4217-8346-55265c7b16f1_SiteId">
    <vt:lpwstr>d1bf4087-52c2-42b9-913e-a262f9f83199</vt:lpwstr>
  </property>
  <property fmtid="{D5CDD505-2E9C-101B-9397-08002B2CF9AE}" pid="7" name="MSIP_Label_088652c0-4c68-4217-8346-55265c7b16f1_ActionId">
    <vt:lpwstr>828dc994-2c20-4ab0-8fa8-5679056135eb</vt:lpwstr>
  </property>
  <property fmtid="{D5CDD505-2E9C-101B-9397-08002B2CF9AE}" pid="8" name="MSIP_Label_088652c0-4c68-4217-8346-55265c7b16f1_ContentBits">
    <vt:lpwstr>0</vt:lpwstr>
  </property>
  <property fmtid="{D5CDD505-2E9C-101B-9397-08002B2CF9AE}" pid="9" name="{A44787D4-0540-4523-9961-78E4036D8C6D}">
    <vt:lpwstr>{3D7A534A-9CA0-4A3A-B406-FE440840B7D0}</vt:lpwstr>
  </property>
</Properties>
</file>