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quinteros\Desktop\"/>
    </mc:Choice>
  </mc:AlternateContent>
  <bookViews>
    <workbookView xWindow="0" yWindow="0" windowWidth="28800" windowHeight="11700"/>
  </bookViews>
  <sheets>
    <sheet name="g III.16" sheetId="1" r:id="rId1"/>
    <sheet name="g III.17" sheetId="2" r:id="rId2"/>
    <sheet name="t III.2" sheetId="3" r:id="rId3"/>
    <sheet name="t III.3" sheetId="4" r:id="rId4"/>
    <sheet name="t III.4" sheetId="5" r:id="rId5"/>
  </sheets>
  <externalReferences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2" l="1"/>
  <c r="C170" i="2"/>
  <c r="B170" i="2"/>
  <c r="D169" i="2"/>
  <c r="C169" i="2"/>
  <c r="B169" i="2"/>
  <c r="D168" i="2"/>
  <c r="C168" i="2"/>
  <c r="B168" i="2"/>
  <c r="D167" i="2"/>
  <c r="C167" i="2"/>
  <c r="B167" i="2"/>
  <c r="D166" i="2"/>
  <c r="C166" i="2"/>
  <c r="B166" i="2"/>
  <c r="D165" i="2"/>
  <c r="C165" i="2"/>
  <c r="B165" i="2"/>
  <c r="D164" i="2"/>
  <c r="C164" i="2"/>
  <c r="B164" i="2"/>
  <c r="D163" i="2"/>
  <c r="C163" i="2"/>
  <c r="B163" i="2"/>
  <c r="D162" i="2"/>
  <c r="C162" i="2"/>
  <c r="B162" i="2"/>
  <c r="D161" i="2"/>
  <c r="C161" i="2"/>
  <c r="B161" i="2"/>
  <c r="D160" i="2"/>
  <c r="C160" i="2"/>
  <c r="B160" i="2"/>
  <c r="D159" i="2"/>
  <c r="C159" i="2"/>
  <c r="B159" i="2"/>
  <c r="D158" i="2"/>
  <c r="C158" i="2"/>
  <c r="B158" i="2"/>
  <c r="D157" i="2"/>
  <c r="C157" i="2"/>
  <c r="B157" i="2"/>
  <c r="D156" i="2"/>
  <c r="C156" i="2"/>
  <c r="B156" i="2"/>
  <c r="D155" i="2"/>
  <c r="C155" i="2"/>
  <c r="B155" i="2"/>
  <c r="D154" i="2"/>
  <c r="C154" i="2"/>
  <c r="B154" i="2"/>
  <c r="D153" i="2"/>
  <c r="C153" i="2"/>
  <c r="B153" i="2"/>
  <c r="D152" i="2"/>
  <c r="C152" i="2"/>
  <c r="B152" i="2"/>
  <c r="D151" i="2"/>
  <c r="C151" i="2"/>
  <c r="B151" i="2"/>
  <c r="D150" i="2"/>
  <c r="C150" i="2"/>
  <c r="B150" i="2"/>
  <c r="D149" i="2"/>
  <c r="C149" i="2"/>
  <c r="B149" i="2"/>
  <c r="D148" i="2"/>
  <c r="C148" i="2"/>
  <c r="B148" i="2"/>
  <c r="D147" i="2"/>
  <c r="C147" i="2"/>
  <c r="B147" i="2"/>
  <c r="D146" i="2"/>
  <c r="C146" i="2"/>
  <c r="B146" i="2"/>
  <c r="D145" i="2"/>
  <c r="C145" i="2"/>
  <c r="B145" i="2"/>
  <c r="D144" i="2"/>
  <c r="C144" i="2"/>
  <c r="B144" i="2"/>
  <c r="D143" i="2"/>
  <c r="C143" i="2"/>
  <c r="B143" i="2"/>
  <c r="D142" i="2"/>
  <c r="C142" i="2"/>
  <c r="B142" i="2"/>
  <c r="D141" i="2"/>
  <c r="C141" i="2"/>
  <c r="B141" i="2"/>
  <c r="D140" i="2"/>
  <c r="C140" i="2"/>
  <c r="B140" i="2"/>
  <c r="D139" i="2"/>
  <c r="C139" i="2"/>
  <c r="B139" i="2"/>
  <c r="D138" i="2"/>
  <c r="C138" i="2"/>
  <c r="B138" i="2"/>
  <c r="D137" i="2"/>
  <c r="C137" i="2"/>
  <c r="B137" i="2"/>
  <c r="D136" i="2"/>
  <c r="C136" i="2"/>
  <c r="B136" i="2"/>
  <c r="D135" i="2"/>
  <c r="C135" i="2"/>
  <c r="B135" i="2"/>
  <c r="D134" i="2"/>
  <c r="C134" i="2"/>
  <c r="B134" i="2"/>
  <c r="D133" i="2"/>
  <c r="C133" i="2"/>
  <c r="B133" i="2"/>
  <c r="D132" i="2"/>
  <c r="C132" i="2"/>
  <c r="B132" i="2"/>
  <c r="D131" i="2"/>
  <c r="C131" i="2"/>
  <c r="B131" i="2"/>
  <c r="D130" i="2"/>
  <c r="C130" i="2"/>
  <c r="B130" i="2"/>
  <c r="D129" i="2"/>
  <c r="C129" i="2"/>
  <c r="B129" i="2"/>
  <c r="D128" i="2"/>
  <c r="C128" i="2"/>
  <c r="B128" i="2"/>
  <c r="D127" i="2"/>
  <c r="C127" i="2"/>
  <c r="B127" i="2"/>
  <c r="D126" i="2"/>
  <c r="C126" i="2"/>
  <c r="B126" i="2"/>
  <c r="D125" i="2"/>
  <c r="C125" i="2"/>
  <c r="B125" i="2"/>
  <c r="D124" i="2"/>
  <c r="C124" i="2"/>
  <c r="B124" i="2"/>
  <c r="D123" i="2"/>
  <c r="C123" i="2"/>
  <c r="B123" i="2"/>
  <c r="D122" i="2"/>
  <c r="C122" i="2"/>
  <c r="B122" i="2"/>
  <c r="D121" i="2"/>
  <c r="C121" i="2"/>
  <c r="B121" i="2"/>
  <c r="D120" i="2"/>
  <c r="C120" i="2"/>
  <c r="B120" i="2"/>
  <c r="D119" i="2"/>
  <c r="C119" i="2"/>
  <c r="B119" i="2"/>
  <c r="D118" i="2"/>
  <c r="C118" i="2"/>
  <c r="B118" i="2"/>
  <c r="D117" i="2"/>
  <c r="C117" i="2"/>
  <c r="B117" i="2"/>
  <c r="D116" i="2"/>
  <c r="C116" i="2"/>
  <c r="B116" i="2"/>
  <c r="D115" i="2"/>
  <c r="C115" i="2"/>
  <c r="B115" i="2"/>
  <c r="D114" i="2"/>
  <c r="C114" i="2"/>
  <c r="B114" i="2"/>
  <c r="D113" i="2"/>
  <c r="C113" i="2"/>
  <c r="B113" i="2"/>
  <c r="D112" i="2"/>
  <c r="C112" i="2"/>
  <c r="B112" i="2"/>
  <c r="D111" i="2"/>
  <c r="C111" i="2"/>
  <c r="B111" i="2"/>
  <c r="D110" i="2"/>
  <c r="C110" i="2"/>
  <c r="B110" i="2"/>
  <c r="D109" i="2"/>
  <c r="C109" i="2"/>
  <c r="B109" i="2"/>
  <c r="D108" i="2"/>
  <c r="C108" i="2"/>
  <c r="B108" i="2"/>
  <c r="D107" i="2"/>
  <c r="C107" i="2"/>
  <c r="B107" i="2"/>
  <c r="D106" i="2"/>
  <c r="C106" i="2"/>
  <c r="B106" i="2"/>
  <c r="D105" i="2"/>
  <c r="C105" i="2"/>
  <c r="B105" i="2"/>
  <c r="D104" i="2"/>
  <c r="C104" i="2"/>
  <c r="B104" i="2"/>
  <c r="D103" i="2"/>
  <c r="C103" i="2"/>
  <c r="B103" i="2"/>
  <c r="D102" i="2"/>
  <c r="C102" i="2"/>
  <c r="B102" i="2"/>
  <c r="D101" i="2"/>
  <c r="C101" i="2"/>
  <c r="B101" i="2"/>
  <c r="D100" i="2"/>
  <c r="C100" i="2"/>
  <c r="B100" i="2"/>
  <c r="D99" i="2"/>
  <c r="C99" i="2"/>
  <c r="B99" i="2"/>
  <c r="D98" i="2"/>
  <c r="C98" i="2"/>
  <c r="B98" i="2"/>
  <c r="D97" i="2"/>
  <c r="C97" i="2"/>
  <c r="B97" i="2"/>
  <c r="D96" i="2"/>
  <c r="C96" i="2"/>
  <c r="B96" i="2"/>
  <c r="D95" i="2"/>
  <c r="C95" i="2"/>
  <c r="B95" i="2"/>
  <c r="D94" i="2"/>
  <c r="C94" i="2"/>
  <c r="B94" i="2"/>
  <c r="D93" i="2"/>
  <c r="C93" i="2"/>
  <c r="B93" i="2"/>
  <c r="D92" i="2"/>
  <c r="C92" i="2"/>
  <c r="B92" i="2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83" i="2"/>
  <c r="C83" i="2"/>
  <c r="B83" i="2"/>
  <c r="D82" i="2"/>
  <c r="C82" i="2"/>
  <c r="B82" i="2"/>
  <c r="D81" i="2"/>
  <c r="C81" i="2"/>
  <c r="B81" i="2"/>
  <c r="D80" i="2"/>
  <c r="C80" i="2"/>
  <c r="B80" i="2"/>
  <c r="D79" i="2"/>
  <c r="C79" i="2"/>
  <c r="B79" i="2"/>
  <c r="D78" i="2"/>
  <c r="C78" i="2"/>
  <c r="B78" i="2"/>
  <c r="D77" i="2"/>
  <c r="C77" i="2"/>
  <c r="B77" i="2"/>
  <c r="D76" i="2"/>
  <c r="C76" i="2"/>
  <c r="B76" i="2"/>
  <c r="D75" i="2"/>
  <c r="C75" i="2"/>
  <c r="B75" i="2"/>
  <c r="D74" i="2"/>
  <c r="C74" i="2"/>
  <c r="B74" i="2"/>
  <c r="D73" i="2"/>
  <c r="C73" i="2"/>
  <c r="B73" i="2"/>
  <c r="D72" i="2"/>
  <c r="C72" i="2"/>
  <c r="B72" i="2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C63" i="2"/>
  <c r="B63" i="2"/>
  <c r="D62" i="2"/>
  <c r="C62" i="2"/>
  <c r="B62" i="2"/>
  <c r="D61" i="2"/>
  <c r="C61" i="2"/>
  <c r="B61" i="2"/>
  <c r="D60" i="2"/>
  <c r="C60" i="2"/>
  <c r="B60" i="2"/>
  <c r="D59" i="2"/>
  <c r="C59" i="2"/>
  <c r="B59" i="2"/>
  <c r="D58" i="2"/>
  <c r="C58" i="2"/>
  <c r="B58" i="2"/>
  <c r="D57" i="2"/>
  <c r="C57" i="2"/>
  <c r="B57" i="2"/>
  <c r="D56" i="2"/>
  <c r="C56" i="2"/>
  <c r="B56" i="2"/>
  <c r="D55" i="2"/>
  <c r="C55" i="2"/>
  <c r="B55" i="2"/>
  <c r="D54" i="2"/>
  <c r="C54" i="2"/>
  <c r="B54" i="2"/>
  <c r="D53" i="2"/>
  <c r="C53" i="2"/>
  <c r="B53" i="2"/>
  <c r="D52" i="2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D33" i="2"/>
  <c r="C33" i="2"/>
  <c r="B33" i="2"/>
  <c r="D32" i="2"/>
  <c r="C32" i="2"/>
  <c r="B32" i="2"/>
  <c r="D31" i="2"/>
  <c r="C31" i="2"/>
  <c r="B31" i="2"/>
  <c r="D30" i="2"/>
  <c r="C30" i="2"/>
  <c r="B30" i="2"/>
  <c r="D29" i="2"/>
  <c r="C29" i="2"/>
  <c r="B29" i="2"/>
  <c r="D28" i="2"/>
  <c r="C28" i="2"/>
  <c r="B28" i="2"/>
  <c r="D27" i="2"/>
  <c r="C27" i="2"/>
  <c r="B27" i="2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</calcChain>
</file>

<file path=xl/sharedStrings.xml><?xml version="1.0" encoding="utf-8"?>
<sst xmlns="http://schemas.openxmlformats.org/spreadsheetml/2006/main" count="71" uniqueCount="60">
  <si>
    <t>Empleo</t>
  </si>
  <si>
    <t>Empleo asalariado</t>
  </si>
  <si>
    <t>AFP (1)</t>
  </si>
  <si>
    <t>Gráfico III.16</t>
  </si>
  <si>
    <t>(variación anual, porcentaje)</t>
  </si>
  <si>
    <t>Empleo total</t>
  </si>
  <si>
    <t>(1) Corresponde al número  de cotizantes dependientes.</t>
  </si>
  <si>
    <t>AFP (*)</t>
  </si>
  <si>
    <t>Gráfico III.17</t>
  </si>
  <si>
    <t>Salarios nominales</t>
  </si>
  <si>
    <t>(*) Ingreso imponible promedio.</t>
  </si>
  <si>
    <t>CMO s/rectif.</t>
  </si>
  <si>
    <t>CMO rectificado</t>
  </si>
  <si>
    <t>Tabla III.2</t>
  </si>
  <si>
    <t>Participación en el mercado laboral de chilenos e inmigrantes</t>
  </si>
  <si>
    <t>(porcentaje)</t>
  </si>
  <si>
    <t>Sep. 9</t>
  </si>
  <si>
    <t>Dic. 9</t>
  </si>
  <si>
    <t>Mar. 10</t>
  </si>
  <si>
    <t>Jun. 10</t>
  </si>
  <si>
    <t>Sep. 10</t>
  </si>
  <si>
    <t>Dic. 10</t>
  </si>
  <si>
    <t>Mar. 11</t>
  </si>
  <si>
    <t>Jun. 11</t>
  </si>
  <si>
    <t>Inmigrantes</t>
  </si>
  <si>
    <t>Chilenos</t>
  </si>
  <si>
    <t>Tasa de participación</t>
  </si>
  <si>
    <t>5,5-6,5</t>
  </si>
  <si>
    <t>6,0-7,0</t>
  </si>
  <si>
    <t>4,25-5,25</t>
  </si>
  <si>
    <t>3,75-4,75</t>
  </si>
  <si>
    <t>4,0-5,0</t>
  </si>
  <si>
    <t>Tasa de desempleo</t>
  </si>
  <si>
    <t>equilibrado</t>
  </si>
  <si>
    <t>sesgado a</t>
  </si>
  <si>
    <t>sesgado al</t>
  </si>
  <si>
    <t>Fuente: Aldunate et al. (2018), en base al Censo 2017.</t>
  </si>
  <si>
    <t>Tabla III.3</t>
  </si>
  <si>
    <t>Crecimiento del empleo según estimaciones alternativas</t>
  </si>
  <si>
    <t>NENE</t>
  </si>
  <si>
    <t>Escenarios para 2018</t>
  </si>
  <si>
    <t>0% flujo 2017</t>
  </si>
  <si>
    <t>100% flujo 2017</t>
  </si>
  <si>
    <t>2016Q1-2018Q3</t>
  </si>
  <si>
    <t xml:space="preserve">Fuentes: Banco Central de Chile e Instituto Nacional de Estadísticas. </t>
  </si>
  <si>
    <t>(porcentaje, anualizado)</t>
  </si>
  <si>
    <t>(2) Total de cotizantes del seguro cesantía.</t>
  </si>
  <si>
    <t>Fuentes: Banco Central de Chile, Instituto Nacional de Estadísticas y Superintendencia de Pensiones.</t>
  </si>
  <si>
    <t>50% flujo 2017</t>
  </si>
  <si>
    <t>AFC (2)</t>
  </si>
  <si>
    <t>Tabla III.4</t>
  </si>
  <si>
    <r>
      <t xml:space="preserve">Efectos macroeconómicos de un </t>
    </r>
    <r>
      <rPr>
        <i/>
        <sz val="8"/>
        <color theme="1"/>
        <rFont val="Frutiger LT 45 Light"/>
        <family val="2"/>
      </rPr>
      <t>shock</t>
    </r>
    <r>
      <rPr>
        <sz val="8"/>
        <color theme="1"/>
        <rFont val="Frutiger LT 45 Light"/>
        <family val="2"/>
      </rPr>
      <t xml:space="preserve"> inmigratorio</t>
    </r>
  </si>
  <si>
    <t>PIB</t>
  </si>
  <si>
    <t>Consumo</t>
  </si>
  <si>
    <t>Salario real</t>
  </si>
  <si>
    <t>Inflación</t>
  </si>
  <si>
    <t>Expansivo</t>
  </si>
  <si>
    <t>Contractivo</t>
  </si>
  <si>
    <t>Positivo, acotado</t>
  </si>
  <si>
    <t>Fuente: Banco Central de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</si>
</sst>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yyyy&quot;-&quot;mm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8" tint="-0.499984740745262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Frutiger LT 45 Light"/>
      <family val="2"/>
    </font>
    <font>
      <b/>
      <sz val="8"/>
      <name val="Frutiger LT 45 Light"/>
      <family val="2"/>
    </font>
    <font>
      <sz val="8"/>
      <color theme="1"/>
      <name val="Frutiger LT 45 Light"/>
      <family val="2"/>
    </font>
    <font>
      <sz val="6.5"/>
      <name val="Frutiger LT 45 Light"/>
      <family val="2"/>
    </font>
    <font>
      <b/>
      <sz val="6.5"/>
      <name val="Frutiger LT 45 Light"/>
      <family val="2"/>
    </font>
    <font>
      <i/>
      <sz val="8"/>
      <color theme="1"/>
      <name val="Frutiger LT 45 Light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</cellStyleXfs>
  <cellXfs count="61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4" fillId="2" borderId="0" xfId="2" applyFont="1" applyFill="1" applyBorder="1"/>
    <xf numFmtId="0" fontId="5" fillId="2" borderId="0" xfId="2" applyFont="1" applyFill="1" applyBorder="1"/>
    <xf numFmtId="0" fontId="5" fillId="2" borderId="0" xfId="3" applyFont="1" applyFill="1" applyBorder="1" applyAlignment="1"/>
    <xf numFmtId="0" fontId="7" fillId="0" borderId="0" xfId="0" applyFont="1"/>
    <xf numFmtId="165" fontId="9" fillId="2" borderId="0" xfId="0" applyNumberFormat="1" applyFont="1" applyFill="1" applyBorder="1"/>
    <xf numFmtId="164" fontId="10" fillId="2" borderId="0" xfId="5" applyFont="1" applyFill="1" applyBorder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/>
    <xf numFmtId="2" fontId="10" fillId="2" borderId="0" xfId="0" applyNumberFormat="1" applyFont="1" applyFill="1" applyBorder="1"/>
    <xf numFmtId="0" fontId="12" fillId="2" borderId="0" xfId="0" applyFont="1" applyFill="1" applyBorder="1"/>
    <xf numFmtId="165" fontId="13" fillId="2" borderId="1" xfId="0" applyNumberFormat="1" applyFont="1" applyFill="1" applyBorder="1"/>
    <xf numFmtId="41" fontId="8" fillId="2" borderId="1" xfId="1" applyFont="1" applyFill="1" applyBorder="1" applyAlignment="1">
      <alignment horizontal="center" vertical="top" wrapText="1"/>
    </xf>
    <xf numFmtId="164" fontId="14" fillId="2" borderId="1" xfId="5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/>
    </xf>
    <xf numFmtId="14" fontId="15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14" fontId="7" fillId="0" borderId="1" xfId="0" applyNumberFormat="1" applyFont="1" applyBorder="1"/>
    <xf numFmtId="0" fontId="8" fillId="2" borderId="1" xfId="0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/>
    </xf>
    <xf numFmtId="0" fontId="0" fillId="2" borderId="0" xfId="0" applyFill="1"/>
    <xf numFmtId="0" fontId="16" fillId="2" borderId="0" xfId="6" applyFont="1" applyFill="1" applyAlignment="1">
      <alignment vertical="center"/>
    </xf>
    <xf numFmtId="0" fontId="17" fillId="2" borderId="0" xfId="0" applyFont="1" applyFill="1" applyBorder="1"/>
    <xf numFmtId="0" fontId="18" fillId="2" borderId="0" xfId="6" applyFont="1" applyFill="1" applyAlignment="1">
      <alignment vertical="center"/>
    </xf>
    <xf numFmtId="0" fontId="5" fillId="2" borderId="0" xfId="0" applyFont="1" applyFill="1" applyBorder="1"/>
    <xf numFmtId="0" fontId="19" fillId="2" borderId="4" xfId="0" applyFont="1" applyFill="1" applyBorder="1"/>
    <xf numFmtId="0" fontId="19" fillId="2" borderId="0" xfId="0" applyFont="1" applyFill="1" applyBorder="1"/>
    <xf numFmtId="0" fontId="0" fillId="2" borderId="5" xfId="0" applyFill="1" applyBorder="1"/>
    <xf numFmtId="0" fontId="19" fillId="2" borderId="6" xfId="0" applyFont="1" applyFill="1" applyBorder="1" applyAlignment="1">
      <alignment horizontal="right"/>
    </xf>
    <xf numFmtId="166" fontId="19" fillId="2" borderId="6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8" xfId="0" applyFont="1" applyFill="1" applyBorder="1" applyAlignment="1">
      <alignment horizontal="right" vertical="center"/>
    </xf>
    <xf numFmtId="166" fontId="19" fillId="2" borderId="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0" xfId="7" applyFont="1" applyFill="1" applyAlignment="1">
      <alignment horizontal="left"/>
    </xf>
    <xf numFmtId="0" fontId="19" fillId="3" borderId="2" xfId="0" applyFont="1" applyFill="1" applyBorder="1"/>
    <xf numFmtId="0" fontId="20" fillId="3" borderId="2" xfId="0" applyFont="1" applyFill="1" applyBorder="1"/>
    <xf numFmtId="0" fontId="20" fillId="3" borderId="3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18" fillId="0" borderId="0" xfId="0" applyFont="1"/>
    <xf numFmtId="0" fontId="5" fillId="0" borderId="0" xfId="0" applyFont="1" applyFill="1"/>
    <xf numFmtId="0" fontId="20" fillId="4" borderId="2" xfId="0" applyFont="1" applyFill="1" applyBorder="1" applyAlignment="1">
      <alignment horizontal="center" vertical="center" wrapText="1"/>
    </xf>
    <xf numFmtId="0" fontId="18" fillId="0" borderId="0" xfId="0" applyFont="1" applyBorder="1"/>
    <xf numFmtId="0" fontId="22" fillId="0" borderId="0" xfId="0" applyFont="1" applyAlignment="1">
      <alignment horizontal="left" vertical="top"/>
    </xf>
    <xf numFmtId="0" fontId="20" fillId="5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6" fillId="2" borderId="0" xfId="4" applyFont="1" applyFill="1" applyBorder="1" applyAlignment="1">
      <alignment horizontal="justify" wrapText="1"/>
    </xf>
    <xf numFmtId="0" fontId="6" fillId="2" borderId="0" xfId="4" applyFont="1" applyFill="1" applyBorder="1" applyAlignment="1">
      <alignment horizontal="justify"/>
    </xf>
    <xf numFmtId="0" fontId="19" fillId="4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</cellXfs>
  <cellStyles count="8">
    <cellStyle name="Millares [0]" xfId="1" builtinId="6"/>
    <cellStyle name="Millares 2" xfId="5"/>
    <cellStyle name="Normal" xfId="0" builtinId="0"/>
    <cellStyle name="Normal 33 2" xfId="6"/>
    <cellStyle name="Normal_Gráfico_Indicadores bursátiles (IPSA-MSCI) 2" xfId="4"/>
    <cellStyle name="Normal_graficos_actividad RPM" xfId="3"/>
    <cellStyle name="Normal_IPoM junio Cap. II vf" xfId="2"/>
    <cellStyle name="Normal_Libro2 2" xfId="7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3264071157771946E-2"/>
          <c:w val="0.8768586805555556"/>
          <c:h val="0.9042822251385243"/>
        </c:manualLayout>
      </c:layout>
      <c:lineChart>
        <c:grouping val="standard"/>
        <c:varyColors val="0"/>
        <c:ser>
          <c:idx val="0"/>
          <c:order val="0"/>
          <c:tx>
            <c:strRef>
              <c:f>'g III.16'!$B$1</c:f>
              <c:strCache>
                <c:ptCount val="1"/>
                <c:pt idx="0">
                  <c:v>Empleo total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III.16'!$A$2:$A$46</c:f>
              <c:numCache>
                <c:formatCode>m/d/yyyy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'g III.16'!$B$2:$B$46</c:f>
              <c:numCache>
                <c:formatCode>_-* #,##0.00_-;\-* #,##0.00_-;_-* "-"??_-;_-@_-</c:formatCode>
                <c:ptCount val="45"/>
                <c:pt idx="0">
                  <c:v>1.1072349502368297</c:v>
                </c:pt>
                <c:pt idx="1">
                  <c:v>0.59915186222816885</c:v>
                </c:pt>
                <c:pt idx="2">
                  <c:v>1.0030283469552757</c:v>
                </c:pt>
                <c:pt idx="3">
                  <c:v>0.83812810142612193</c:v>
                </c:pt>
                <c:pt idx="4">
                  <c:v>1.1701434619022706</c:v>
                </c:pt>
                <c:pt idx="5">
                  <c:v>1.5156317496644647</c:v>
                </c:pt>
                <c:pt idx="6">
                  <c:v>1.8320302686640133</c:v>
                </c:pt>
                <c:pt idx="7">
                  <c:v>2.286522168378184</c:v>
                </c:pt>
                <c:pt idx="8">
                  <c:v>2.2597134965558894</c:v>
                </c:pt>
                <c:pt idx="9">
                  <c:v>1.6280960164706499</c:v>
                </c:pt>
                <c:pt idx="10">
                  <c:v>1.3264474518602611</c:v>
                </c:pt>
                <c:pt idx="11">
                  <c:v>1.5303556396786746</c:v>
                </c:pt>
                <c:pt idx="12">
                  <c:v>2.0260689726775922</c:v>
                </c:pt>
                <c:pt idx="13">
                  <c:v>1.7960402497957375</c:v>
                </c:pt>
                <c:pt idx="14">
                  <c:v>1.3045692604968622</c:v>
                </c:pt>
                <c:pt idx="15">
                  <c:v>1.3790129648061651</c:v>
                </c:pt>
                <c:pt idx="16">
                  <c:v>1.2746180706460848</c:v>
                </c:pt>
                <c:pt idx="17">
                  <c:v>1.0921321398957815</c:v>
                </c:pt>
                <c:pt idx="18">
                  <c:v>1.1771533163650361</c:v>
                </c:pt>
                <c:pt idx="19">
                  <c:v>1.1269585820285215</c:v>
                </c:pt>
                <c:pt idx="20">
                  <c:v>0.95492714502162812</c:v>
                </c:pt>
                <c:pt idx="21">
                  <c:v>1.4689887484318689</c:v>
                </c:pt>
                <c:pt idx="22">
                  <c:v>1.5521343183307721</c:v>
                </c:pt>
                <c:pt idx="23">
                  <c:v>0.98951040140589441</c:v>
                </c:pt>
                <c:pt idx="24">
                  <c:v>0.79821688722228146</c:v>
                </c:pt>
                <c:pt idx="25">
                  <c:v>0.70747190531915294</c:v>
                </c:pt>
                <c:pt idx="26">
                  <c:v>1.4488216164588721</c:v>
                </c:pt>
                <c:pt idx="27">
                  <c:v>1.3513071634820903</c:v>
                </c:pt>
                <c:pt idx="28">
                  <c:v>1.737214553456738</c:v>
                </c:pt>
                <c:pt idx="29">
                  <c:v>1.8891502573485326</c:v>
                </c:pt>
                <c:pt idx="30">
                  <c:v>2.1708352717630248</c:v>
                </c:pt>
                <c:pt idx="31">
                  <c:v>2.3137431592094231</c:v>
                </c:pt>
                <c:pt idx="32">
                  <c:v>2.287500924643652</c:v>
                </c:pt>
                <c:pt idx="33">
                  <c:v>1.9150473756902358</c:v>
                </c:pt>
                <c:pt idx="34">
                  <c:v>2.096261258881583</c:v>
                </c:pt>
                <c:pt idx="35">
                  <c:v>2.3082106926375729</c:v>
                </c:pt>
                <c:pt idx="36">
                  <c:v>2.4719624608622297</c:v>
                </c:pt>
                <c:pt idx="37">
                  <c:v>2.6580470162725049</c:v>
                </c:pt>
                <c:pt idx="38">
                  <c:v>2.2419840857070312</c:v>
                </c:pt>
                <c:pt idx="39">
                  <c:v>2.1257645755588186</c:v>
                </c:pt>
                <c:pt idx="40">
                  <c:v>2.1223580233413912</c:v>
                </c:pt>
                <c:pt idx="41">
                  <c:v>2.0686714862612376</c:v>
                </c:pt>
                <c:pt idx="42">
                  <c:v>1.4340497650267281</c:v>
                </c:pt>
                <c:pt idx="43">
                  <c:v>0.90415325160124382</c:v>
                </c:pt>
                <c:pt idx="44">
                  <c:v>0.51738941558923557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E-44B3-AE11-5BC0C5526568}"/>
            </c:ext>
          </c:extLst>
        </c:ser>
        <c:ser>
          <c:idx val="1"/>
          <c:order val="1"/>
          <c:tx>
            <c:strRef>
              <c:f>'g III.16'!$C$1</c:f>
              <c:strCache>
                <c:ptCount val="1"/>
                <c:pt idx="0">
                  <c:v>Empleo asalariado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III.16'!$A$2:$A$46</c:f>
              <c:numCache>
                <c:formatCode>m/d/yyyy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'g III.16'!$C$2:$C$46</c:f>
              <c:numCache>
                <c:formatCode>_-* #,##0.00_-;\-* #,##0.00_-;_-* "-"??_-;_-@_-</c:formatCode>
                <c:ptCount val="45"/>
                <c:pt idx="0">
                  <c:v>2.0439605823896869</c:v>
                </c:pt>
                <c:pt idx="1">
                  <c:v>1.9511429856806046</c:v>
                </c:pt>
                <c:pt idx="2">
                  <c:v>2.7175842593414359</c:v>
                </c:pt>
                <c:pt idx="3">
                  <c:v>2.3437998246112102</c:v>
                </c:pt>
                <c:pt idx="4">
                  <c:v>2.3717751225021999</c:v>
                </c:pt>
                <c:pt idx="5">
                  <c:v>2.3361091130459641</c:v>
                </c:pt>
                <c:pt idx="6">
                  <c:v>2.3708367161218575</c:v>
                </c:pt>
                <c:pt idx="7">
                  <c:v>2.3637106761635209</c:v>
                </c:pt>
                <c:pt idx="8">
                  <c:v>2.7223688942991373</c:v>
                </c:pt>
                <c:pt idx="9">
                  <c:v>2.6610617862149297</c:v>
                </c:pt>
                <c:pt idx="10">
                  <c:v>1.8813259796840214</c:v>
                </c:pt>
                <c:pt idx="11">
                  <c:v>1.3527198457500447</c:v>
                </c:pt>
                <c:pt idx="12">
                  <c:v>1.103424764222865</c:v>
                </c:pt>
                <c:pt idx="13">
                  <c:v>1.3218011565827084</c:v>
                </c:pt>
                <c:pt idx="14">
                  <c:v>7.2669214860184184E-2</c:v>
                </c:pt>
                <c:pt idx="15">
                  <c:v>0.52017970259797153</c:v>
                </c:pt>
                <c:pt idx="16">
                  <c:v>0.37980780421844429</c:v>
                </c:pt>
                <c:pt idx="17">
                  <c:v>0.42929215794751485</c:v>
                </c:pt>
                <c:pt idx="18">
                  <c:v>0.2047718887774721</c:v>
                </c:pt>
                <c:pt idx="19">
                  <c:v>0.20704013114931286</c:v>
                </c:pt>
                <c:pt idx="20">
                  <c:v>-0.11886077059905631</c:v>
                </c:pt>
                <c:pt idx="21">
                  <c:v>-5.351863113219224E-3</c:v>
                </c:pt>
                <c:pt idx="22">
                  <c:v>0.56572955356367061</c:v>
                </c:pt>
                <c:pt idx="23">
                  <c:v>-0.10865380962265192</c:v>
                </c:pt>
                <c:pt idx="24">
                  <c:v>-1.1811391677865259</c:v>
                </c:pt>
                <c:pt idx="25">
                  <c:v>-2.0799169593714026</c:v>
                </c:pt>
                <c:pt idx="26">
                  <c:v>-0.43549260240173737</c:v>
                </c:pt>
                <c:pt idx="27">
                  <c:v>0.32751976402410321</c:v>
                </c:pt>
                <c:pt idx="28">
                  <c:v>1.1577544842635348</c:v>
                </c:pt>
                <c:pt idx="29">
                  <c:v>1.420217951808695</c:v>
                </c:pt>
                <c:pt idx="30">
                  <c:v>1.6134788285840216</c:v>
                </c:pt>
                <c:pt idx="31">
                  <c:v>1.455829470331139</c:v>
                </c:pt>
                <c:pt idx="32">
                  <c:v>0.73598179403306574</c:v>
                </c:pt>
                <c:pt idx="33">
                  <c:v>0.81592850924847937</c:v>
                </c:pt>
                <c:pt idx="34">
                  <c:v>1.2516151315875987</c:v>
                </c:pt>
                <c:pt idx="35">
                  <c:v>1.748902267209786</c:v>
                </c:pt>
                <c:pt idx="36">
                  <c:v>2.9316055672823751</c:v>
                </c:pt>
                <c:pt idx="37">
                  <c:v>3.7589882827107886</c:v>
                </c:pt>
                <c:pt idx="38">
                  <c:v>2.6276137458169302</c:v>
                </c:pt>
                <c:pt idx="39">
                  <c:v>1.9305709473873094</c:v>
                </c:pt>
                <c:pt idx="40">
                  <c:v>1.6271018252805902</c:v>
                </c:pt>
                <c:pt idx="41">
                  <c:v>2.1916226473708491</c:v>
                </c:pt>
                <c:pt idx="42">
                  <c:v>2.2727926735372392</c:v>
                </c:pt>
                <c:pt idx="43">
                  <c:v>1.8825201148511468</c:v>
                </c:pt>
                <c:pt idx="44">
                  <c:v>1.8249769046747417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E-44B3-AE11-5BC0C5526568}"/>
            </c:ext>
          </c:extLst>
        </c:ser>
        <c:ser>
          <c:idx val="2"/>
          <c:order val="2"/>
          <c:tx>
            <c:strRef>
              <c:f>'g III.16'!$D$1</c:f>
              <c:strCache>
                <c:ptCount val="1"/>
                <c:pt idx="0">
                  <c:v>AFP (1)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III.16'!$A$2:$A$46</c:f>
              <c:numCache>
                <c:formatCode>m/d/yyyy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'g III.16'!$D$2:$D$46</c:f>
              <c:numCache>
                <c:formatCode>_-* #,##0.00_-;\-* #,##0.00_-;_-* "-"??_-;_-@_-</c:formatCode>
                <c:ptCount val="45"/>
                <c:pt idx="0">
                  <c:v>2.2635259705067909</c:v>
                </c:pt>
                <c:pt idx="1">
                  <c:v>2.1601623834824721</c:v>
                </c:pt>
                <c:pt idx="2">
                  <c:v>1.7340388589049667</c:v>
                </c:pt>
                <c:pt idx="3">
                  <c:v>1.1504401844769205</c:v>
                </c:pt>
                <c:pt idx="4">
                  <c:v>1.2688702764771733</c:v>
                </c:pt>
                <c:pt idx="5">
                  <c:v>2.1784846911999409</c:v>
                </c:pt>
                <c:pt idx="6">
                  <c:v>2.1852080599884118</c:v>
                </c:pt>
                <c:pt idx="7">
                  <c:v>2.1517689220455338</c:v>
                </c:pt>
                <c:pt idx="8">
                  <c:v>2.247439608780553</c:v>
                </c:pt>
                <c:pt idx="9">
                  <c:v>1.9491791783542425</c:v>
                </c:pt>
                <c:pt idx="10">
                  <c:v>1.72276493107249</c:v>
                </c:pt>
                <c:pt idx="11">
                  <c:v>1.3185886193874552</c:v>
                </c:pt>
                <c:pt idx="12">
                  <c:v>1.9001277910301013</c:v>
                </c:pt>
                <c:pt idx="13">
                  <c:v>1.6917842777116334</c:v>
                </c:pt>
                <c:pt idx="14">
                  <c:v>1.6302216977674533</c:v>
                </c:pt>
                <c:pt idx="15">
                  <c:v>2.8196242962135614</c:v>
                </c:pt>
                <c:pt idx="16">
                  <c:v>2.699767733173303</c:v>
                </c:pt>
                <c:pt idx="17">
                  <c:v>1.0194583519772067</c:v>
                </c:pt>
                <c:pt idx="18">
                  <c:v>1.6658917536151279</c:v>
                </c:pt>
                <c:pt idx="19">
                  <c:v>1.4634053793963062</c:v>
                </c:pt>
                <c:pt idx="20">
                  <c:v>1.1887243770248688</c:v>
                </c:pt>
                <c:pt idx="21">
                  <c:v>1.0963440022513424</c:v>
                </c:pt>
                <c:pt idx="22">
                  <c:v>1.7549653467649762</c:v>
                </c:pt>
                <c:pt idx="23">
                  <c:v>1.0501846894744915</c:v>
                </c:pt>
                <c:pt idx="24">
                  <c:v>0.35069547379016797</c:v>
                </c:pt>
                <c:pt idx="25">
                  <c:v>0.85728411060230769</c:v>
                </c:pt>
                <c:pt idx="26">
                  <c:v>8.0635952943836742E-2</c:v>
                </c:pt>
                <c:pt idx="27">
                  <c:v>-0.33341155381988585</c:v>
                </c:pt>
                <c:pt idx="28">
                  <c:v>0.23122742462955159</c:v>
                </c:pt>
                <c:pt idx="29">
                  <c:v>0.81034771981116194</c:v>
                </c:pt>
                <c:pt idx="30">
                  <c:v>1.1951418037762238</c:v>
                </c:pt>
                <c:pt idx="31">
                  <c:v>1.209461333082956</c:v>
                </c:pt>
                <c:pt idx="32">
                  <c:v>1.5717922017817898</c:v>
                </c:pt>
                <c:pt idx="33">
                  <c:v>2.3809273438400567</c:v>
                </c:pt>
                <c:pt idx="34">
                  <c:v>2.2478136527380457</c:v>
                </c:pt>
                <c:pt idx="35">
                  <c:v>3.0344108951209989</c:v>
                </c:pt>
                <c:pt idx="36">
                  <c:v>4.2704704936457034</c:v>
                </c:pt>
                <c:pt idx="37">
                  <c:v>3.6123958235708074</c:v>
                </c:pt>
                <c:pt idx="38">
                  <c:v>4.7538647758504737</c:v>
                </c:pt>
                <c:pt idx="39">
                  <c:v>4.135668348061543</c:v>
                </c:pt>
                <c:pt idx="40">
                  <c:v>3.2404399162857089</c:v>
                </c:pt>
                <c:pt idx="41">
                  <c:v>3.7715493760174752</c:v>
                </c:pt>
                <c:pt idx="42">
                  <c:v>2.973145836414588</c:v>
                </c:pt>
                <c:pt idx="43">
                  <c:v>2.9920704257048385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E-44B3-AE11-5BC0C5526568}"/>
            </c:ext>
          </c:extLst>
        </c:ser>
        <c:ser>
          <c:idx val="5"/>
          <c:order val="3"/>
          <c:tx>
            <c:strRef>
              <c:f>'g III.16'!$E$1</c:f>
              <c:strCache>
                <c:ptCount val="1"/>
                <c:pt idx="0">
                  <c:v>AFC (2)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III.16'!$A$2:$A$46</c:f>
              <c:numCache>
                <c:formatCode>m/d/yyyy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'g III.16'!$E$2:$E$46</c:f>
              <c:numCache>
                <c:formatCode>_-* #,##0.00_-;\-* #,##0.00_-;_-* "-"??_-;_-@_-</c:formatCode>
                <c:ptCount val="45"/>
                <c:pt idx="0">
                  <c:v>3.1116129405117476</c:v>
                </c:pt>
                <c:pt idx="1">
                  <c:v>2.873272232138774</c:v>
                </c:pt>
                <c:pt idx="2">
                  <c:v>2.431437016822585</c:v>
                </c:pt>
                <c:pt idx="3">
                  <c:v>2.6969844061263757</c:v>
                </c:pt>
                <c:pt idx="4">
                  <c:v>2.4550777482381392</c:v>
                </c:pt>
                <c:pt idx="5">
                  <c:v>3.0879502190516774</c:v>
                </c:pt>
                <c:pt idx="6">
                  <c:v>3.133516500508307</c:v>
                </c:pt>
                <c:pt idx="7">
                  <c:v>2.9095935143036655</c:v>
                </c:pt>
                <c:pt idx="8">
                  <c:v>2.9284983836650866</c:v>
                </c:pt>
                <c:pt idx="9">
                  <c:v>1.8823087153791533</c:v>
                </c:pt>
                <c:pt idx="10">
                  <c:v>1.4340507510800933</c:v>
                </c:pt>
                <c:pt idx="11">
                  <c:v>1.8933199028927703</c:v>
                </c:pt>
                <c:pt idx="12">
                  <c:v>2.3394724896007801</c:v>
                </c:pt>
                <c:pt idx="13">
                  <c:v>1.7440914721719878</c:v>
                </c:pt>
                <c:pt idx="14">
                  <c:v>2.3021757644243763</c:v>
                </c:pt>
                <c:pt idx="15">
                  <c:v>2.6949706646564522</c:v>
                </c:pt>
                <c:pt idx="16">
                  <c:v>2.4887834396948136</c:v>
                </c:pt>
                <c:pt idx="17">
                  <c:v>2.1033698484080645</c:v>
                </c:pt>
                <c:pt idx="18">
                  <c:v>1.8277840130568279</c:v>
                </c:pt>
                <c:pt idx="19">
                  <c:v>1.8592569727414059</c:v>
                </c:pt>
                <c:pt idx="20">
                  <c:v>1.7606018456171881</c:v>
                </c:pt>
                <c:pt idx="21">
                  <c:v>1.7262147186082473</c:v>
                </c:pt>
                <c:pt idx="22">
                  <c:v>2.7135279770240288</c:v>
                </c:pt>
                <c:pt idx="23">
                  <c:v>1.998937922590116</c:v>
                </c:pt>
                <c:pt idx="24">
                  <c:v>0.34476593529700494</c:v>
                </c:pt>
                <c:pt idx="25">
                  <c:v>1.4090797390640404</c:v>
                </c:pt>
                <c:pt idx="26">
                  <c:v>0.65275557642840454</c:v>
                </c:pt>
                <c:pt idx="27">
                  <c:v>-0.4323275481726796</c:v>
                </c:pt>
                <c:pt idx="28">
                  <c:v>0.66072571399631386</c:v>
                </c:pt>
                <c:pt idx="29">
                  <c:v>0.95220774437127886</c:v>
                </c:pt>
                <c:pt idx="30">
                  <c:v>1.3542550469960872</c:v>
                </c:pt>
                <c:pt idx="31">
                  <c:v>1.0905263274245698</c:v>
                </c:pt>
                <c:pt idx="32">
                  <c:v>1.3925852027497569</c:v>
                </c:pt>
                <c:pt idx="33">
                  <c:v>2.0092225479750851</c:v>
                </c:pt>
                <c:pt idx="34">
                  <c:v>1.9712906414256537</c:v>
                </c:pt>
                <c:pt idx="35">
                  <c:v>2.5234383704827934</c:v>
                </c:pt>
                <c:pt idx="36">
                  <c:v>4.649174403299682</c:v>
                </c:pt>
                <c:pt idx="37">
                  <c:v>3.4882595399309082</c:v>
                </c:pt>
                <c:pt idx="38">
                  <c:v>3.9325437665256686</c:v>
                </c:pt>
                <c:pt idx="39">
                  <c:v>4.3870648498064924</c:v>
                </c:pt>
                <c:pt idx="40">
                  <c:v>3.4363385668033004</c:v>
                </c:pt>
                <c:pt idx="41">
                  <c:v>3.585796830310926</c:v>
                </c:pt>
                <c:pt idx="42">
                  <c:v>3.68952313073558</c:v>
                </c:pt>
                <c:pt idx="43">
                  <c:v>3.9272755270631308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3E-44B3-AE11-5BC0C5526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936456"/>
        <c:axId val="381933712"/>
      </c:lineChart>
      <c:dateAx>
        <c:axId val="3819364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81933712"/>
        <c:crosses val="autoZero"/>
        <c:auto val="1"/>
        <c:lblOffset val="100"/>
        <c:baseTimeUnit val="months"/>
        <c:majorUnit val="12"/>
        <c:majorTimeUnit val="months"/>
      </c:dateAx>
      <c:valAx>
        <c:axId val="381933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81936456"/>
        <c:crosses val="autoZero"/>
        <c:crossBetween val="midCat"/>
        <c:majorUnit val="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0728819444444449E-2"/>
          <c:y val="1.3888888888888888E-2"/>
          <c:w val="0.69191006944444444"/>
          <c:h val="0.2522455526392534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33394505747504E-2"/>
          <c:y val="1.8882926877673421E-2"/>
          <c:w val="0.89703553313050921"/>
          <c:h val="0.91749590834173322"/>
        </c:manualLayout>
      </c:layout>
      <c:lineChart>
        <c:grouping val="standard"/>
        <c:varyColors val="0"/>
        <c:ser>
          <c:idx val="0"/>
          <c:order val="0"/>
          <c:tx>
            <c:strRef>
              <c:f>'g III.17'!$C$2</c:f>
              <c:strCache>
                <c:ptCount val="1"/>
                <c:pt idx="0">
                  <c:v>AFP (*)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III.17'!$A$171:$A$227</c:f>
              <c:numCache>
                <c:formatCode>m/d/yyyy</c:formatCode>
                <c:ptCount val="5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</c:numCache>
            </c:numRef>
          </c:cat>
          <c:val>
            <c:numRef>
              <c:f>'g III.17'!$C$171:$C$227</c:f>
              <c:numCache>
                <c:formatCode>_-* #,##0.00_-;\-* #,##0.00_-;_-* "-"??_-;_-@_-</c:formatCode>
                <c:ptCount val="57"/>
                <c:pt idx="0">
                  <c:v>6.8245991947965052</c:v>
                </c:pt>
                <c:pt idx="1">
                  <c:v>7.1812469139749453</c:v>
                </c:pt>
                <c:pt idx="2">
                  <c:v>7.9164388358289699</c:v>
                </c:pt>
                <c:pt idx="3">
                  <c:v>7.1000075935910161</c:v>
                </c:pt>
                <c:pt idx="4">
                  <c:v>8.111250363868038</c:v>
                </c:pt>
                <c:pt idx="5">
                  <c:v>7.8448130871596362</c:v>
                </c:pt>
                <c:pt idx="6">
                  <c:v>8.88091898820214</c:v>
                </c:pt>
                <c:pt idx="7">
                  <c:v>7.4343973857362329</c:v>
                </c:pt>
                <c:pt idx="8">
                  <c:v>7.3525012517856965</c:v>
                </c:pt>
                <c:pt idx="9">
                  <c:v>10.309097020136846</c:v>
                </c:pt>
                <c:pt idx="10">
                  <c:v>7.3506806743350808</c:v>
                </c:pt>
                <c:pt idx="11">
                  <c:v>8.6018128944437535</c:v>
                </c:pt>
                <c:pt idx="12">
                  <c:v>7.0534360663914555</c:v>
                </c:pt>
                <c:pt idx="13">
                  <c:v>8.6076154934758904</c:v>
                </c:pt>
                <c:pt idx="14">
                  <c:v>7.4092366512264363</c:v>
                </c:pt>
                <c:pt idx="15">
                  <c:v>7.4061839323467353</c:v>
                </c:pt>
                <c:pt idx="16">
                  <c:v>7.1634600656852001</c:v>
                </c:pt>
                <c:pt idx="17">
                  <c:v>7.6984283595485437</c:v>
                </c:pt>
                <c:pt idx="18">
                  <c:v>7.6178540533175436</c:v>
                </c:pt>
                <c:pt idx="19">
                  <c:v>6.7697516894372711</c:v>
                </c:pt>
                <c:pt idx="20">
                  <c:v>6.7905189936042376</c:v>
                </c:pt>
                <c:pt idx="21">
                  <c:v>7.509101414863494</c:v>
                </c:pt>
                <c:pt idx="22">
                  <c:v>6.745454262164813</c:v>
                </c:pt>
                <c:pt idx="23">
                  <c:v>6.4810871556170184</c:v>
                </c:pt>
                <c:pt idx="24">
                  <c:v>6.5736859448399514</c:v>
                </c:pt>
                <c:pt idx="25">
                  <c:v>5.7571212562767187</c:v>
                </c:pt>
                <c:pt idx="26">
                  <c:v>6.3374172052387507</c:v>
                </c:pt>
                <c:pt idx="27">
                  <c:v>5.6368963763451916</c:v>
                </c:pt>
                <c:pt idx="28">
                  <c:v>5.3042077088921928</c:v>
                </c:pt>
                <c:pt idx="29">
                  <c:v>4.5243245799126584</c:v>
                </c:pt>
                <c:pt idx="30">
                  <c:v>4.985991758472295</c:v>
                </c:pt>
                <c:pt idx="31">
                  <c:v>5.3991849896089832</c:v>
                </c:pt>
                <c:pt idx="32">
                  <c:v>4.9767176408697793</c:v>
                </c:pt>
                <c:pt idx="33">
                  <c:v>4.7656178871100678</c:v>
                </c:pt>
                <c:pt idx="34">
                  <c:v>5.0294627231233875</c:v>
                </c:pt>
                <c:pt idx="35">
                  <c:v>4.4199242367494662</c:v>
                </c:pt>
                <c:pt idx="36">
                  <c:v>5.0125403390493375</c:v>
                </c:pt>
                <c:pt idx="37">
                  <c:v>4.9746872515794394</c:v>
                </c:pt>
                <c:pt idx="38">
                  <c:v>4.6914271320216017</c:v>
                </c:pt>
                <c:pt idx="39">
                  <c:v>6.2697678910509609</c:v>
                </c:pt>
                <c:pt idx="40">
                  <c:v>5.5922424976711369</c:v>
                </c:pt>
                <c:pt idx="41">
                  <c:v>5.9967514062396106</c:v>
                </c:pt>
                <c:pt idx="42">
                  <c:v>5.0755142965321056</c:v>
                </c:pt>
                <c:pt idx="43">
                  <c:v>4.787339295813581</c:v>
                </c:pt>
                <c:pt idx="44">
                  <c:v>5.4183027560740271</c:v>
                </c:pt>
                <c:pt idx="45">
                  <c:v>5.1264656205540717</c:v>
                </c:pt>
                <c:pt idx="46">
                  <c:v>5.4156706876424323</c:v>
                </c:pt>
                <c:pt idx="47">
                  <c:v>4.2986799208336777</c:v>
                </c:pt>
                <c:pt idx="48">
                  <c:v>4.6383853434144271</c:v>
                </c:pt>
                <c:pt idx="49">
                  <c:v>4.9852256016272349</c:v>
                </c:pt>
                <c:pt idx="50">
                  <c:v>6.1383176670623385</c:v>
                </c:pt>
                <c:pt idx="51">
                  <c:v>4.4450087202892092</c:v>
                </c:pt>
                <c:pt idx="52">
                  <c:v>5.3347712016799846</c:v>
                </c:pt>
                <c:pt idx="53">
                  <c:v>4.809129864777816</c:v>
                </c:pt>
                <c:pt idx="54">
                  <c:v>4.5402133179590578</c:v>
                </c:pt>
                <c:pt idx="55">
                  <c:v>4.6607649863395437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2-4415-AEDD-16B381EDAAD2}"/>
            </c:ext>
          </c:extLst>
        </c:ser>
        <c:ser>
          <c:idx val="3"/>
          <c:order val="1"/>
          <c:tx>
            <c:strRef>
              <c:f>'g III.17'!$B$2</c:f>
              <c:strCache>
                <c:ptCount val="1"/>
                <c:pt idx="0">
                  <c:v>CMO s/rectif.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III.17'!$A$171:$A$227</c:f>
              <c:numCache>
                <c:formatCode>m/d/yyyy</c:formatCode>
                <c:ptCount val="5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</c:numCache>
            </c:numRef>
          </c:cat>
          <c:val>
            <c:numRef>
              <c:f>'g III.17'!$B$171:$B$227</c:f>
              <c:numCache>
                <c:formatCode>_-* #,##0.00_-;\-* #,##0.00_-;_-* "-"??_-;_-@_-</c:formatCode>
                <c:ptCount val="57"/>
                <c:pt idx="0">
                  <c:v>6.295730484151818</c:v>
                </c:pt>
                <c:pt idx="1">
                  <c:v>6.4840918236829879</c:v>
                </c:pt>
                <c:pt idx="2">
                  <c:v>6.7060514084687668</c:v>
                </c:pt>
                <c:pt idx="3">
                  <c:v>6.7944943946182121</c:v>
                </c:pt>
                <c:pt idx="4">
                  <c:v>6.9526368506402747</c:v>
                </c:pt>
                <c:pt idx="5">
                  <c:v>7.090678100634733</c:v>
                </c:pt>
                <c:pt idx="6">
                  <c:v>7.6012313556230566</c:v>
                </c:pt>
                <c:pt idx="7">
                  <c:v>6.7812499996235971</c:v>
                </c:pt>
                <c:pt idx="8">
                  <c:v>6.8839736054616196</c:v>
                </c:pt>
                <c:pt idx="9">
                  <c:v>7.2482335565417202</c:v>
                </c:pt>
                <c:pt idx="10">
                  <c:v>7.3760290722773476</c:v>
                </c:pt>
                <c:pt idx="11">
                  <c:v>7.4865090826000085</c:v>
                </c:pt>
                <c:pt idx="12">
                  <c:v>7.3524962074858422</c:v>
                </c:pt>
                <c:pt idx="13">
                  <c:v>7.2465960601268478</c:v>
                </c:pt>
                <c:pt idx="14">
                  <c:v>7.1973664584501762</c:v>
                </c:pt>
                <c:pt idx="15">
                  <c:v>6.7943082819130751</c:v>
                </c:pt>
                <c:pt idx="16">
                  <c:v>6.5482384519362853</c:v>
                </c:pt>
                <c:pt idx="17">
                  <c:v>6.7324089911669631</c:v>
                </c:pt>
                <c:pt idx="18">
                  <c:v>6.9028755814625384</c:v>
                </c:pt>
                <c:pt idx="19">
                  <c:v>6.3652326657388727</c:v>
                </c:pt>
                <c:pt idx="20">
                  <c:v>6.6003485352349429</c:v>
                </c:pt>
                <c:pt idx="21">
                  <c:v>6.2733031765496321</c:v>
                </c:pt>
                <c:pt idx="22">
                  <c:v>6.1501580139239849</c:v>
                </c:pt>
                <c:pt idx="23">
                  <c:v>5.9609673300253405</c:v>
                </c:pt>
                <c:pt idx="24">
                  <c:v>6.5177564865474835</c:v>
                </c:pt>
                <c:pt idx="25">
                  <c:v>6.1715333645471446</c:v>
                </c:pt>
                <c:pt idx="26">
                  <c:v>6.2395309854283028</c:v>
                </c:pt>
                <c:pt idx="27">
                  <c:v>5.831880009156805</c:v>
                </c:pt>
                <c:pt idx="28">
                  <c:v>5.9469828995206626</c:v>
                </c:pt>
                <c:pt idx="29">
                  <c:v>6.0090309097988523</c:v>
                </c:pt>
                <c:pt idx="30">
                  <c:v>5.372950009882004</c:v>
                </c:pt>
                <c:pt idx="31">
                  <c:v>6.2250653366945556</c:v>
                </c:pt>
                <c:pt idx="32">
                  <c:v>5.6671889099496582</c:v>
                </c:pt>
                <c:pt idx="33">
                  <c:v>5.7156481616374606</c:v>
                </c:pt>
                <c:pt idx="34">
                  <c:v>5.57477114959093</c:v>
                </c:pt>
                <c:pt idx="35">
                  <c:v>5.3586920398927589</c:v>
                </c:pt>
                <c:pt idx="36">
                  <c:v>4.8514916925870466</c:v>
                </c:pt>
                <c:pt idx="37">
                  <c:v>4.7830997167651645</c:v>
                </c:pt>
                <c:pt idx="38">
                  <c:v>4.9008014620466156</c:v>
                </c:pt>
                <c:pt idx="39">
                  <c:v>4.923867913975073</c:v>
                </c:pt>
                <c:pt idx="40">
                  <c:v>5.099588525283167</c:v>
                </c:pt>
                <c:pt idx="41">
                  <c:v>4.9934469224384799</c:v>
                </c:pt>
                <c:pt idx="42">
                  <c:v>4.9335059405341894</c:v>
                </c:pt>
                <c:pt idx="43">
                  <c:v>4.6586591932450006</c:v>
                </c:pt>
                <c:pt idx="44">
                  <c:v>4.5800050613061956</c:v>
                </c:pt>
                <c:pt idx="45">
                  <c:v>4.4577768946712126</c:v>
                </c:pt>
                <c:pt idx="46">
                  <c:v>4.6879136945622548</c:v>
                </c:pt>
                <c:pt idx="47">
                  <c:v>4.0830048553305289</c:v>
                </c:pt>
                <c:pt idx="48">
                  <c:v>3.3843323959432041</c:v>
                </c:pt>
                <c:pt idx="49">
                  <c:v>3.2722696916098784</c:v>
                </c:pt>
                <c:pt idx="50">
                  <c:v>2.9288438362319482</c:v>
                </c:pt>
                <c:pt idx="51">
                  <c:v>3.4823058893463212</c:v>
                </c:pt>
                <c:pt idx="52">
                  <c:v>3.0822930121016583</c:v>
                </c:pt>
                <c:pt idx="53">
                  <c:v>2.8391768292682826</c:v>
                </c:pt>
                <c:pt idx="54">
                  <c:v>2.7661993179234514</c:v>
                </c:pt>
                <c:pt idx="55">
                  <c:v>2.5122780506233511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2-4415-AEDD-16B381EDAAD2}"/>
            </c:ext>
          </c:extLst>
        </c:ser>
        <c:ser>
          <c:idx val="2"/>
          <c:order val="2"/>
          <c:tx>
            <c:strRef>
              <c:f>'g III.17'!$D$2</c:f>
              <c:strCache>
                <c:ptCount val="1"/>
                <c:pt idx="0">
                  <c:v>CMO rectificado</c:v>
                </c:pt>
              </c:strCache>
            </c:strRef>
          </c:tx>
          <c:spPr>
            <a:ln w="2222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III.17'!$A$171:$A$227</c:f>
              <c:numCache>
                <c:formatCode>m/d/yyyy</c:formatCode>
                <c:ptCount val="5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</c:numCache>
            </c:numRef>
          </c:cat>
          <c:val>
            <c:numRef>
              <c:f>'g III.17'!$D$171:$D$227</c:f>
              <c:numCache>
                <c:formatCode>_-* #,##0.00_-;\-* #,##0.00_-;_-* "-"??_-;_-@_-</c:formatCode>
                <c:ptCount val="57"/>
                <c:pt idx="0">
                  <c:v>6.295730484151818</c:v>
                </c:pt>
                <c:pt idx="1">
                  <c:v>6.4840918236829879</c:v>
                </c:pt>
                <c:pt idx="2">
                  <c:v>6.7060514084687668</c:v>
                </c:pt>
                <c:pt idx="3">
                  <c:v>6.7944943946182121</c:v>
                </c:pt>
                <c:pt idx="4">
                  <c:v>6.9526368506402747</c:v>
                </c:pt>
                <c:pt idx="5">
                  <c:v>7.090678100634733</c:v>
                </c:pt>
                <c:pt idx="6">
                  <c:v>7.6012313556230566</c:v>
                </c:pt>
                <c:pt idx="7">
                  <c:v>6.7812499996235971</c:v>
                </c:pt>
                <c:pt idx="8">
                  <c:v>6.8839736054616196</c:v>
                </c:pt>
                <c:pt idx="9">
                  <c:v>7.2482335565417202</c:v>
                </c:pt>
                <c:pt idx="10">
                  <c:v>7.3760290722773476</c:v>
                </c:pt>
                <c:pt idx="11">
                  <c:v>7.4865090826000085</c:v>
                </c:pt>
                <c:pt idx="12">
                  <c:v>7.3524962074858422</c:v>
                </c:pt>
                <c:pt idx="13">
                  <c:v>7.2465960601268478</c:v>
                </c:pt>
                <c:pt idx="14">
                  <c:v>7.1973664584501762</c:v>
                </c:pt>
                <c:pt idx="15">
                  <c:v>6.7943082819130751</c:v>
                </c:pt>
                <c:pt idx="16">
                  <c:v>6.5482384519362853</c:v>
                </c:pt>
                <c:pt idx="17">
                  <c:v>6.7324089911669631</c:v>
                </c:pt>
                <c:pt idx="18">
                  <c:v>6.9028755814625384</c:v>
                </c:pt>
                <c:pt idx="19">
                  <c:v>6.3652326657388727</c:v>
                </c:pt>
                <c:pt idx="20">
                  <c:v>6.6003485352349429</c:v>
                </c:pt>
                <c:pt idx="21">
                  <c:v>6.2733031765496321</c:v>
                </c:pt>
                <c:pt idx="22">
                  <c:v>6.1501580139239849</c:v>
                </c:pt>
                <c:pt idx="23">
                  <c:v>5.9609673300253405</c:v>
                </c:pt>
                <c:pt idx="24">
                  <c:v>6.5177564865474835</c:v>
                </c:pt>
                <c:pt idx="25">
                  <c:v>6.1715333645471446</c:v>
                </c:pt>
                <c:pt idx="26">
                  <c:v>6.2395309854283028</c:v>
                </c:pt>
                <c:pt idx="27">
                  <c:v>5.831880009156805</c:v>
                </c:pt>
                <c:pt idx="28">
                  <c:v>5.9469828995206626</c:v>
                </c:pt>
                <c:pt idx="29">
                  <c:v>6.0090309097988523</c:v>
                </c:pt>
                <c:pt idx="30">
                  <c:v>5.372950009882004</c:v>
                </c:pt>
                <c:pt idx="31">
                  <c:v>6.2250653366945556</c:v>
                </c:pt>
                <c:pt idx="32">
                  <c:v>5.6671889099496582</c:v>
                </c:pt>
                <c:pt idx="33">
                  <c:v>5.7156481616374606</c:v>
                </c:pt>
                <c:pt idx="34">
                  <c:v>5.57477114959093</c:v>
                </c:pt>
                <c:pt idx="35">
                  <c:v>5.3586920398927589</c:v>
                </c:pt>
                <c:pt idx="36">
                  <c:v>4.8514916925870466</c:v>
                </c:pt>
                <c:pt idx="37">
                  <c:v>4.7830997167651645</c:v>
                </c:pt>
                <c:pt idx="38">
                  <c:v>4.9008014620466156</c:v>
                </c:pt>
                <c:pt idx="39">
                  <c:v>4.923867913975073</c:v>
                </c:pt>
                <c:pt idx="40">
                  <c:v>5.099588525283167</c:v>
                </c:pt>
                <c:pt idx="41">
                  <c:v>4.9934469224384799</c:v>
                </c:pt>
                <c:pt idx="42">
                  <c:v>5.4404791124712091</c:v>
                </c:pt>
                <c:pt idx="43">
                  <c:v>5.4593157284407567</c:v>
                </c:pt>
                <c:pt idx="44">
                  <c:v>5.3770487581415409</c:v>
                </c:pt>
                <c:pt idx="45">
                  <c:v>5.3922800310300119</c:v>
                </c:pt>
                <c:pt idx="46">
                  <c:v>5.7567580737967177</c:v>
                </c:pt>
                <c:pt idx="47">
                  <c:v>5.4849589383795632</c:v>
                </c:pt>
                <c:pt idx="48">
                  <c:v>5.0022707138303417</c:v>
                </c:pt>
                <c:pt idx="49">
                  <c:v>4.9949258630189775</c:v>
                </c:pt>
                <c:pt idx="50">
                  <c:v>4.6591420376211943</c:v>
                </c:pt>
                <c:pt idx="51">
                  <c:v>5.3427050499925315</c:v>
                </c:pt>
                <c:pt idx="52">
                  <c:v>5.1575186901447125</c:v>
                </c:pt>
                <c:pt idx="53">
                  <c:v>4.8304115853658516</c:v>
                </c:pt>
                <c:pt idx="54">
                  <c:v>4.270764589422086</c:v>
                </c:pt>
                <c:pt idx="55">
                  <c:v>3.6929421689005437</c:v>
                </c:pt>
                <c:pt idx="56">
                  <c:v>4.3514800634979878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2-4415-AEDD-16B381EDA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939200"/>
        <c:axId val="381939984"/>
      </c:lineChart>
      <c:dateAx>
        <c:axId val="3819392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8193998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381939984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81939200"/>
        <c:crosses val="autoZero"/>
        <c:crossBetween val="midCat"/>
        <c:majorUnit val="3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00" b="1">
          <a:solidFill>
            <a:schemeClr val="accent1">
              <a:lumMod val="50000"/>
            </a:schemeClr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8535</xdr:colOff>
      <xdr:row>19</xdr:row>
      <xdr:rowOff>98809</xdr:rowOff>
    </xdr:from>
    <xdr:to>
      <xdr:col>10</xdr:col>
      <xdr:colOff>135810</xdr:colOff>
      <xdr:row>37</xdr:row>
      <xdr:rowOff>98809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38598</xdr:colOff>
      <xdr:row>173</xdr:row>
      <xdr:rowOff>98363</xdr:rowOff>
    </xdr:from>
    <xdr:to>
      <xdr:col>10</xdr:col>
      <xdr:colOff>390137</xdr:colOff>
      <xdr:row>195</xdr:row>
      <xdr:rowOff>17520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M\BASE_DATOS\Mercado_Laboral\Salarios\Hist&#243;ricos\SALARIOS(Previo_rectificaci&#243;n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M\BASE_DATOS\Mercado_Laboral\Salarios\SALARI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AME Persistence2"/>
      <sheetName val="IREM_Nominal(Ref.2016=100)"/>
      <sheetName val="IREM_Nominal"/>
      <sheetName val="IREM_Grupo.Ocupacional"/>
      <sheetName val="IREM_Nominal_SA"/>
      <sheetName val="IREM_Real"/>
      <sheetName val="IREM_Real_SA"/>
      <sheetName val="CMO_Nominal(Ref.2016=100)"/>
      <sheetName val="CMO_Nominal"/>
      <sheetName val="CMO_Grupo.Ocupacional"/>
      <sheetName val="CMO_Nominal_SA"/>
      <sheetName val="CMO_Real"/>
      <sheetName val="CMO_Real_SA"/>
      <sheetName val="CLU_Nominal"/>
      <sheetName val="CLU_Real"/>
      <sheetName val="Salarios_Otras_Fuentes"/>
      <sheetName val="Salarios_Otras_Fuentes_R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1">
          <cell r="C171">
            <v>38.603973850000003</v>
          </cell>
        </row>
        <row r="172">
          <cell r="C172">
            <v>38.686696660000003</v>
          </cell>
        </row>
        <row r="173">
          <cell r="C173">
            <v>38.920017379999997</v>
          </cell>
        </row>
        <row r="174">
          <cell r="C174">
            <v>39.155459200000003</v>
          </cell>
        </row>
        <row r="175">
          <cell r="C175">
            <v>39.314541499999997</v>
          </cell>
        </row>
        <row r="176">
          <cell r="C176">
            <v>39.594526369999997</v>
          </cell>
        </row>
        <row r="177">
          <cell r="C177">
            <v>39.698460150000002</v>
          </cell>
        </row>
        <row r="178">
          <cell r="C178">
            <v>39.721792219999998</v>
          </cell>
        </row>
        <row r="179">
          <cell r="C179">
            <v>39.927538669999997</v>
          </cell>
        </row>
        <row r="180">
          <cell r="C180">
            <v>39.908448790000001</v>
          </cell>
        </row>
        <row r="181">
          <cell r="C181">
            <v>40.020866959999999</v>
          </cell>
        </row>
        <row r="182">
          <cell r="C182">
            <v>40.474781819999997</v>
          </cell>
        </row>
        <row r="183">
          <cell r="C183">
            <v>40.409027799999997</v>
          </cell>
        </row>
        <row r="184">
          <cell r="C184">
            <v>40.455691940000001</v>
          </cell>
        </row>
        <row r="185">
          <cell r="C185">
            <v>40.907485710000003</v>
          </cell>
        </row>
        <row r="186">
          <cell r="C186">
            <v>41.043235940000002</v>
          </cell>
        </row>
        <row r="187">
          <cell r="C187">
            <v>41.255345689999999</v>
          </cell>
        </row>
        <row r="188">
          <cell r="C188">
            <v>41.285041059999998</v>
          </cell>
        </row>
        <row r="189">
          <cell r="C189">
            <v>41.416549099999997</v>
          </cell>
        </row>
        <row r="190">
          <cell r="C190">
            <v>41.615932260000001</v>
          </cell>
        </row>
        <row r="191">
          <cell r="C191">
            <v>41.77289347</v>
          </cell>
        </row>
        <row r="192">
          <cell r="C192">
            <v>41.836526390000003</v>
          </cell>
        </row>
        <row r="193">
          <cell r="C193">
            <v>41.934096879999998</v>
          </cell>
        </row>
        <row r="194">
          <cell r="C194">
            <v>42.332863199999998</v>
          </cell>
        </row>
        <row r="195">
          <cell r="C195">
            <v>42.530125259999998</v>
          </cell>
        </row>
        <row r="196">
          <cell r="C196">
            <v>42.619211360000001</v>
          </cell>
        </row>
        <row r="197">
          <cell r="C197">
            <v>42.886469640000001</v>
          </cell>
        </row>
        <row r="198">
          <cell r="C198">
            <v>43.039188660000001</v>
          </cell>
        </row>
        <row r="199">
          <cell r="C199">
            <v>43.189786570000003</v>
          </cell>
        </row>
        <row r="200">
          <cell r="C200">
            <v>43.469771440000002</v>
          </cell>
        </row>
        <row r="201">
          <cell r="C201">
            <v>43.552494240000001</v>
          </cell>
        </row>
        <row r="202">
          <cell r="C202">
            <v>43.741271920000003</v>
          </cell>
        </row>
        <row r="203">
          <cell r="C203">
            <v>43.794299359999997</v>
          </cell>
        </row>
        <row r="204">
          <cell r="C204">
            <v>43.855811180000003</v>
          </cell>
        </row>
        <row r="205">
          <cell r="C205">
            <v>44.044588849999997</v>
          </cell>
        </row>
        <row r="206">
          <cell r="C206">
            <v>44.596074190000003</v>
          </cell>
        </row>
        <row r="207">
          <cell r="C207">
            <v>44.861211369999999</v>
          </cell>
        </row>
        <row r="208">
          <cell r="C208">
            <v>44.977871739999998</v>
          </cell>
        </row>
        <row r="209">
          <cell r="C209">
            <v>45.096653199999999</v>
          </cell>
        </row>
        <row r="210">
          <cell r="C210">
            <v>45.196344779999997</v>
          </cell>
        </row>
        <row r="211">
          <cell r="C211">
            <v>45.340579400000003</v>
          </cell>
        </row>
        <row r="212">
          <cell r="C212">
            <v>45.438149879999997</v>
          </cell>
        </row>
        <row r="213">
          <cell r="C213">
            <v>45.561173539999999</v>
          </cell>
        </row>
        <row r="214">
          <cell r="C214">
            <v>45.658744030000001</v>
          </cell>
        </row>
        <row r="215">
          <cell r="C215">
            <v>45.775404389999999</v>
          </cell>
        </row>
        <row r="216">
          <cell r="C216">
            <v>45.849642789999997</v>
          </cell>
        </row>
        <row r="217">
          <cell r="C217">
            <v>45.966303150000002</v>
          </cell>
        </row>
        <row r="218">
          <cell r="C218">
            <v>46.41597582</v>
          </cell>
        </row>
        <row r="219">
          <cell r="C219">
            <v>46.560210439999999</v>
          </cell>
        </row>
        <row r="220">
          <cell r="C220">
            <v>46.61748008</v>
          </cell>
        </row>
        <row r="221">
          <cell r="C221">
            <v>46.799894459999997</v>
          </cell>
        </row>
        <row r="222">
          <cell r="C222">
            <v>46.903828230000002</v>
          </cell>
        </row>
        <row r="223">
          <cell r="C223">
            <v>46.96321897</v>
          </cell>
        </row>
        <row r="224">
          <cell r="C224">
            <v>47.045941769999999</v>
          </cell>
        </row>
        <row r="225">
          <cell r="C225">
            <v>47.154117730000003</v>
          </cell>
        </row>
        <row r="226">
          <cell r="C226">
            <v>47.258051510000001</v>
          </cell>
        </row>
        <row r="227">
          <cell r="C227">
            <v>47.381075160000002</v>
          </cell>
        </row>
        <row r="228">
          <cell r="C228">
            <v>47.499856620000003</v>
          </cell>
        </row>
        <row r="229">
          <cell r="C229">
            <v>47.578337230000002</v>
          </cell>
        </row>
        <row r="230">
          <cell r="C230">
            <v>47.996193429999998</v>
          </cell>
        </row>
        <row r="231">
          <cell r="C231">
            <v>48.09800611</v>
          </cell>
        </row>
        <row r="232">
          <cell r="C232">
            <v>48.176486709999999</v>
          </cell>
        </row>
        <row r="233">
          <cell r="C233">
            <v>48.29951037</v>
          </cell>
        </row>
        <row r="234">
          <cell r="C234">
            <v>48.405565240000001</v>
          </cell>
        </row>
        <row r="235">
          <cell r="C235">
            <v>48.36102219</v>
          </cell>
        </row>
        <row r="236">
          <cell r="C236">
            <v>48.564647549999997</v>
          </cell>
        </row>
        <row r="237">
          <cell r="C237">
            <v>48.681307910000001</v>
          </cell>
        </row>
        <row r="238">
          <cell r="C238">
            <v>48.755546320000001</v>
          </cell>
        </row>
        <row r="239">
          <cell r="C239">
            <v>48.959171679999997</v>
          </cell>
        </row>
        <row r="240">
          <cell r="C240">
            <v>48.961292780000001</v>
          </cell>
        </row>
        <row r="241">
          <cell r="C241">
            <v>49.080074230000001</v>
          </cell>
        </row>
        <row r="242">
          <cell r="C242">
            <v>49.529746889999998</v>
          </cell>
        </row>
        <row r="243">
          <cell r="C243">
            <v>49.7757942</v>
          </cell>
        </row>
        <row r="244">
          <cell r="C244">
            <v>50.110927599999997</v>
          </cell>
        </row>
        <row r="245">
          <cell r="C245">
            <v>50.418486729999998</v>
          </cell>
        </row>
        <row r="246">
          <cell r="C246">
            <v>50.641201969999997</v>
          </cell>
        </row>
        <row r="247">
          <cell r="C247">
            <v>50.764225619999998</v>
          </cell>
        </row>
        <row r="248">
          <cell r="C248">
            <v>50.955124400000003</v>
          </cell>
        </row>
        <row r="249">
          <cell r="C249">
            <v>51.216019379999999</v>
          </cell>
        </row>
        <row r="250">
          <cell r="C250">
            <v>51.409039249999999</v>
          </cell>
        </row>
        <row r="251">
          <cell r="C251">
            <v>51.684781919999999</v>
          </cell>
        </row>
        <row r="252">
          <cell r="C252">
            <v>51.835379840000002</v>
          </cell>
        </row>
        <row r="253">
          <cell r="C253">
            <v>52.028399710000002</v>
          </cell>
        </row>
        <row r="254">
          <cell r="C254">
            <v>52.537463099999997</v>
          </cell>
        </row>
        <row r="255">
          <cell r="C255">
            <v>52.764420530000002</v>
          </cell>
        </row>
        <row r="256">
          <cell r="C256">
            <v>52.964978100000003</v>
          </cell>
        </row>
        <row r="257">
          <cell r="C257">
            <v>53.181259449999999</v>
          </cell>
        </row>
        <row r="258">
          <cell r="C258">
            <v>53.455634439999997</v>
          </cell>
        </row>
        <row r="259">
          <cell r="C259">
            <v>53.576992599999997</v>
          </cell>
        </row>
        <row r="260">
          <cell r="C260">
            <v>53.740562310000001</v>
          </cell>
        </row>
        <row r="261">
          <cell r="C261">
            <v>53.809156059999999</v>
          </cell>
        </row>
        <row r="262">
          <cell r="C262">
            <v>53.983278650000003</v>
          </cell>
        </row>
        <row r="263">
          <cell r="C263">
            <v>54.262930079999997</v>
          </cell>
        </row>
        <row r="264">
          <cell r="C264">
            <v>54.320970940000002</v>
          </cell>
        </row>
        <row r="265">
          <cell r="C265">
            <v>54.46343487</v>
          </cell>
        </row>
        <row r="266">
          <cell r="C266">
            <v>55.117713680000001</v>
          </cell>
        </row>
        <row r="267">
          <cell r="C267">
            <v>55.276006950000003</v>
          </cell>
        </row>
        <row r="268">
          <cell r="C268">
            <v>55.480469079999999</v>
          </cell>
        </row>
        <row r="269">
          <cell r="C269">
            <v>55.903903550000003</v>
          </cell>
        </row>
        <row r="270">
          <cell r="C270">
            <v>56.088579019999997</v>
          </cell>
        </row>
        <row r="271">
          <cell r="C271">
            <v>56.10440835</v>
          </cell>
        </row>
        <row r="272">
          <cell r="C272">
            <v>56.241595840000002</v>
          </cell>
        </row>
        <row r="273">
          <cell r="C273">
            <v>56.880045330000002</v>
          </cell>
        </row>
        <row r="274">
          <cell r="C274">
            <v>57.069997239999999</v>
          </cell>
        </row>
        <row r="275">
          <cell r="C275">
            <v>57.460453960000002</v>
          </cell>
        </row>
        <row r="276">
          <cell r="C276">
            <v>57.68734096</v>
          </cell>
        </row>
        <row r="277">
          <cell r="C277">
            <v>57.919504410000002</v>
          </cell>
        </row>
        <row r="278">
          <cell r="C278">
            <v>58.668759190000003</v>
          </cell>
        </row>
        <row r="279">
          <cell r="C279">
            <v>59.00117504</v>
          </cell>
        </row>
        <row r="280">
          <cell r="C280">
            <v>59.133086089999999</v>
          </cell>
        </row>
        <row r="281">
          <cell r="C281">
            <v>59.571030780000001</v>
          </cell>
        </row>
        <row r="282">
          <cell r="C282">
            <v>59.887617300000002</v>
          </cell>
        </row>
        <row r="283">
          <cell r="C283">
            <v>60.146162959999998</v>
          </cell>
        </row>
        <row r="284">
          <cell r="C284">
            <v>60.373049969999997</v>
          </cell>
        </row>
        <row r="285">
          <cell r="C285">
            <v>60.958735040000001</v>
          </cell>
        </row>
        <row r="286">
          <cell r="C286">
            <v>61.301703770000003</v>
          </cell>
        </row>
        <row r="287">
          <cell r="C287">
            <v>61.776583559999999</v>
          </cell>
        </row>
        <row r="288">
          <cell r="C288">
            <v>62.077340749999998</v>
          </cell>
        </row>
        <row r="289">
          <cell r="C289">
            <v>62.362268630000003</v>
          </cell>
        </row>
        <row r="290">
          <cell r="C290">
            <v>63.512532989999997</v>
          </cell>
        </row>
        <row r="291">
          <cell r="C291">
            <v>63.665549810000002</v>
          </cell>
        </row>
        <row r="292">
          <cell r="C292">
            <v>63.691932020000003</v>
          </cell>
        </row>
        <row r="293">
          <cell r="C293">
            <v>64.061282969999993</v>
          </cell>
        </row>
        <row r="294">
          <cell r="C294">
            <v>64.298722859999998</v>
          </cell>
        </row>
        <row r="295">
          <cell r="C295">
            <v>64.509780539999994</v>
          </cell>
        </row>
        <row r="296">
          <cell r="C296">
            <v>64.752496879999995</v>
          </cell>
        </row>
        <row r="297">
          <cell r="C297">
            <v>65.137677139999994</v>
          </cell>
        </row>
        <row r="298">
          <cell r="C298">
            <v>65.422605020000006</v>
          </cell>
        </row>
        <row r="299">
          <cell r="C299">
            <v>65.797232429999994</v>
          </cell>
        </row>
        <row r="300">
          <cell r="C300">
            <v>65.944972770000007</v>
          </cell>
        </row>
        <row r="301">
          <cell r="C301">
            <v>66.124371830000001</v>
          </cell>
        </row>
        <row r="302">
          <cell r="C302">
            <v>66.905285230000004</v>
          </cell>
        </row>
        <row r="303">
          <cell r="C303">
            <v>66.531878669999998</v>
          </cell>
        </row>
        <row r="304">
          <cell r="C304">
            <v>66.846326300000001</v>
          </cell>
        </row>
        <row r="305">
          <cell r="C305">
            <v>66.833224319999999</v>
          </cell>
        </row>
        <row r="306">
          <cell r="C306">
            <v>67.612792409999997</v>
          </cell>
        </row>
        <row r="307">
          <cell r="C307">
            <v>67.914138059999999</v>
          </cell>
        </row>
        <row r="308">
          <cell r="C308">
            <v>68.104116840000003</v>
          </cell>
        </row>
        <row r="309">
          <cell r="C309">
            <v>68.438217449999996</v>
          </cell>
        </row>
        <row r="310">
          <cell r="C310">
            <v>68.759216080000002</v>
          </cell>
        </row>
        <row r="311">
          <cell r="C311">
            <v>69.479825239999997</v>
          </cell>
        </row>
        <row r="312">
          <cell r="C312">
            <v>69.584641120000001</v>
          </cell>
        </row>
        <row r="313">
          <cell r="C313">
            <v>69.82702784</v>
          </cell>
        </row>
        <row r="314">
          <cell r="C314">
            <v>70.881737610000002</v>
          </cell>
        </row>
        <row r="315">
          <cell r="C315">
            <v>70.99310448</v>
          </cell>
        </row>
        <row r="316">
          <cell r="C316">
            <v>71.202736239999993</v>
          </cell>
        </row>
        <row r="317">
          <cell r="C317">
            <v>71.746468609999994</v>
          </cell>
        </row>
        <row r="318">
          <cell r="C318">
            <v>72.139528150000004</v>
          </cell>
        </row>
        <row r="319">
          <cell r="C319">
            <v>72.139528150000004</v>
          </cell>
        </row>
        <row r="320">
          <cell r="C320">
            <v>72.506383720000002</v>
          </cell>
        </row>
        <row r="321">
          <cell r="C321">
            <v>73.338359760000003</v>
          </cell>
        </row>
        <row r="322">
          <cell r="C322">
            <v>73.679011360000004</v>
          </cell>
        </row>
        <row r="323">
          <cell r="C323">
            <v>74.353763580000006</v>
          </cell>
        </row>
        <row r="324">
          <cell r="C324">
            <v>74.353763580000006</v>
          </cell>
        </row>
        <row r="325">
          <cell r="C325">
            <v>74.700966170000001</v>
          </cell>
        </row>
        <row r="326">
          <cell r="C326">
            <v>75.998062660000002</v>
          </cell>
        </row>
        <row r="327">
          <cell r="C327">
            <v>76.4828361</v>
          </cell>
        </row>
        <row r="328">
          <cell r="C328">
            <v>76.450081139999995</v>
          </cell>
        </row>
        <row r="329">
          <cell r="C329">
            <v>77.085527400000004</v>
          </cell>
        </row>
        <row r="330">
          <cell r="C330">
            <v>77.229649230000007</v>
          </cell>
        </row>
        <row r="331">
          <cell r="C331">
            <v>77.485137940000001</v>
          </cell>
        </row>
        <row r="332">
          <cell r="C332">
            <v>77.694769690000001</v>
          </cell>
        </row>
        <row r="333">
          <cell r="C333">
            <v>78.474337790000007</v>
          </cell>
        </row>
        <row r="334">
          <cell r="C334">
            <v>78.946009239999995</v>
          </cell>
        </row>
        <row r="335">
          <cell r="C335">
            <v>79.352170770000001</v>
          </cell>
        </row>
        <row r="336">
          <cell r="C336">
            <v>79.555251530000007</v>
          </cell>
        </row>
        <row r="337">
          <cell r="C337">
            <v>80.000719009999997</v>
          </cell>
        </row>
        <row r="338">
          <cell r="C338">
            <v>81.3043665</v>
          </cell>
        </row>
        <row r="339">
          <cell r="C339">
            <v>81.474692300000001</v>
          </cell>
        </row>
        <row r="340">
          <cell r="C340">
            <v>81.330570469999998</v>
          </cell>
        </row>
        <row r="341">
          <cell r="C341">
            <v>82.057730620000001</v>
          </cell>
        </row>
        <row r="342">
          <cell r="C342">
            <v>82.339423289999999</v>
          </cell>
        </row>
        <row r="343">
          <cell r="C343">
            <v>82.407553609999994</v>
          </cell>
        </row>
        <row r="344">
          <cell r="C344">
            <v>82.503198100000006</v>
          </cell>
        </row>
        <row r="345">
          <cell r="C345">
            <v>82.994522529999998</v>
          </cell>
        </row>
        <row r="346">
          <cell r="C346">
            <v>83.852702530000002</v>
          </cell>
        </row>
        <row r="347">
          <cell r="C347">
            <v>84.409536889999998</v>
          </cell>
        </row>
        <row r="348">
          <cell r="C348">
            <v>84.370230930000005</v>
          </cell>
        </row>
        <row r="349">
          <cell r="C349">
            <v>84.746912989999998</v>
          </cell>
        </row>
        <row r="350">
          <cell r="C350">
            <v>86.191406819999997</v>
          </cell>
        </row>
      </sheetData>
      <sheetData sheetId="10"/>
      <sheetData sheetId="11">
        <row r="15">
          <cell r="C15">
            <v>5.0265487063986196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FAME Persistence2"/>
      <sheetName val="IREM_Nominal(Ref.2016=100)"/>
      <sheetName val="IREM_Nominal"/>
      <sheetName val="IREM_Grupo.Ocupacional"/>
      <sheetName val="IREM_Nominal_SA"/>
      <sheetName val="IREM_Real"/>
      <sheetName val="IREM_Real_SA"/>
      <sheetName val="CMO_Nominal(Ref.2016=100)"/>
      <sheetName val="CMO_Nominal"/>
      <sheetName val="CMO_Grupo.Ocupacional"/>
      <sheetName val="CMO_Nominal_SA"/>
      <sheetName val="CMO_Real"/>
      <sheetName val="CMO_Real_SA"/>
      <sheetName val="CLU_Nominal"/>
      <sheetName val="CLU_Real"/>
      <sheetName val="Salarios_Otras_Fuentes"/>
      <sheetName val="Salarios_Otras_Fuentes_Re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1">
          <cell r="C171">
            <v>38.603973850000003</v>
          </cell>
        </row>
        <row r="172">
          <cell r="C172">
            <v>38.686696660000003</v>
          </cell>
        </row>
        <row r="173">
          <cell r="C173">
            <v>38.920017379999997</v>
          </cell>
        </row>
        <row r="174">
          <cell r="C174">
            <v>39.155459200000003</v>
          </cell>
        </row>
        <row r="175">
          <cell r="C175">
            <v>39.314541499999997</v>
          </cell>
        </row>
        <row r="176">
          <cell r="C176">
            <v>39.594526369999997</v>
          </cell>
        </row>
        <row r="177">
          <cell r="C177">
            <v>39.698460150000002</v>
          </cell>
        </row>
        <row r="178">
          <cell r="C178">
            <v>39.721792219999998</v>
          </cell>
        </row>
        <row r="179">
          <cell r="C179">
            <v>39.927538669999997</v>
          </cell>
        </row>
        <row r="180">
          <cell r="C180">
            <v>39.908448790000001</v>
          </cell>
        </row>
        <row r="181">
          <cell r="C181">
            <v>40.020866959999999</v>
          </cell>
        </row>
        <row r="182">
          <cell r="C182">
            <v>40.474781819999997</v>
          </cell>
        </row>
        <row r="183">
          <cell r="C183">
            <v>40.409027799999997</v>
          </cell>
        </row>
        <row r="184">
          <cell r="C184">
            <v>40.455691940000001</v>
          </cell>
        </row>
        <row r="185">
          <cell r="C185">
            <v>40.907485710000003</v>
          </cell>
        </row>
        <row r="186">
          <cell r="C186">
            <v>41.043235940000002</v>
          </cell>
        </row>
        <row r="187">
          <cell r="C187">
            <v>41.255345689999999</v>
          </cell>
        </row>
        <row r="188">
          <cell r="C188">
            <v>41.285041059999998</v>
          </cell>
        </row>
        <row r="189">
          <cell r="C189">
            <v>41.416549099999997</v>
          </cell>
        </row>
        <row r="190">
          <cell r="C190">
            <v>41.615932260000001</v>
          </cell>
        </row>
        <row r="191">
          <cell r="C191">
            <v>41.77289347</v>
          </cell>
        </row>
        <row r="192">
          <cell r="C192">
            <v>41.836526390000003</v>
          </cell>
        </row>
        <row r="193">
          <cell r="C193">
            <v>41.934096879999998</v>
          </cell>
        </row>
        <row r="194">
          <cell r="C194">
            <v>42.332863199999998</v>
          </cell>
        </row>
        <row r="195">
          <cell r="C195">
            <v>42.530125259999998</v>
          </cell>
        </row>
        <row r="196">
          <cell r="C196">
            <v>42.619211360000001</v>
          </cell>
        </row>
        <row r="197">
          <cell r="C197">
            <v>42.886469640000001</v>
          </cell>
        </row>
        <row r="198">
          <cell r="C198">
            <v>43.039188660000001</v>
          </cell>
        </row>
        <row r="199">
          <cell r="C199">
            <v>43.189786570000003</v>
          </cell>
        </row>
        <row r="200">
          <cell r="C200">
            <v>43.469771440000002</v>
          </cell>
        </row>
        <row r="201">
          <cell r="C201">
            <v>43.552494240000001</v>
          </cell>
        </row>
        <row r="202">
          <cell r="C202">
            <v>43.741271920000003</v>
          </cell>
        </row>
        <row r="203">
          <cell r="C203">
            <v>43.794299359999997</v>
          </cell>
        </row>
        <row r="204">
          <cell r="C204">
            <v>43.855811180000003</v>
          </cell>
        </row>
        <row r="205">
          <cell r="C205">
            <v>44.044588849999997</v>
          </cell>
        </row>
        <row r="206">
          <cell r="C206">
            <v>44.596074190000003</v>
          </cell>
        </row>
        <row r="207">
          <cell r="C207">
            <v>44.861211369999999</v>
          </cell>
        </row>
        <row r="208">
          <cell r="C208">
            <v>44.977871739999998</v>
          </cell>
        </row>
        <row r="209">
          <cell r="C209">
            <v>45.096653199999999</v>
          </cell>
        </row>
        <row r="210">
          <cell r="C210">
            <v>45.196344779999997</v>
          </cell>
        </row>
        <row r="211">
          <cell r="C211">
            <v>45.340579400000003</v>
          </cell>
        </row>
        <row r="212">
          <cell r="C212">
            <v>45.438149879999997</v>
          </cell>
        </row>
        <row r="213">
          <cell r="C213">
            <v>45.561173539999999</v>
          </cell>
        </row>
        <row r="214">
          <cell r="C214">
            <v>45.658744030000001</v>
          </cell>
        </row>
        <row r="215">
          <cell r="C215">
            <v>45.775404389999999</v>
          </cell>
        </row>
        <row r="216">
          <cell r="C216">
            <v>45.849642789999997</v>
          </cell>
        </row>
        <row r="217">
          <cell r="C217">
            <v>45.966303150000002</v>
          </cell>
        </row>
        <row r="218">
          <cell r="C218">
            <v>46.41597582</v>
          </cell>
        </row>
        <row r="219">
          <cell r="C219">
            <v>46.560210439999999</v>
          </cell>
        </row>
        <row r="220">
          <cell r="C220">
            <v>46.61748008</v>
          </cell>
        </row>
        <row r="221">
          <cell r="C221">
            <v>46.799894459999997</v>
          </cell>
        </row>
        <row r="222">
          <cell r="C222">
            <v>46.903828230000002</v>
          </cell>
        </row>
        <row r="223">
          <cell r="C223">
            <v>46.96321897</v>
          </cell>
        </row>
        <row r="224">
          <cell r="C224">
            <v>47.045941769999999</v>
          </cell>
        </row>
        <row r="225">
          <cell r="C225">
            <v>47.154117730000003</v>
          </cell>
        </row>
        <row r="226">
          <cell r="C226">
            <v>47.258051510000001</v>
          </cell>
        </row>
        <row r="227">
          <cell r="C227">
            <v>47.381075160000002</v>
          </cell>
        </row>
        <row r="228">
          <cell r="C228">
            <v>47.499856620000003</v>
          </cell>
        </row>
        <row r="229">
          <cell r="C229">
            <v>47.578337230000002</v>
          </cell>
        </row>
        <row r="230">
          <cell r="C230">
            <v>47.996193429999998</v>
          </cell>
        </row>
        <row r="231">
          <cell r="C231">
            <v>48.09800611</v>
          </cell>
        </row>
        <row r="232">
          <cell r="C232">
            <v>48.176486709999999</v>
          </cell>
        </row>
        <row r="233">
          <cell r="C233">
            <v>48.29951037</v>
          </cell>
        </row>
        <row r="234">
          <cell r="C234">
            <v>48.405565240000001</v>
          </cell>
        </row>
        <row r="235">
          <cell r="C235">
            <v>48.36102219</v>
          </cell>
        </row>
        <row r="236">
          <cell r="C236">
            <v>48.564647549999997</v>
          </cell>
        </row>
        <row r="237">
          <cell r="C237">
            <v>48.681307910000001</v>
          </cell>
        </row>
        <row r="238">
          <cell r="C238">
            <v>48.755546320000001</v>
          </cell>
        </row>
        <row r="239">
          <cell r="C239">
            <v>48.959171679999997</v>
          </cell>
        </row>
        <row r="240">
          <cell r="C240">
            <v>48.961292780000001</v>
          </cell>
        </row>
        <row r="241">
          <cell r="C241">
            <v>49.080074230000001</v>
          </cell>
        </row>
        <row r="242">
          <cell r="C242">
            <v>49.529746889999998</v>
          </cell>
        </row>
        <row r="243">
          <cell r="C243">
            <v>49.7757942</v>
          </cell>
        </row>
        <row r="244">
          <cell r="C244">
            <v>50.110927599999997</v>
          </cell>
        </row>
        <row r="245">
          <cell r="C245">
            <v>50.418486729999998</v>
          </cell>
        </row>
        <row r="246">
          <cell r="C246">
            <v>50.641201969999997</v>
          </cell>
        </row>
        <row r="247">
          <cell r="C247">
            <v>50.764225619999998</v>
          </cell>
        </row>
        <row r="248">
          <cell r="C248">
            <v>50.955124400000003</v>
          </cell>
        </row>
        <row r="249">
          <cell r="C249">
            <v>51.216019379999999</v>
          </cell>
        </row>
        <row r="250">
          <cell r="C250">
            <v>51.409039249999999</v>
          </cell>
        </row>
        <row r="251">
          <cell r="C251">
            <v>51.684781919999999</v>
          </cell>
        </row>
        <row r="252">
          <cell r="C252">
            <v>51.835379840000002</v>
          </cell>
        </row>
        <row r="253">
          <cell r="C253">
            <v>52.028399710000002</v>
          </cell>
        </row>
        <row r="254">
          <cell r="C254">
            <v>52.537463099999997</v>
          </cell>
        </row>
        <row r="255">
          <cell r="C255">
            <v>52.764420530000002</v>
          </cell>
        </row>
        <row r="256">
          <cell r="C256">
            <v>52.964978100000003</v>
          </cell>
        </row>
        <row r="257">
          <cell r="C257">
            <v>53.181259449999999</v>
          </cell>
        </row>
        <row r="258">
          <cell r="C258">
            <v>53.455634439999997</v>
          </cell>
        </row>
        <row r="259">
          <cell r="C259">
            <v>53.576992599999997</v>
          </cell>
        </row>
        <row r="260">
          <cell r="C260">
            <v>53.740562310000001</v>
          </cell>
        </row>
        <row r="261">
          <cell r="C261">
            <v>53.809156059999999</v>
          </cell>
        </row>
        <row r="262">
          <cell r="C262">
            <v>53.983278650000003</v>
          </cell>
        </row>
        <row r="263">
          <cell r="C263">
            <v>54.262930079999997</v>
          </cell>
        </row>
        <row r="264">
          <cell r="C264">
            <v>54.320970940000002</v>
          </cell>
        </row>
        <row r="265">
          <cell r="C265">
            <v>54.46343487</v>
          </cell>
        </row>
        <row r="266">
          <cell r="C266">
            <v>55.117713680000001</v>
          </cell>
        </row>
        <row r="267">
          <cell r="C267">
            <v>55.276006950000003</v>
          </cell>
        </row>
        <row r="268">
          <cell r="C268">
            <v>55.480469079999999</v>
          </cell>
        </row>
        <row r="269">
          <cell r="C269">
            <v>55.903903550000003</v>
          </cell>
        </row>
        <row r="270">
          <cell r="C270">
            <v>56.088579019999997</v>
          </cell>
        </row>
        <row r="271">
          <cell r="C271">
            <v>56.10440835</v>
          </cell>
        </row>
        <row r="272">
          <cell r="C272">
            <v>56.241595840000002</v>
          </cell>
        </row>
        <row r="273">
          <cell r="C273">
            <v>56.880045330000002</v>
          </cell>
        </row>
        <row r="274">
          <cell r="C274">
            <v>57.069997239999999</v>
          </cell>
        </row>
        <row r="275">
          <cell r="C275">
            <v>57.460453960000002</v>
          </cell>
        </row>
        <row r="276">
          <cell r="C276">
            <v>57.68734096</v>
          </cell>
        </row>
        <row r="277">
          <cell r="C277">
            <v>57.919504410000002</v>
          </cell>
        </row>
        <row r="278">
          <cell r="C278">
            <v>58.668759190000003</v>
          </cell>
        </row>
        <row r="279">
          <cell r="C279">
            <v>59.00117504</v>
          </cell>
        </row>
        <row r="280">
          <cell r="C280">
            <v>59.133086089999999</v>
          </cell>
        </row>
        <row r="281">
          <cell r="C281">
            <v>59.571030780000001</v>
          </cell>
        </row>
        <row r="282">
          <cell r="C282">
            <v>59.887617300000002</v>
          </cell>
        </row>
        <row r="283">
          <cell r="C283">
            <v>60.146162959999998</v>
          </cell>
        </row>
        <row r="284">
          <cell r="C284">
            <v>60.373049969999997</v>
          </cell>
        </row>
        <row r="285">
          <cell r="C285">
            <v>60.958735040000001</v>
          </cell>
        </row>
        <row r="286">
          <cell r="C286">
            <v>61.301703770000003</v>
          </cell>
        </row>
        <row r="287">
          <cell r="C287">
            <v>61.776583559999999</v>
          </cell>
        </row>
        <row r="288">
          <cell r="C288">
            <v>62.077340749999998</v>
          </cell>
        </row>
        <row r="289">
          <cell r="C289">
            <v>62.362268630000003</v>
          </cell>
        </row>
        <row r="290">
          <cell r="C290">
            <v>63.512532989999997</v>
          </cell>
        </row>
        <row r="291">
          <cell r="C291">
            <v>63.665549810000002</v>
          </cell>
        </row>
        <row r="292">
          <cell r="C292">
            <v>63.691932020000003</v>
          </cell>
        </row>
        <row r="293">
          <cell r="C293">
            <v>64.061282969999993</v>
          </cell>
        </row>
        <row r="294">
          <cell r="C294">
            <v>64.298722859999998</v>
          </cell>
        </row>
        <row r="295">
          <cell r="C295">
            <v>64.509780539999994</v>
          </cell>
        </row>
        <row r="296">
          <cell r="C296">
            <v>64.752496879999995</v>
          </cell>
        </row>
        <row r="297">
          <cell r="C297">
            <v>65.137677139999994</v>
          </cell>
        </row>
        <row r="298">
          <cell r="C298">
            <v>65.422605020000006</v>
          </cell>
        </row>
        <row r="299">
          <cell r="C299">
            <v>65.797232429999994</v>
          </cell>
        </row>
        <row r="300">
          <cell r="C300">
            <v>65.944972770000007</v>
          </cell>
        </row>
        <row r="301">
          <cell r="C301">
            <v>66.124371830000001</v>
          </cell>
        </row>
        <row r="302">
          <cell r="C302">
            <v>66.905285230000004</v>
          </cell>
        </row>
        <row r="303">
          <cell r="C303">
            <v>66.531878669999998</v>
          </cell>
        </row>
        <row r="304">
          <cell r="C304">
            <v>66.846326300000001</v>
          </cell>
        </row>
        <row r="305">
          <cell r="C305">
            <v>66.833224319999999</v>
          </cell>
        </row>
        <row r="306">
          <cell r="C306">
            <v>67.612792409999997</v>
          </cell>
        </row>
        <row r="307">
          <cell r="C307">
            <v>67.914138059999999</v>
          </cell>
        </row>
        <row r="308">
          <cell r="C308">
            <v>68.104116840000003</v>
          </cell>
        </row>
        <row r="309">
          <cell r="C309">
            <v>68.438217449999996</v>
          </cell>
        </row>
        <row r="310">
          <cell r="C310">
            <v>68.759216080000002</v>
          </cell>
        </row>
        <row r="311">
          <cell r="C311">
            <v>69.479825239999997</v>
          </cell>
        </row>
        <row r="312">
          <cell r="C312">
            <v>69.584641120000001</v>
          </cell>
        </row>
        <row r="313">
          <cell r="C313">
            <v>69.82702784</v>
          </cell>
        </row>
        <row r="314">
          <cell r="C314">
            <v>70.881737610000002</v>
          </cell>
        </row>
        <row r="315">
          <cell r="C315">
            <v>70.99310448</v>
          </cell>
        </row>
        <row r="316">
          <cell r="C316">
            <v>71.202736239999993</v>
          </cell>
        </row>
        <row r="317">
          <cell r="C317">
            <v>71.746468609999994</v>
          </cell>
        </row>
        <row r="318">
          <cell r="C318">
            <v>72.139528150000004</v>
          </cell>
        </row>
        <row r="319">
          <cell r="C319">
            <v>72.139528150000004</v>
          </cell>
        </row>
        <row r="320">
          <cell r="C320">
            <v>72.506383720000002</v>
          </cell>
        </row>
        <row r="321">
          <cell r="C321">
            <v>73.338359760000003</v>
          </cell>
        </row>
        <row r="322">
          <cell r="C322">
            <v>73.679011360000004</v>
          </cell>
        </row>
        <row r="323">
          <cell r="C323">
            <v>74.353763580000006</v>
          </cell>
        </row>
        <row r="324">
          <cell r="C324">
            <v>74.353763580000006</v>
          </cell>
        </row>
        <row r="325">
          <cell r="C325">
            <v>74.700966170000001</v>
          </cell>
        </row>
        <row r="326">
          <cell r="C326">
            <v>75.998062660000002</v>
          </cell>
        </row>
        <row r="327">
          <cell r="C327">
            <v>76.4828361</v>
          </cell>
        </row>
        <row r="328">
          <cell r="C328">
            <v>76.450081139999995</v>
          </cell>
        </row>
        <row r="329">
          <cell r="C329">
            <v>77.085527400000004</v>
          </cell>
        </row>
        <row r="330">
          <cell r="C330">
            <v>77.229649230000007</v>
          </cell>
        </row>
        <row r="331">
          <cell r="C331">
            <v>77.485137940000001</v>
          </cell>
        </row>
        <row r="332">
          <cell r="C332">
            <v>77.694769690000001</v>
          </cell>
        </row>
        <row r="333">
          <cell r="C333">
            <v>78.474337790000007</v>
          </cell>
        </row>
        <row r="334">
          <cell r="C334">
            <v>78.946009239999995</v>
          </cell>
        </row>
        <row r="335">
          <cell r="C335">
            <v>79.352170770000001</v>
          </cell>
        </row>
        <row r="336">
          <cell r="C336">
            <v>79.555251530000007</v>
          </cell>
        </row>
        <row r="337">
          <cell r="C337">
            <v>80.000719009999997</v>
          </cell>
        </row>
        <row r="338">
          <cell r="C338">
            <v>81.3043665</v>
          </cell>
        </row>
        <row r="339">
          <cell r="C339">
            <v>81.474692300000001</v>
          </cell>
        </row>
        <row r="340">
          <cell r="C340">
            <v>81.330570469999998</v>
          </cell>
        </row>
        <row r="341">
          <cell r="C341">
            <v>82.057730620000001</v>
          </cell>
        </row>
        <row r="342">
          <cell r="C342">
            <v>82.339423289999999</v>
          </cell>
        </row>
        <row r="343">
          <cell r="C343">
            <v>82.407553609999994</v>
          </cell>
        </row>
        <row r="344">
          <cell r="C344">
            <v>82.503198100000006</v>
          </cell>
        </row>
        <row r="345">
          <cell r="C345">
            <v>82.994522529999998</v>
          </cell>
        </row>
        <row r="346">
          <cell r="C346">
            <v>83.852702530000002</v>
          </cell>
        </row>
        <row r="347">
          <cell r="C347">
            <v>84.409536889999998</v>
          </cell>
        </row>
        <row r="348">
          <cell r="C348">
            <v>84.370230930000005</v>
          </cell>
        </row>
        <row r="349">
          <cell r="C349">
            <v>84.746912989999998</v>
          </cell>
        </row>
        <row r="350">
          <cell r="C350">
            <v>86.191406819999997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40">
          <cell r="D40">
            <v>274027</v>
          </cell>
        </row>
        <row r="41">
          <cell r="D41">
            <v>272793</v>
          </cell>
        </row>
        <row r="42">
          <cell r="D42">
            <v>276503</v>
          </cell>
        </row>
        <row r="43">
          <cell r="D43">
            <v>279502</v>
          </cell>
        </row>
        <row r="44">
          <cell r="D44">
            <v>273685</v>
          </cell>
        </row>
        <row r="45">
          <cell r="D45">
            <v>280434</v>
          </cell>
        </row>
        <row r="46">
          <cell r="D46">
            <v>278013</v>
          </cell>
        </row>
        <row r="47">
          <cell r="D47">
            <v>278503</v>
          </cell>
        </row>
        <row r="48">
          <cell r="D48">
            <v>291038</v>
          </cell>
        </row>
        <row r="49">
          <cell r="D49">
            <v>273205</v>
          </cell>
        </row>
        <row r="50">
          <cell r="D50">
            <v>273887</v>
          </cell>
        </row>
        <row r="51">
          <cell r="D51">
            <v>303998</v>
          </cell>
        </row>
        <row r="52">
          <cell r="D52">
            <v>284583</v>
          </cell>
        </row>
        <row r="53">
          <cell r="D53">
            <v>284144</v>
          </cell>
        </row>
        <row r="54">
          <cell r="D54">
            <v>288378.59353257099</v>
          </cell>
        </row>
        <row r="55">
          <cell r="D55">
            <v>290313</v>
          </cell>
        </row>
        <row r="56">
          <cell r="D56">
            <v>286161</v>
          </cell>
        </row>
        <row r="57">
          <cell r="D57">
            <v>293194</v>
          </cell>
        </row>
        <row r="58">
          <cell r="D58">
            <v>291845</v>
          </cell>
        </row>
        <row r="59">
          <cell r="D59">
            <v>292106.18516645202</v>
          </cell>
        </row>
        <row r="60">
          <cell r="D60">
            <v>308476</v>
          </cell>
        </row>
        <row r="61">
          <cell r="D61">
            <v>292824</v>
          </cell>
        </row>
        <row r="62">
          <cell r="D62">
            <v>291542</v>
          </cell>
        </row>
        <row r="63">
          <cell r="D63">
            <v>323727</v>
          </cell>
        </row>
        <row r="64">
          <cell r="D64">
            <v>303890.78509466001</v>
          </cell>
        </row>
        <row r="65">
          <cell r="D65">
            <v>301335.71718473098</v>
          </cell>
        </row>
        <row r="66">
          <cell r="D66">
            <v>305934.73747855198</v>
          </cell>
        </row>
        <row r="67">
          <cell r="D67">
            <v>307058</v>
          </cell>
        </row>
        <row r="68">
          <cell r="D68">
            <v>303109.08966546902</v>
          </cell>
        </row>
        <row r="69">
          <cell r="D69">
            <v>307126</v>
          </cell>
        </row>
        <row r="70">
          <cell r="D70">
            <v>304078.16059857502</v>
          </cell>
        </row>
        <row r="71">
          <cell r="D71">
            <v>304659.87680192699</v>
          </cell>
        </row>
        <row r="72">
          <cell r="D72">
            <v>319821.439778751</v>
          </cell>
        </row>
        <row r="73">
          <cell r="D73">
            <v>303457.120781312</v>
          </cell>
        </row>
        <row r="74">
          <cell r="D74">
            <v>302740</v>
          </cell>
        </row>
        <row r="75">
          <cell r="D75">
            <v>331213.35580010398</v>
          </cell>
        </row>
        <row r="76">
          <cell r="D76">
            <v>312687.63893675897</v>
          </cell>
        </row>
        <row r="77">
          <cell r="D77">
            <v>310728.74474998499</v>
          </cell>
        </row>
        <row r="78">
          <cell r="D78">
            <v>315247.48233357997</v>
          </cell>
        </row>
        <row r="79">
          <cell r="D79">
            <v>316591.29723951197</v>
          </cell>
        </row>
        <row r="80">
          <cell r="D80">
            <v>313718.335504863</v>
          </cell>
        </row>
        <row r="81">
          <cell r="D81">
            <v>316927.98087125999</v>
          </cell>
        </row>
        <row r="82">
          <cell r="D82">
            <v>313669.25000606902</v>
          </cell>
        </row>
        <row r="83">
          <cell r="D83">
            <v>326620.62500303402</v>
          </cell>
        </row>
        <row r="84">
          <cell r="D84">
            <v>339572</v>
          </cell>
        </row>
        <row r="85">
          <cell r="D85">
            <v>322727</v>
          </cell>
        </row>
        <row r="86">
          <cell r="D86">
            <v>308872</v>
          </cell>
        </row>
        <row r="87">
          <cell r="D87">
            <v>339122</v>
          </cell>
        </row>
        <row r="88">
          <cell r="D88">
            <v>321389</v>
          </cell>
        </row>
        <row r="89">
          <cell r="D89">
            <v>317026</v>
          </cell>
        </row>
        <row r="90">
          <cell r="D90">
            <v>321360</v>
          </cell>
        </row>
        <row r="91">
          <cell r="D91">
            <v>323250</v>
          </cell>
        </row>
        <row r="92">
          <cell r="D92">
            <v>321933</v>
          </cell>
        </row>
        <row r="93">
          <cell r="D93">
            <v>322256</v>
          </cell>
        </row>
        <row r="94">
          <cell r="D94">
            <v>323585</v>
          </cell>
        </row>
        <row r="95">
          <cell r="D95">
            <v>322748</v>
          </cell>
        </row>
        <row r="96">
          <cell r="D96">
            <v>337847</v>
          </cell>
        </row>
        <row r="97">
          <cell r="D97">
            <v>320653</v>
          </cell>
        </row>
        <row r="98">
          <cell r="D98">
            <v>319794</v>
          </cell>
        </row>
        <row r="99">
          <cell r="D99">
            <v>348566</v>
          </cell>
        </row>
        <row r="100">
          <cell r="D100">
            <v>329009</v>
          </cell>
        </row>
        <row r="101">
          <cell r="D101">
            <v>326444</v>
          </cell>
        </row>
        <row r="102">
          <cell r="D102">
            <v>320933</v>
          </cell>
        </row>
        <row r="103">
          <cell r="D103">
            <v>325249</v>
          </cell>
        </row>
        <row r="104">
          <cell r="D104">
            <v>321911</v>
          </cell>
        </row>
        <row r="105">
          <cell r="D105">
            <v>323325</v>
          </cell>
        </row>
        <row r="106">
          <cell r="D106">
            <v>331434</v>
          </cell>
        </row>
        <row r="107">
          <cell r="D107">
            <v>338435</v>
          </cell>
        </row>
        <row r="108">
          <cell r="D108">
            <v>351446</v>
          </cell>
        </row>
        <row r="109">
          <cell r="D109">
            <v>338823</v>
          </cell>
        </row>
        <row r="110">
          <cell r="D110">
            <v>341992</v>
          </cell>
        </row>
        <row r="111">
          <cell r="D111">
            <v>368402</v>
          </cell>
        </row>
        <row r="112">
          <cell r="D112">
            <v>346112</v>
          </cell>
        </row>
        <row r="113">
          <cell r="D113">
            <v>342055</v>
          </cell>
        </row>
        <row r="114">
          <cell r="D114">
            <v>349818</v>
          </cell>
        </row>
        <row r="115">
          <cell r="D115">
            <v>349112</v>
          </cell>
        </row>
        <row r="116">
          <cell r="D116">
            <v>347188</v>
          </cell>
        </row>
        <row r="117">
          <cell r="D117">
            <v>347587</v>
          </cell>
        </row>
        <row r="118">
          <cell r="D118">
            <v>347272</v>
          </cell>
        </row>
        <row r="119">
          <cell r="D119">
            <v>349995</v>
          </cell>
        </row>
        <row r="120">
          <cell r="D120">
            <v>369559</v>
          </cell>
        </row>
        <row r="121">
          <cell r="D121">
            <v>351953</v>
          </cell>
        </row>
        <row r="122">
          <cell r="D122">
            <v>349018</v>
          </cell>
        </row>
        <row r="123">
          <cell r="D123">
            <v>380058</v>
          </cell>
        </row>
        <row r="124">
          <cell r="D124">
            <v>360505</v>
          </cell>
        </row>
        <row r="125">
          <cell r="D125">
            <v>357513</v>
          </cell>
        </row>
        <row r="126">
          <cell r="D126">
            <v>365798</v>
          </cell>
        </row>
        <row r="127">
          <cell r="D127">
            <v>364362</v>
          </cell>
        </row>
        <row r="128">
          <cell r="D128">
            <v>362154</v>
          </cell>
        </row>
        <row r="129">
          <cell r="D129">
            <v>365745</v>
          </cell>
        </row>
        <row r="130">
          <cell r="D130">
            <v>363854</v>
          </cell>
        </row>
        <row r="131">
          <cell r="D131">
            <v>365204</v>
          </cell>
        </row>
        <row r="132">
          <cell r="D132">
            <v>385739</v>
          </cell>
        </row>
        <row r="133">
          <cell r="D133">
            <v>368007</v>
          </cell>
        </row>
        <row r="134">
          <cell r="D134">
            <v>364611</v>
          </cell>
        </row>
        <row r="135">
          <cell r="D135">
            <v>402133</v>
          </cell>
        </row>
        <row r="136">
          <cell r="D136">
            <v>376736</v>
          </cell>
        </row>
        <row r="137">
          <cell r="D137">
            <v>370519</v>
          </cell>
        </row>
        <row r="138">
          <cell r="D138">
            <v>377036</v>
          </cell>
        </row>
        <row r="139">
          <cell r="D139">
            <v>377703</v>
          </cell>
        </row>
        <row r="140">
          <cell r="D140">
            <v>376079</v>
          </cell>
        </row>
        <row r="141">
          <cell r="D141">
            <v>382614</v>
          </cell>
        </row>
        <row r="142">
          <cell r="D142">
            <v>386193</v>
          </cell>
        </row>
        <row r="143">
          <cell r="D143">
            <v>389431</v>
          </cell>
        </row>
        <row r="144">
          <cell r="D144">
            <v>413389</v>
          </cell>
        </row>
        <row r="145">
          <cell r="D145">
            <v>392490</v>
          </cell>
        </row>
        <row r="146">
          <cell r="D146">
            <v>394546</v>
          </cell>
        </row>
        <row r="147">
          <cell r="D147">
            <v>402680</v>
          </cell>
        </row>
        <row r="148">
          <cell r="D148">
            <v>411703</v>
          </cell>
        </row>
        <row r="149">
          <cell r="D149">
            <v>404273</v>
          </cell>
        </row>
        <row r="150">
          <cell r="D150">
            <v>416764</v>
          </cell>
        </row>
        <row r="151">
          <cell r="D151">
            <v>413433</v>
          </cell>
        </row>
        <row r="152">
          <cell r="D152">
            <v>413980</v>
          </cell>
        </row>
        <row r="153">
          <cell r="D153">
            <v>418222</v>
          </cell>
        </row>
        <row r="154">
          <cell r="D154">
            <v>422433</v>
          </cell>
        </row>
        <row r="155">
          <cell r="D155">
            <v>426288</v>
          </cell>
        </row>
        <row r="156">
          <cell r="D156">
            <v>451741</v>
          </cell>
        </row>
        <row r="157">
          <cell r="D157">
            <v>429367</v>
          </cell>
        </row>
        <row r="158">
          <cell r="D158">
            <v>430710</v>
          </cell>
        </row>
        <row r="159">
          <cell r="D159">
            <v>484518</v>
          </cell>
        </row>
        <row r="160">
          <cell r="D160">
            <v>442384</v>
          </cell>
        </row>
        <row r="161">
          <cell r="D161">
            <v>437802</v>
          </cell>
        </row>
        <row r="162">
          <cell r="D162">
            <v>449813</v>
          </cell>
        </row>
        <row r="163">
          <cell r="D163">
            <v>423328</v>
          </cell>
        </row>
        <row r="164">
          <cell r="D164">
            <v>442475</v>
          </cell>
        </row>
        <row r="165">
          <cell r="D165">
            <v>448923</v>
          </cell>
        </row>
        <row r="166">
          <cell r="D166">
            <v>447310</v>
          </cell>
        </row>
        <row r="167">
          <cell r="D167">
            <v>449223</v>
          </cell>
        </row>
        <row r="168">
          <cell r="D168">
            <v>472297</v>
          </cell>
        </row>
        <row r="169">
          <cell r="D169">
            <v>444829</v>
          </cell>
        </row>
        <row r="170">
          <cell r="D170">
            <v>443898</v>
          </cell>
        </row>
        <row r="171">
          <cell r="D171">
            <v>489192</v>
          </cell>
        </row>
        <row r="172">
          <cell r="D172">
            <v>439603</v>
          </cell>
        </row>
        <row r="173">
          <cell r="D173">
            <v>458497</v>
          </cell>
        </row>
        <row r="174">
          <cell r="D174">
            <v>470863</v>
          </cell>
        </row>
        <row r="175">
          <cell r="D175">
            <v>473539</v>
          </cell>
        </row>
        <row r="176">
          <cell r="D176">
            <v>467881</v>
          </cell>
        </row>
        <row r="177">
          <cell r="D177">
            <v>475399</v>
          </cell>
        </row>
        <row r="178">
          <cell r="D178">
            <v>471154</v>
          </cell>
        </row>
        <row r="179">
          <cell r="D179">
            <v>472896</v>
          </cell>
        </row>
        <row r="180">
          <cell r="D180">
            <v>508518</v>
          </cell>
        </row>
        <row r="181">
          <cell r="D181">
            <v>475775</v>
          </cell>
        </row>
        <row r="182">
          <cell r="D182">
            <v>474155</v>
          </cell>
        </row>
        <row r="183">
          <cell r="D183">
            <v>530575</v>
          </cell>
        </row>
        <row r="184">
          <cell r="D184">
            <v>489365</v>
          </cell>
        </row>
        <row r="185">
          <cell r="D185">
            <v>486036</v>
          </cell>
        </row>
        <row r="186">
          <cell r="D186">
            <v>504700</v>
          </cell>
        </row>
        <row r="187">
          <cell r="D187">
            <v>498645</v>
          </cell>
        </row>
        <row r="188">
          <cell r="D188">
            <v>499343</v>
          </cell>
        </row>
        <row r="189">
          <cell r="D189">
            <v>507948</v>
          </cell>
        </row>
        <row r="190">
          <cell r="D190">
            <v>510127</v>
          </cell>
        </row>
        <row r="191">
          <cell r="D191">
            <v>511554</v>
          </cell>
        </row>
        <row r="192">
          <cell r="D192">
            <v>543326</v>
          </cell>
        </row>
        <row r="193">
          <cell r="D193">
            <v>509489</v>
          </cell>
        </row>
        <row r="194">
          <cell r="D194">
            <v>510892</v>
          </cell>
        </row>
        <row r="195">
          <cell r="D195">
            <v>565898</v>
          </cell>
        </row>
        <row r="196">
          <cell r="D196">
            <v>528953</v>
          </cell>
        </row>
        <row r="197">
          <cell r="D197">
            <v>527198</v>
          </cell>
        </row>
        <row r="198">
          <cell r="D198">
            <v>543568</v>
          </cell>
        </row>
        <row r="199">
          <cell r="D199">
            <v>543739</v>
          </cell>
        </row>
        <row r="200">
          <cell r="D200">
            <v>537255</v>
          </cell>
        </row>
        <row r="201">
          <cell r="D201">
            <v>542340</v>
          </cell>
        </row>
        <row r="202">
          <cell r="D202">
            <v>547585</v>
          </cell>
        </row>
        <row r="203">
          <cell r="D203">
            <v>548641</v>
          </cell>
        </row>
        <row r="204">
          <cell r="D204">
            <v>582290</v>
          </cell>
        </row>
        <row r="205">
          <cell r="D205">
            <v>551570</v>
          </cell>
        </row>
        <row r="206">
          <cell r="D206">
            <v>551430</v>
          </cell>
        </row>
        <row r="207">
          <cell r="D207">
            <v>606477</v>
          </cell>
        </row>
        <row r="208">
          <cell r="D208">
            <v>570539</v>
          </cell>
        </row>
        <row r="209">
          <cell r="D209">
            <v>563022</v>
          </cell>
        </row>
        <row r="210">
          <cell r="D210">
            <v>579743</v>
          </cell>
        </row>
        <row r="211">
          <cell r="D211">
            <v>579436</v>
          </cell>
        </row>
        <row r="212">
          <cell r="D212">
            <v>573697</v>
          </cell>
        </row>
        <row r="213">
          <cell r="D213">
            <v>582678</v>
          </cell>
        </row>
        <row r="214">
          <cell r="D214">
            <v>579681</v>
          </cell>
        </row>
        <row r="215">
          <cell r="D215">
            <v>589382</v>
          </cell>
        </row>
        <row r="216">
          <cell r="D216">
            <v>625107</v>
          </cell>
        </row>
        <row r="217">
          <cell r="D217">
            <v>574221</v>
          </cell>
        </row>
        <row r="218">
          <cell r="D218">
            <v>597863</v>
          </cell>
        </row>
        <row r="219">
          <cell r="D219">
            <v>646480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topLeftCell="A7" zoomScaleNormal="100" workbookViewId="0">
      <selection activeCell="D29" sqref="D29"/>
    </sheetView>
  </sheetViews>
  <sheetFormatPr baseColWidth="10" defaultColWidth="11.5703125" defaultRowHeight="12.75" x14ac:dyDescent="0.2"/>
  <cols>
    <col min="1" max="1" width="12.28515625" style="6" customWidth="1"/>
    <col min="2" max="5" width="9" style="6" customWidth="1"/>
    <col min="6" max="6" width="17.5703125" style="1" customWidth="1"/>
    <col min="7" max="7" width="6.5703125" style="1" customWidth="1"/>
    <col min="8" max="16384" width="11.5703125" style="1"/>
  </cols>
  <sheetData>
    <row r="1" spans="1:11" ht="30" customHeight="1" x14ac:dyDescent="0.2">
      <c r="A1" s="23"/>
      <c r="B1" s="15" t="s">
        <v>5</v>
      </c>
      <c r="C1" s="15" t="s">
        <v>1</v>
      </c>
      <c r="D1" s="15" t="s">
        <v>2</v>
      </c>
      <c r="E1" s="15" t="s">
        <v>49</v>
      </c>
    </row>
    <row r="2" spans="1:11" x14ac:dyDescent="0.2">
      <c r="A2" s="22">
        <v>42005</v>
      </c>
      <c r="B2" s="24">
        <v>1.1072349502368297</v>
      </c>
      <c r="C2" s="24">
        <v>2.0439605823896869</v>
      </c>
      <c r="D2" s="24">
        <v>2.2635259705067909</v>
      </c>
      <c r="E2" s="24">
        <v>3.1116129405117476</v>
      </c>
      <c r="F2" s="2"/>
      <c r="G2" s="2"/>
      <c r="H2" s="2"/>
      <c r="I2" s="2"/>
      <c r="J2" s="2"/>
      <c r="K2" s="2"/>
    </row>
    <row r="3" spans="1:11" x14ac:dyDescent="0.2">
      <c r="A3" s="22">
        <v>42036</v>
      </c>
      <c r="B3" s="24">
        <v>0.59915186222816885</v>
      </c>
      <c r="C3" s="24">
        <v>1.9511429856806046</v>
      </c>
      <c r="D3" s="24">
        <v>2.1601623834824721</v>
      </c>
      <c r="E3" s="24">
        <v>2.873272232138774</v>
      </c>
      <c r="F3" s="2"/>
      <c r="G3" s="2"/>
      <c r="H3" s="2"/>
      <c r="I3" s="2"/>
      <c r="J3" s="2"/>
      <c r="K3" s="2"/>
    </row>
    <row r="4" spans="1:11" x14ac:dyDescent="0.2">
      <c r="A4" s="22">
        <v>42064</v>
      </c>
      <c r="B4" s="24">
        <v>1.0030283469552757</v>
      </c>
      <c r="C4" s="24">
        <v>2.7175842593414359</v>
      </c>
      <c r="D4" s="24">
        <v>1.7340388589049667</v>
      </c>
      <c r="E4" s="24">
        <v>2.431437016822585</v>
      </c>
      <c r="F4" s="2"/>
      <c r="G4" s="2"/>
      <c r="H4" s="2"/>
      <c r="I4" s="2"/>
      <c r="J4" s="2"/>
      <c r="K4" s="2"/>
    </row>
    <row r="5" spans="1:11" x14ac:dyDescent="0.2">
      <c r="A5" s="22">
        <v>42095</v>
      </c>
      <c r="B5" s="24">
        <v>0.83812810142612193</v>
      </c>
      <c r="C5" s="24">
        <v>2.3437998246112102</v>
      </c>
      <c r="D5" s="24">
        <v>1.1504401844769205</v>
      </c>
      <c r="E5" s="24">
        <v>2.6969844061263757</v>
      </c>
      <c r="F5" s="2"/>
      <c r="G5" s="2"/>
      <c r="H5" s="2"/>
      <c r="I5" s="2"/>
      <c r="J5" s="2"/>
      <c r="K5" s="2"/>
    </row>
    <row r="6" spans="1:11" x14ac:dyDescent="0.2">
      <c r="A6" s="22">
        <v>42125</v>
      </c>
      <c r="B6" s="24">
        <v>1.1701434619022706</v>
      </c>
      <c r="C6" s="24">
        <v>2.3717751225021999</v>
      </c>
      <c r="D6" s="24">
        <v>1.2688702764771733</v>
      </c>
      <c r="E6" s="24">
        <v>2.4550777482381392</v>
      </c>
      <c r="F6" s="2"/>
      <c r="G6" s="2"/>
      <c r="H6" s="2"/>
      <c r="I6" s="2"/>
      <c r="J6" s="2"/>
      <c r="K6" s="2"/>
    </row>
    <row r="7" spans="1:11" x14ac:dyDescent="0.2">
      <c r="A7" s="22">
        <v>42156</v>
      </c>
      <c r="B7" s="24">
        <v>1.5156317496644647</v>
      </c>
      <c r="C7" s="24">
        <v>2.3361091130459641</v>
      </c>
      <c r="D7" s="24">
        <v>2.1784846911999409</v>
      </c>
      <c r="E7" s="24">
        <v>3.0879502190516774</v>
      </c>
      <c r="F7" s="2"/>
      <c r="G7" s="2"/>
      <c r="H7" s="2"/>
      <c r="I7" s="2"/>
      <c r="J7" s="2"/>
      <c r="K7" s="2"/>
    </row>
    <row r="8" spans="1:11" x14ac:dyDescent="0.2">
      <c r="A8" s="22">
        <v>42186</v>
      </c>
      <c r="B8" s="24">
        <v>1.8320302686640133</v>
      </c>
      <c r="C8" s="24">
        <v>2.3708367161218575</v>
      </c>
      <c r="D8" s="24">
        <v>2.1852080599884118</v>
      </c>
      <c r="E8" s="24">
        <v>3.133516500508307</v>
      </c>
      <c r="F8" s="2"/>
      <c r="G8" s="2"/>
      <c r="H8" s="2"/>
      <c r="I8" s="2"/>
      <c r="J8" s="2"/>
      <c r="K8" s="2"/>
    </row>
    <row r="9" spans="1:11" x14ac:dyDescent="0.2">
      <c r="A9" s="22">
        <v>42217</v>
      </c>
      <c r="B9" s="24">
        <v>2.286522168378184</v>
      </c>
      <c r="C9" s="24">
        <v>2.3637106761635209</v>
      </c>
      <c r="D9" s="24">
        <v>2.1517689220455338</v>
      </c>
      <c r="E9" s="24">
        <v>2.9095935143036655</v>
      </c>
      <c r="F9" s="2"/>
      <c r="G9" s="2"/>
      <c r="H9" s="2"/>
      <c r="I9" s="2"/>
      <c r="J9" s="2"/>
      <c r="K9" s="2"/>
    </row>
    <row r="10" spans="1:11" x14ac:dyDescent="0.2">
      <c r="A10" s="22">
        <v>42248</v>
      </c>
      <c r="B10" s="24">
        <v>2.2597134965558894</v>
      </c>
      <c r="C10" s="24">
        <v>2.7223688942991373</v>
      </c>
      <c r="D10" s="24">
        <v>2.247439608780553</v>
      </c>
      <c r="E10" s="24">
        <v>2.9284983836650866</v>
      </c>
      <c r="F10" s="2"/>
      <c r="G10" s="2"/>
      <c r="H10" s="2"/>
      <c r="I10" s="2"/>
      <c r="J10" s="2"/>
      <c r="K10" s="2"/>
    </row>
    <row r="11" spans="1:11" x14ac:dyDescent="0.2">
      <c r="A11" s="22">
        <v>42278</v>
      </c>
      <c r="B11" s="24">
        <v>1.6280960164706499</v>
      </c>
      <c r="C11" s="24">
        <v>2.6610617862149297</v>
      </c>
      <c r="D11" s="24">
        <v>1.9491791783542425</v>
      </c>
      <c r="E11" s="24">
        <v>1.8823087153791533</v>
      </c>
      <c r="F11" s="2"/>
      <c r="G11" s="2"/>
      <c r="H11" s="2"/>
      <c r="I11" s="2"/>
      <c r="J11" s="2"/>
      <c r="K11" s="2"/>
    </row>
    <row r="12" spans="1:11" x14ac:dyDescent="0.2">
      <c r="A12" s="22">
        <v>42309</v>
      </c>
      <c r="B12" s="24">
        <v>1.3264474518602611</v>
      </c>
      <c r="C12" s="24">
        <v>1.8813259796840214</v>
      </c>
      <c r="D12" s="24">
        <v>1.72276493107249</v>
      </c>
      <c r="E12" s="24">
        <v>1.4340507510800933</v>
      </c>
      <c r="F12" s="2"/>
      <c r="G12" s="2"/>
      <c r="H12" s="2"/>
      <c r="I12" s="2"/>
      <c r="J12" s="2"/>
      <c r="K12" s="2"/>
    </row>
    <row r="13" spans="1:11" x14ac:dyDescent="0.2">
      <c r="A13" s="22">
        <v>42339</v>
      </c>
      <c r="B13" s="24">
        <v>1.5303556396786746</v>
      </c>
      <c r="C13" s="24">
        <v>1.3527198457500447</v>
      </c>
      <c r="D13" s="24">
        <v>1.3185886193874552</v>
      </c>
      <c r="E13" s="24">
        <v>1.8933199028927703</v>
      </c>
      <c r="F13" s="2"/>
      <c r="G13" s="2"/>
      <c r="H13" s="2"/>
      <c r="I13" s="2"/>
      <c r="J13" s="2"/>
      <c r="K13" s="2"/>
    </row>
    <row r="14" spans="1:11" x14ac:dyDescent="0.2">
      <c r="A14" s="22">
        <v>42370</v>
      </c>
      <c r="B14" s="24">
        <v>2.0260689726775922</v>
      </c>
      <c r="C14" s="24">
        <v>1.103424764222865</v>
      </c>
      <c r="D14" s="24">
        <v>1.9001277910301013</v>
      </c>
      <c r="E14" s="24">
        <v>2.3394724896007801</v>
      </c>
      <c r="F14" s="2"/>
      <c r="G14" s="2"/>
      <c r="H14" s="2"/>
      <c r="I14" s="2"/>
      <c r="J14" s="2"/>
      <c r="K14" s="2"/>
    </row>
    <row r="15" spans="1:11" x14ac:dyDescent="0.2">
      <c r="A15" s="22">
        <v>42401</v>
      </c>
      <c r="B15" s="24">
        <v>1.7960402497957375</v>
      </c>
      <c r="C15" s="24">
        <v>1.3218011565827084</v>
      </c>
      <c r="D15" s="24">
        <v>1.6917842777116334</v>
      </c>
      <c r="E15" s="24">
        <v>1.7440914721719878</v>
      </c>
      <c r="F15" s="2"/>
      <c r="G15" s="2"/>
      <c r="H15" s="2"/>
      <c r="I15" s="2"/>
      <c r="J15" s="2"/>
      <c r="K15" s="2"/>
    </row>
    <row r="16" spans="1:11" x14ac:dyDescent="0.2">
      <c r="A16" s="22">
        <v>42430</v>
      </c>
      <c r="B16" s="24">
        <v>1.3045692604968622</v>
      </c>
      <c r="C16" s="24">
        <v>7.2669214860184184E-2</v>
      </c>
      <c r="D16" s="24">
        <v>1.6302216977674533</v>
      </c>
      <c r="E16" s="24">
        <v>2.3021757644243763</v>
      </c>
      <c r="F16" s="2"/>
      <c r="G16" s="2"/>
      <c r="H16" s="2"/>
      <c r="I16" s="2"/>
      <c r="J16" s="2"/>
      <c r="K16" s="2"/>
    </row>
    <row r="17" spans="1:11" x14ac:dyDescent="0.2">
      <c r="A17" s="22">
        <v>42461</v>
      </c>
      <c r="B17" s="24">
        <v>1.3790129648061651</v>
      </c>
      <c r="C17" s="24">
        <v>0.52017970259797153</v>
      </c>
      <c r="D17" s="24">
        <v>2.8196242962135614</v>
      </c>
      <c r="E17" s="24">
        <v>2.6949706646564522</v>
      </c>
      <c r="F17" s="2"/>
      <c r="G17" s="3" t="s">
        <v>3</v>
      </c>
      <c r="H17" s="2"/>
      <c r="I17" s="2"/>
      <c r="J17" s="2"/>
      <c r="K17" s="2"/>
    </row>
    <row r="18" spans="1:11" x14ac:dyDescent="0.2">
      <c r="A18" s="22">
        <v>42491</v>
      </c>
      <c r="B18" s="24">
        <v>1.2746180706460848</v>
      </c>
      <c r="C18" s="24">
        <v>0.37980780421844429</v>
      </c>
      <c r="D18" s="24">
        <v>2.699767733173303</v>
      </c>
      <c r="E18" s="24">
        <v>2.4887834396948136</v>
      </c>
      <c r="F18" s="2"/>
      <c r="G18" s="4" t="s">
        <v>0</v>
      </c>
      <c r="H18" s="2"/>
      <c r="I18" s="2"/>
      <c r="J18" s="2"/>
      <c r="K18" s="2"/>
    </row>
    <row r="19" spans="1:11" x14ac:dyDescent="0.2">
      <c r="A19" s="22">
        <v>42522</v>
      </c>
      <c r="B19" s="24">
        <v>1.0921321398957815</v>
      </c>
      <c r="C19" s="24">
        <v>0.42929215794751485</v>
      </c>
      <c r="D19" s="24">
        <v>1.0194583519772067</v>
      </c>
      <c r="E19" s="24">
        <v>2.1033698484080645</v>
      </c>
      <c r="F19" s="2"/>
      <c r="G19" s="5" t="s">
        <v>4</v>
      </c>
      <c r="H19" s="2"/>
      <c r="I19" s="2"/>
      <c r="J19" s="2"/>
      <c r="K19" s="2"/>
    </row>
    <row r="20" spans="1:11" x14ac:dyDescent="0.2">
      <c r="A20" s="22">
        <v>42552</v>
      </c>
      <c r="B20" s="24">
        <v>1.1771533163650361</v>
      </c>
      <c r="C20" s="24">
        <v>0.2047718887774721</v>
      </c>
      <c r="D20" s="24">
        <v>1.6658917536151279</v>
      </c>
      <c r="E20" s="24">
        <v>1.8277840130568279</v>
      </c>
      <c r="F20" s="2"/>
      <c r="G20" s="2"/>
      <c r="H20" s="2"/>
      <c r="I20" s="2"/>
      <c r="J20" s="2"/>
      <c r="K20" s="2"/>
    </row>
    <row r="21" spans="1:11" x14ac:dyDescent="0.2">
      <c r="A21" s="22">
        <v>42583</v>
      </c>
      <c r="B21" s="24">
        <v>1.1269585820285215</v>
      </c>
      <c r="C21" s="24">
        <v>0.20704013114931286</v>
      </c>
      <c r="D21" s="24">
        <v>1.4634053793963062</v>
      </c>
      <c r="E21" s="24">
        <v>1.8592569727414059</v>
      </c>
      <c r="F21" s="2"/>
      <c r="G21" s="2"/>
      <c r="H21" s="2"/>
      <c r="I21" s="2"/>
      <c r="J21" s="2"/>
      <c r="K21" s="2"/>
    </row>
    <row r="22" spans="1:11" x14ac:dyDescent="0.2">
      <c r="A22" s="22">
        <v>42614</v>
      </c>
      <c r="B22" s="24">
        <v>0.95492714502162812</v>
      </c>
      <c r="C22" s="24">
        <v>-0.11886077059905631</v>
      </c>
      <c r="D22" s="24">
        <v>1.1887243770248688</v>
      </c>
      <c r="E22" s="24">
        <v>1.7606018456171881</v>
      </c>
      <c r="F22" s="2"/>
      <c r="G22" s="2"/>
      <c r="H22" s="2"/>
      <c r="I22" s="2"/>
      <c r="J22" s="2"/>
      <c r="K22" s="2"/>
    </row>
    <row r="23" spans="1:11" x14ac:dyDescent="0.2">
      <c r="A23" s="22">
        <v>42644</v>
      </c>
      <c r="B23" s="24">
        <v>1.4689887484318689</v>
      </c>
      <c r="C23" s="24">
        <v>-5.351863113219224E-3</v>
      </c>
      <c r="D23" s="24">
        <v>1.0963440022513424</v>
      </c>
      <c r="E23" s="24">
        <v>1.7262147186082473</v>
      </c>
      <c r="F23" s="2"/>
      <c r="G23" s="2"/>
      <c r="H23" s="2"/>
      <c r="I23" s="2"/>
      <c r="J23" s="2"/>
      <c r="K23" s="2"/>
    </row>
    <row r="24" spans="1:11" x14ac:dyDescent="0.2">
      <c r="A24" s="22">
        <v>42675</v>
      </c>
      <c r="B24" s="24">
        <v>1.5521343183307721</v>
      </c>
      <c r="C24" s="24">
        <v>0.56572955356367061</v>
      </c>
      <c r="D24" s="24">
        <v>1.7549653467649762</v>
      </c>
      <c r="E24" s="24">
        <v>2.7135279770240288</v>
      </c>
      <c r="F24" s="2"/>
      <c r="G24" s="2"/>
      <c r="H24" s="2"/>
      <c r="I24" s="2"/>
      <c r="J24" s="2"/>
      <c r="K24" s="2"/>
    </row>
    <row r="25" spans="1:11" x14ac:dyDescent="0.2">
      <c r="A25" s="22">
        <v>42705</v>
      </c>
      <c r="B25" s="24">
        <v>0.98951040140589441</v>
      </c>
      <c r="C25" s="24">
        <v>-0.10865380962265192</v>
      </c>
      <c r="D25" s="24">
        <v>1.0501846894744915</v>
      </c>
      <c r="E25" s="24">
        <v>1.998937922590116</v>
      </c>
      <c r="F25" s="2"/>
      <c r="G25" s="2"/>
      <c r="H25" s="2"/>
      <c r="I25" s="2"/>
      <c r="J25" s="2"/>
      <c r="K25" s="2"/>
    </row>
    <row r="26" spans="1:11" x14ac:dyDescent="0.2">
      <c r="A26" s="22">
        <v>42736</v>
      </c>
      <c r="B26" s="24">
        <v>0.79821688722228146</v>
      </c>
      <c r="C26" s="24">
        <v>-1.1811391677865259</v>
      </c>
      <c r="D26" s="24">
        <v>0.35069547379016797</v>
      </c>
      <c r="E26" s="24">
        <v>0.34476593529700494</v>
      </c>
      <c r="F26" s="2"/>
      <c r="G26" s="2"/>
      <c r="H26" s="2"/>
      <c r="I26" s="2"/>
      <c r="J26" s="2"/>
      <c r="K26" s="2"/>
    </row>
    <row r="27" spans="1:11" x14ac:dyDescent="0.2">
      <c r="A27" s="22">
        <v>42767</v>
      </c>
      <c r="B27" s="24">
        <v>0.70747190531915294</v>
      </c>
      <c r="C27" s="24">
        <v>-2.0799169593714026</v>
      </c>
      <c r="D27" s="24">
        <v>0.85728411060230769</v>
      </c>
      <c r="E27" s="24">
        <v>1.4090797390640404</v>
      </c>
      <c r="F27" s="2"/>
      <c r="G27" s="2"/>
      <c r="H27" s="2"/>
      <c r="I27" s="2"/>
      <c r="J27" s="2"/>
      <c r="K27" s="2"/>
    </row>
    <row r="28" spans="1:11" x14ac:dyDescent="0.2">
      <c r="A28" s="22">
        <v>42795</v>
      </c>
      <c r="B28" s="24">
        <v>1.4488216164588721</v>
      </c>
      <c r="C28" s="24">
        <v>-0.43549260240173737</v>
      </c>
      <c r="D28" s="24">
        <v>8.0635952943836742E-2</v>
      </c>
      <c r="E28" s="24">
        <v>0.65275557642840454</v>
      </c>
      <c r="F28" s="2"/>
      <c r="G28" s="2"/>
      <c r="H28" s="2"/>
      <c r="I28" s="2"/>
      <c r="J28" s="2"/>
      <c r="K28" s="2"/>
    </row>
    <row r="29" spans="1:11" x14ac:dyDescent="0.2">
      <c r="A29" s="22">
        <v>42826</v>
      </c>
      <c r="B29" s="24">
        <v>1.3513071634820903</v>
      </c>
      <c r="C29" s="24">
        <v>0.32751976402410321</v>
      </c>
      <c r="D29" s="24">
        <v>-0.33341155381988585</v>
      </c>
      <c r="E29" s="24">
        <v>-0.4323275481726796</v>
      </c>
      <c r="F29" s="2"/>
      <c r="G29" s="2"/>
      <c r="H29" s="2"/>
      <c r="I29" s="2"/>
      <c r="J29" s="2"/>
      <c r="K29" s="2"/>
    </row>
    <row r="30" spans="1:11" x14ac:dyDescent="0.2">
      <c r="A30" s="22">
        <v>42856</v>
      </c>
      <c r="B30" s="24">
        <v>1.737214553456738</v>
      </c>
      <c r="C30" s="24">
        <v>1.1577544842635348</v>
      </c>
      <c r="D30" s="24">
        <v>0.23122742462955159</v>
      </c>
      <c r="E30" s="24">
        <v>0.66072571399631386</v>
      </c>
      <c r="F30" s="2"/>
      <c r="G30" s="2"/>
      <c r="H30" s="2"/>
      <c r="I30" s="2"/>
      <c r="J30" s="2"/>
      <c r="K30" s="2"/>
    </row>
    <row r="31" spans="1:11" x14ac:dyDescent="0.2">
      <c r="A31" s="22">
        <v>42887</v>
      </c>
      <c r="B31" s="24">
        <v>1.8891502573485326</v>
      </c>
      <c r="C31" s="24">
        <v>1.420217951808695</v>
      </c>
      <c r="D31" s="24">
        <v>0.81034771981116194</v>
      </c>
      <c r="E31" s="24">
        <v>0.95220774437127886</v>
      </c>
      <c r="F31" s="2"/>
      <c r="G31" s="2"/>
      <c r="H31" s="2"/>
      <c r="I31" s="2"/>
      <c r="J31" s="2"/>
      <c r="K31" s="2"/>
    </row>
    <row r="32" spans="1:11" x14ac:dyDescent="0.2">
      <c r="A32" s="22">
        <v>42917</v>
      </c>
      <c r="B32" s="24">
        <v>2.1708352717630248</v>
      </c>
      <c r="C32" s="24">
        <v>1.6134788285840216</v>
      </c>
      <c r="D32" s="24">
        <v>1.1951418037762238</v>
      </c>
      <c r="E32" s="24">
        <v>1.3542550469960872</v>
      </c>
      <c r="F32" s="2"/>
      <c r="G32" s="2"/>
      <c r="H32" s="2"/>
      <c r="I32" s="2"/>
      <c r="J32" s="2"/>
      <c r="K32" s="2"/>
    </row>
    <row r="33" spans="1:11" x14ac:dyDescent="0.2">
      <c r="A33" s="22">
        <v>42948</v>
      </c>
      <c r="B33" s="24">
        <v>2.3137431592094231</v>
      </c>
      <c r="C33" s="24">
        <v>1.455829470331139</v>
      </c>
      <c r="D33" s="24">
        <v>1.209461333082956</v>
      </c>
      <c r="E33" s="24">
        <v>1.0905263274245698</v>
      </c>
      <c r="F33" s="2"/>
      <c r="G33" s="2"/>
      <c r="H33" s="2"/>
      <c r="I33" s="2"/>
      <c r="J33" s="2"/>
      <c r="K33" s="2"/>
    </row>
    <row r="34" spans="1:11" x14ac:dyDescent="0.2">
      <c r="A34" s="22">
        <v>42979</v>
      </c>
      <c r="B34" s="24">
        <v>2.287500924643652</v>
      </c>
      <c r="C34" s="24">
        <v>0.73598179403306574</v>
      </c>
      <c r="D34" s="24">
        <v>1.5717922017817898</v>
      </c>
      <c r="E34" s="24">
        <v>1.3925852027497569</v>
      </c>
      <c r="F34" s="2"/>
      <c r="G34" s="2"/>
      <c r="H34" s="2"/>
      <c r="I34" s="2"/>
      <c r="J34" s="2"/>
      <c r="K34" s="2"/>
    </row>
    <row r="35" spans="1:11" x14ac:dyDescent="0.2">
      <c r="A35" s="22">
        <v>43009</v>
      </c>
      <c r="B35" s="24">
        <v>1.9150473756902358</v>
      </c>
      <c r="C35" s="24">
        <v>0.81592850924847937</v>
      </c>
      <c r="D35" s="24">
        <v>2.3809273438400567</v>
      </c>
      <c r="E35" s="24">
        <v>2.0092225479750851</v>
      </c>
      <c r="F35" s="2"/>
      <c r="G35" s="2"/>
      <c r="H35" s="2"/>
      <c r="I35" s="2"/>
      <c r="J35" s="2"/>
      <c r="K35" s="2"/>
    </row>
    <row r="36" spans="1:11" x14ac:dyDescent="0.2">
      <c r="A36" s="22">
        <v>43040</v>
      </c>
      <c r="B36" s="24">
        <v>2.096261258881583</v>
      </c>
      <c r="C36" s="24">
        <v>1.2516151315875987</v>
      </c>
      <c r="D36" s="24">
        <v>2.2478136527380457</v>
      </c>
      <c r="E36" s="24">
        <v>1.9712906414256537</v>
      </c>
      <c r="F36" s="2"/>
      <c r="G36" s="2"/>
      <c r="H36" s="2"/>
      <c r="I36" s="2"/>
      <c r="J36" s="2"/>
      <c r="K36" s="2"/>
    </row>
    <row r="37" spans="1:11" x14ac:dyDescent="0.2">
      <c r="A37" s="22">
        <v>43070</v>
      </c>
      <c r="B37" s="24">
        <v>2.3082106926375729</v>
      </c>
      <c r="C37" s="24">
        <v>1.748902267209786</v>
      </c>
      <c r="D37" s="24">
        <v>3.0344108951209989</v>
      </c>
      <c r="E37" s="24">
        <v>2.5234383704827934</v>
      </c>
      <c r="F37" s="2"/>
      <c r="G37" s="2"/>
      <c r="H37" s="2"/>
      <c r="I37" s="2"/>
      <c r="J37" s="2"/>
      <c r="K37" s="2"/>
    </row>
    <row r="38" spans="1:11" x14ac:dyDescent="0.2">
      <c r="A38" s="22">
        <v>43101</v>
      </c>
      <c r="B38" s="24">
        <v>2.4719624608622297</v>
      </c>
      <c r="C38" s="24">
        <v>2.9316055672823751</v>
      </c>
      <c r="D38" s="24">
        <v>4.2704704936457034</v>
      </c>
      <c r="E38" s="24">
        <v>4.649174403299682</v>
      </c>
      <c r="F38" s="2"/>
      <c r="G38" s="2"/>
      <c r="H38" s="2"/>
      <c r="I38" s="2"/>
      <c r="J38" s="2"/>
      <c r="K38" s="2"/>
    </row>
    <row r="39" spans="1:11" ht="12.75" customHeight="1" x14ac:dyDescent="0.2">
      <c r="A39" s="22">
        <v>43132</v>
      </c>
      <c r="B39" s="24">
        <v>2.6580470162725049</v>
      </c>
      <c r="C39" s="24">
        <v>3.7589882827107886</v>
      </c>
      <c r="D39" s="24">
        <v>3.6123958235708074</v>
      </c>
      <c r="E39" s="24">
        <v>3.4882595399309082</v>
      </c>
      <c r="F39" s="2"/>
      <c r="G39" s="55" t="s">
        <v>6</v>
      </c>
      <c r="H39" s="55"/>
      <c r="I39" s="55"/>
      <c r="J39" s="55"/>
      <c r="K39" s="2"/>
    </row>
    <row r="40" spans="1:11" ht="10.5" customHeight="1" x14ac:dyDescent="0.2">
      <c r="A40" s="22">
        <v>43160</v>
      </c>
      <c r="B40" s="24">
        <v>2.2419840857070312</v>
      </c>
      <c r="C40" s="24">
        <v>2.6276137458169302</v>
      </c>
      <c r="D40" s="24">
        <v>4.7538647758504737</v>
      </c>
      <c r="E40" s="24">
        <v>3.9325437665256686</v>
      </c>
      <c r="F40" s="2"/>
      <c r="G40" s="54" t="s">
        <v>46</v>
      </c>
      <c r="H40" s="55"/>
      <c r="I40" s="55"/>
      <c r="J40" s="55"/>
      <c r="K40" s="2"/>
    </row>
    <row r="41" spans="1:11" ht="18" customHeight="1" x14ac:dyDescent="0.2">
      <c r="A41" s="22">
        <v>43191</v>
      </c>
      <c r="B41" s="24">
        <v>2.1257645755588186</v>
      </c>
      <c r="C41" s="24">
        <v>1.9305709473873094</v>
      </c>
      <c r="D41" s="24">
        <v>4.135668348061543</v>
      </c>
      <c r="E41" s="24">
        <v>4.3870648498064924</v>
      </c>
      <c r="F41" s="2"/>
      <c r="G41" s="54" t="s">
        <v>47</v>
      </c>
      <c r="H41" s="55"/>
      <c r="I41" s="55"/>
      <c r="J41" s="55"/>
      <c r="K41" s="2"/>
    </row>
    <row r="42" spans="1:11" ht="19.5" customHeight="1" x14ac:dyDescent="0.2">
      <c r="A42" s="22">
        <v>43221</v>
      </c>
      <c r="B42" s="24">
        <v>2.1223580233413912</v>
      </c>
      <c r="C42" s="24">
        <v>1.6271018252805902</v>
      </c>
      <c r="D42" s="24">
        <v>3.2404399162857089</v>
      </c>
      <c r="E42" s="24">
        <v>3.4363385668033004</v>
      </c>
      <c r="F42" s="2"/>
      <c r="K42" s="2"/>
    </row>
    <row r="43" spans="1:11" x14ac:dyDescent="0.2">
      <c r="A43" s="22">
        <v>43252</v>
      </c>
      <c r="B43" s="24">
        <v>2.0686714862612376</v>
      </c>
      <c r="C43" s="24">
        <v>2.1916226473708491</v>
      </c>
      <c r="D43" s="24">
        <v>3.7715493760174752</v>
      </c>
      <c r="E43" s="24">
        <v>3.585796830310926</v>
      </c>
      <c r="F43" s="2"/>
      <c r="G43" s="2"/>
      <c r="H43" s="2"/>
      <c r="I43" s="2"/>
      <c r="J43" s="2"/>
      <c r="K43" s="2"/>
    </row>
    <row r="44" spans="1:11" x14ac:dyDescent="0.2">
      <c r="A44" s="22">
        <v>43282</v>
      </c>
      <c r="B44" s="24">
        <v>1.4340497650267281</v>
      </c>
      <c r="C44" s="24">
        <v>2.2727926735372392</v>
      </c>
      <c r="D44" s="24">
        <v>2.973145836414588</v>
      </c>
      <c r="E44" s="24">
        <v>3.68952313073558</v>
      </c>
      <c r="F44" s="2"/>
      <c r="G44" s="2"/>
      <c r="H44" s="2"/>
      <c r="I44" s="2"/>
      <c r="J44" s="2"/>
      <c r="K44" s="2"/>
    </row>
    <row r="45" spans="1:11" x14ac:dyDescent="0.2">
      <c r="A45" s="22">
        <v>43313</v>
      </c>
      <c r="B45" s="24">
        <v>0.90415325160124382</v>
      </c>
      <c r="C45" s="24">
        <v>1.8825201148511468</v>
      </c>
      <c r="D45" s="24">
        <v>2.9920704257048385</v>
      </c>
      <c r="E45" s="24">
        <v>3.9272755270631308</v>
      </c>
      <c r="F45" s="2"/>
      <c r="G45" s="2"/>
      <c r="H45" s="2"/>
      <c r="I45" s="2"/>
      <c r="J45" s="2"/>
      <c r="K45" s="2"/>
    </row>
    <row r="46" spans="1:11" x14ac:dyDescent="0.2">
      <c r="A46" s="22">
        <v>43344</v>
      </c>
      <c r="B46" s="24">
        <v>0.51738941558923557</v>
      </c>
      <c r="C46" s="24">
        <v>1.8249769046747417</v>
      </c>
      <c r="D46" s="24"/>
      <c r="E46" s="24"/>
    </row>
  </sheetData>
  <mergeCells count="3">
    <mergeCell ref="G40:J40"/>
    <mergeCell ref="G41:J41"/>
    <mergeCell ref="G39:J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9"/>
  <sheetViews>
    <sheetView zoomScale="90" zoomScaleNormal="90" workbookViewId="0">
      <selection activeCell="D197" sqref="D197"/>
    </sheetView>
  </sheetViews>
  <sheetFormatPr baseColWidth="10" defaultColWidth="11.5703125" defaultRowHeight="11.25" x14ac:dyDescent="0.2"/>
  <cols>
    <col min="1" max="1" width="13.140625" style="7" customWidth="1"/>
    <col min="2" max="3" width="18.42578125" style="8" customWidth="1"/>
    <col min="4" max="4" width="18.42578125" style="9" customWidth="1"/>
    <col min="5" max="10" width="11.5703125" style="10"/>
    <col min="11" max="11" width="5.5703125" style="10" customWidth="1"/>
    <col min="12" max="16384" width="11.5703125" style="10"/>
  </cols>
  <sheetData>
    <row r="2" spans="1:4" ht="12.75" x14ac:dyDescent="0.2">
      <c r="A2" s="14"/>
      <c r="B2" s="15" t="s">
        <v>11</v>
      </c>
      <c r="C2" s="15" t="s">
        <v>7</v>
      </c>
      <c r="D2" s="15" t="s">
        <v>12</v>
      </c>
    </row>
    <row r="3" spans="1:4" hidden="1" x14ac:dyDescent="0.2">
      <c r="A3" s="14">
        <v>36526</v>
      </c>
      <c r="B3" s="16">
        <f>+[1]CMO_Nominal!C183/[1]CMO_Nominal!C171*100-100</f>
        <v>4.6758241962698577</v>
      </c>
      <c r="C3" s="16">
        <f>+[2]Salarios_Otras_Fuentes!D52/[2]Salarios_Otras_Fuentes!D40*100-100</f>
        <v>3.852175150623836</v>
      </c>
      <c r="D3" s="17">
        <f>+[2]CMO_Nominal!C183/[2]CMO_Nominal!C171*100-100</f>
        <v>4.6758241962698577</v>
      </c>
    </row>
    <row r="4" spans="1:4" hidden="1" x14ac:dyDescent="0.2">
      <c r="A4" s="14">
        <v>36557</v>
      </c>
      <c r="B4" s="16">
        <f>+[1]CMO_Nominal!C184/[1]CMO_Nominal!C172*100-100</f>
        <v>4.5726190983606188</v>
      </c>
      <c r="C4" s="16">
        <f>+[2]Salarios_Otras_Fuentes!D53/[2]Salarios_Otras_Fuentes!D41*100-100</f>
        <v>4.1610305249768089</v>
      </c>
      <c r="D4" s="17">
        <f>+[2]CMO_Nominal!C184/[2]CMO_Nominal!C172*100-100</f>
        <v>4.5726190983606188</v>
      </c>
    </row>
    <row r="5" spans="1:4" hidden="1" x14ac:dyDescent="0.2">
      <c r="A5" s="14">
        <v>36586</v>
      </c>
      <c r="B5" s="16">
        <f>+[1]CMO_Nominal!C185/[1]CMO_Nominal!C173*100-100</f>
        <v>5.1065453301192889</v>
      </c>
      <c r="C5" s="16">
        <f>+[2]Salarios_Otras_Fuentes!D54/[2]Salarios_Otras_Fuentes!D42*100-100</f>
        <v>4.2949239366556498</v>
      </c>
      <c r="D5" s="17">
        <f>+[2]CMO_Nominal!C185/[2]CMO_Nominal!C173*100-100</f>
        <v>5.1065453301192889</v>
      </c>
    </row>
    <row r="6" spans="1:4" hidden="1" x14ac:dyDescent="0.2">
      <c r="A6" s="14">
        <v>36617</v>
      </c>
      <c r="B6" s="16">
        <f>+[1]CMO_Nominal!C186/[1]CMO_Nominal!C174*100-100</f>
        <v>4.8212350935728665</v>
      </c>
      <c r="C6" s="16">
        <f>+[2]Salarios_Otras_Fuentes!D55/[2]Salarios_Otras_Fuentes!D43*100-100</f>
        <v>3.8679508554500472</v>
      </c>
      <c r="D6" s="17">
        <f>+[2]CMO_Nominal!C186/[2]CMO_Nominal!C174*100-100</f>
        <v>4.8212350935728665</v>
      </c>
    </row>
    <row r="7" spans="1:4" hidden="1" x14ac:dyDescent="0.2">
      <c r="A7" s="14">
        <v>36647</v>
      </c>
      <c r="B7" s="16">
        <f>+[1]CMO_Nominal!C187/[1]CMO_Nominal!C175*100-100</f>
        <v>4.9366064462433172</v>
      </c>
      <c r="C7" s="16">
        <f>+[2]Salarios_Otras_Fuentes!D56/[2]Salarios_Otras_Fuentes!D44*100-100</f>
        <v>4.5585253119462266</v>
      </c>
      <c r="D7" s="17">
        <f>+[2]CMO_Nominal!C187/[2]CMO_Nominal!C175*100-100</f>
        <v>4.9366064462433172</v>
      </c>
    </row>
    <row r="8" spans="1:4" hidden="1" x14ac:dyDescent="0.2">
      <c r="A8" s="14">
        <v>36678</v>
      </c>
      <c r="B8" s="16">
        <f>+[1]CMO_Nominal!C188/[1]CMO_Nominal!C176*100-100</f>
        <v>4.2695666421226974</v>
      </c>
      <c r="C8" s="16">
        <f>+[2]Salarios_Otras_Fuentes!D57/[2]Salarios_Otras_Fuentes!D45*100-100</f>
        <v>4.5500902173060354</v>
      </c>
      <c r="D8" s="17">
        <f>+[2]CMO_Nominal!C188/[2]CMO_Nominal!C176*100-100</f>
        <v>4.2695666421226974</v>
      </c>
    </row>
    <row r="9" spans="1:4" hidden="1" x14ac:dyDescent="0.2">
      <c r="A9" s="14">
        <v>36708</v>
      </c>
      <c r="B9" s="16">
        <f>+[1]CMO_Nominal!C189/[1]CMO_Nominal!C177*100-100</f>
        <v>4.327847839710202</v>
      </c>
      <c r="C9" s="16">
        <f>+[2]Salarios_Otras_Fuentes!D58/[2]Salarios_Otras_Fuentes!D46*100-100</f>
        <v>4.9753069101085288</v>
      </c>
      <c r="D9" s="17">
        <f>+[2]CMO_Nominal!C189/[2]CMO_Nominal!C177*100-100</f>
        <v>4.327847839710202</v>
      </c>
    </row>
    <row r="10" spans="1:4" hidden="1" x14ac:dyDescent="0.2">
      <c r="A10" s="14">
        <v>36739</v>
      </c>
      <c r="B10" s="16">
        <f>+[1]CMO_Nominal!C190/[1]CMO_Nominal!C178*100-100</f>
        <v>4.7685160566503839</v>
      </c>
      <c r="C10" s="16">
        <f>+[2]Salarios_Otras_Fuentes!D59/[2]Salarios_Otras_Fuentes!D47*100-100</f>
        <v>4.8843944828070249</v>
      </c>
      <c r="D10" s="17">
        <f>+[2]CMO_Nominal!C190/[2]CMO_Nominal!C178*100-100</f>
        <v>4.7685160566503839</v>
      </c>
    </row>
    <row r="11" spans="1:4" hidden="1" x14ac:dyDescent="0.2">
      <c r="A11" s="14">
        <v>36770</v>
      </c>
      <c r="B11" s="16">
        <f>+[1]CMO_Nominal!C191/[1]CMO_Nominal!C179*100-100</f>
        <v>4.6217594709551406</v>
      </c>
      <c r="C11" s="16">
        <f>+[2]Salarios_Otras_Fuentes!D60/[2]Salarios_Otras_Fuentes!D48*100-100</f>
        <v>5.9916574467938801</v>
      </c>
      <c r="D11" s="17">
        <f>+[2]CMO_Nominal!C191/[2]CMO_Nominal!C179*100-100</f>
        <v>4.6217594709551406</v>
      </c>
    </row>
    <row r="12" spans="1:4" hidden="1" x14ac:dyDescent="0.2">
      <c r="A12" s="14">
        <v>36800</v>
      </c>
      <c r="B12" s="16">
        <f>+[1]CMO_Nominal!C192/[1]CMO_Nominal!C180*100-100</f>
        <v>4.8312516734128934</v>
      </c>
      <c r="C12" s="16">
        <f>+[2]Salarios_Otras_Fuentes!D61/[2]Salarios_Otras_Fuentes!D49*100-100</f>
        <v>7.181054519500023</v>
      </c>
      <c r="D12" s="17">
        <f>+[2]CMO_Nominal!C192/[2]CMO_Nominal!C180*100-100</f>
        <v>4.8312516734128934</v>
      </c>
    </row>
    <row r="13" spans="1:4" hidden="1" x14ac:dyDescent="0.2">
      <c r="A13" s="14">
        <v>36831</v>
      </c>
      <c r="B13" s="16">
        <f>+[1]CMO_Nominal!C193/[1]CMO_Nominal!C181*100-100</f>
        <v>4.7805808952420534</v>
      </c>
      <c r="C13" s="16">
        <f>+[2]Salarios_Otras_Fuentes!D62/[2]Salarios_Otras_Fuentes!D50*100-100</f>
        <v>6.4460890805332127</v>
      </c>
      <c r="D13" s="17">
        <f>+[2]CMO_Nominal!C193/[2]CMO_Nominal!C181*100-100</f>
        <v>4.7805808952420534</v>
      </c>
    </row>
    <row r="14" spans="1:4" hidden="1" x14ac:dyDescent="0.2">
      <c r="A14" s="14">
        <v>36861</v>
      </c>
      <c r="B14" s="16">
        <f>+[1]CMO_Nominal!C194/[1]CMO_Nominal!C182*100-100</f>
        <v>4.5907137640995472</v>
      </c>
      <c r="C14" s="16">
        <f>+[2]Salarios_Otras_Fuentes!D63/[2]Salarios_Otras_Fuentes!D51*100-100</f>
        <v>6.4898453279297996</v>
      </c>
      <c r="D14" s="17">
        <f>+[2]CMO_Nominal!C194/[2]CMO_Nominal!C182*100-100</f>
        <v>4.5907137640995472</v>
      </c>
    </row>
    <row r="15" spans="1:4" hidden="1" x14ac:dyDescent="0.2">
      <c r="A15" s="14">
        <v>36892</v>
      </c>
      <c r="B15" s="16">
        <f>+[1]CMO_Nominal!C195/[1]CMO_Nominal!C183*100-100</f>
        <v>5.2490682787473588</v>
      </c>
      <c r="C15" s="16">
        <f>+[2]Salarios_Otras_Fuentes!D64/[2]Salarios_Otras_Fuentes!D52*100-100</f>
        <v>6.7845883607453743</v>
      </c>
      <c r="D15" s="17">
        <f>+[2]CMO_Nominal!C195/[2]CMO_Nominal!C183*100-100</f>
        <v>5.2490682787473588</v>
      </c>
    </row>
    <row r="16" spans="1:4" hidden="1" x14ac:dyDescent="0.2">
      <c r="A16" s="14">
        <v>36923</v>
      </c>
      <c r="B16" s="16">
        <f>+[1]CMO_Nominal!C196/[1]CMO_Nominal!C184*100-100</f>
        <v>5.3478739733551635</v>
      </c>
      <c r="C16" s="16">
        <f>+[2]Salarios_Otras_Fuentes!D65/[2]Salarios_Otras_Fuentes!D53*100-100</f>
        <v>6.0503537589148237</v>
      </c>
      <c r="D16" s="17">
        <f>+[2]CMO_Nominal!C196/[2]CMO_Nominal!C184*100-100</f>
        <v>5.3478739733551635</v>
      </c>
    </row>
    <row r="17" spans="1:4" hidden="1" x14ac:dyDescent="0.2">
      <c r="A17" s="14">
        <v>36951</v>
      </c>
      <c r="B17" s="16">
        <f>+[1]CMO_Nominal!C197/[1]CMO_Nominal!C185*100-100</f>
        <v>4.8377060962126848</v>
      </c>
      <c r="C17" s="16">
        <f>+[2]Salarios_Otras_Fuentes!D66/[2]Salarios_Otras_Fuentes!D54*100-100</f>
        <v>6.0878804251460963</v>
      </c>
      <c r="D17" s="17">
        <f>+[2]CMO_Nominal!C197/[2]CMO_Nominal!C185*100-100</f>
        <v>4.8377060962126848</v>
      </c>
    </row>
    <row r="18" spans="1:4" hidden="1" x14ac:dyDescent="0.2">
      <c r="A18" s="14">
        <v>36982</v>
      </c>
      <c r="B18" s="16">
        <f>+[1]CMO_Nominal!C198/[1]CMO_Nominal!C186*100-100</f>
        <v>4.8630491097676298</v>
      </c>
      <c r="C18" s="16">
        <f>+[2]Salarios_Otras_Fuentes!D67/[2]Salarios_Otras_Fuentes!D55*100-100</f>
        <v>5.7679125633368216</v>
      </c>
      <c r="D18" s="17">
        <f>+[2]CMO_Nominal!C198/[2]CMO_Nominal!C186*100-100</f>
        <v>4.8630491097676298</v>
      </c>
    </row>
    <row r="19" spans="1:4" hidden="1" x14ac:dyDescent="0.2">
      <c r="A19" s="14">
        <v>37012</v>
      </c>
      <c r="B19" s="16">
        <f>+[1]CMO_Nominal!C199/[1]CMO_Nominal!C187*100-100</f>
        <v>4.6889459963218769</v>
      </c>
      <c r="C19" s="16">
        <f>+[2]Salarios_Otras_Fuentes!D68/[2]Salarios_Otras_Fuentes!D56*100-100</f>
        <v>5.9225714424638625</v>
      </c>
      <c r="D19" s="17">
        <f>+[2]CMO_Nominal!C199/[2]CMO_Nominal!C187*100-100</f>
        <v>4.6889459963218769</v>
      </c>
    </row>
    <row r="20" spans="1:4" hidden="1" x14ac:dyDescent="0.2">
      <c r="A20" s="14">
        <v>37043</v>
      </c>
      <c r="B20" s="16">
        <f>+[1]CMO_Nominal!C200/[1]CMO_Nominal!C188*100-100</f>
        <v>5.291820775532031</v>
      </c>
      <c r="C20" s="16">
        <f>+[2]Salarios_Otras_Fuentes!D69/[2]Salarios_Otras_Fuentes!D57*100-100</f>
        <v>4.7518025607618171</v>
      </c>
      <c r="D20" s="17">
        <f>+[2]CMO_Nominal!C200/[2]CMO_Nominal!C188*100-100</f>
        <v>5.291820775532031</v>
      </c>
    </row>
    <row r="21" spans="1:4" hidden="1" x14ac:dyDescent="0.2">
      <c r="A21" s="14">
        <v>37073</v>
      </c>
      <c r="B21" s="16">
        <f>+[1]CMO_Nominal!C201/[1]CMO_Nominal!C189*100-100</f>
        <v>5.1572262451001762</v>
      </c>
      <c r="C21" s="16">
        <f>+[2]Salarios_Otras_Fuentes!D70/[2]Salarios_Otras_Fuentes!D58*100-100</f>
        <v>4.1916635880604503</v>
      </c>
      <c r="D21" s="17">
        <f>+[2]CMO_Nominal!C201/[2]CMO_Nominal!C189*100-100</f>
        <v>5.1572262451001762</v>
      </c>
    </row>
    <row r="22" spans="1:4" hidden="1" x14ac:dyDescent="0.2">
      <c r="A22" s="14">
        <v>37104</v>
      </c>
      <c r="B22" s="16">
        <f>+[1]CMO_Nominal!C202/[1]CMO_Nominal!C190*100-100</f>
        <v>5.1070336397169172</v>
      </c>
      <c r="C22" s="16">
        <f>+[2]Salarios_Otras_Fuentes!D71/[2]Salarios_Otras_Fuentes!D59*100-100</f>
        <v>4.2976466343297233</v>
      </c>
      <c r="D22" s="17">
        <f>+[2]CMO_Nominal!C202/[2]CMO_Nominal!C190*100-100</f>
        <v>5.1070336397169172</v>
      </c>
    </row>
    <row r="23" spans="1:4" hidden="1" x14ac:dyDescent="0.2">
      <c r="A23" s="14">
        <v>37135</v>
      </c>
      <c r="B23" s="16">
        <f>+[1]CMO_Nominal!C203/[1]CMO_Nominal!C191*100-100</f>
        <v>4.8390372849123082</v>
      </c>
      <c r="C23" s="16">
        <f>+[2]Salarios_Otras_Fuentes!D72/[2]Salarios_Otras_Fuentes!D60*100-100</f>
        <v>3.6779003159892483</v>
      </c>
      <c r="D23" s="17">
        <f>+[2]CMO_Nominal!C203/[2]CMO_Nominal!C191*100-100</f>
        <v>4.8390372849123082</v>
      </c>
    </row>
    <row r="24" spans="1:4" hidden="1" x14ac:dyDescent="0.2">
      <c r="A24" s="14">
        <v>37165</v>
      </c>
      <c r="B24" s="16">
        <f>+[1]CMO_Nominal!C204/[1]CMO_Nominal!C192*100-100</f>
        <v>4.8266071881212866</v>
      </c>
      <c r="C24" s="16">
        <f>+[2]Salarios_Otras_Fuentes!D73/[2]Salarios_Otras_Fuentes!D61*100-100</f>
        <v>3.6312326794634373</v>
      </c>
      <c r="D24" s="17">
        <f>+[2]CMO_Nominal!C204/[2]CMO_Nominal!C192*100-100</f>
        <v>4.8266071881212866</v>
      </c>
    </row>
    <row r="25" spans="1:4" hidden="1" x14ac:dyDescent="0.2">
      <c r="A25" s="14">
        <v>37196</v>
      </c>
      <c r="B25" s="16">
        <f>+[1]CMO_Nominal!C205/[1]CMO_Nominal!C193*100-100</f>
        <v>5.0328780801919919</v>
      </c>
      <c r="C25" s="16">
        <f>+[2]Salarios_Otras_Fuentes!D74/[2]Salarios_Otras_Fuentes!D62*100-100</f>
        <v>3.8409560200588544</v>
      </c>
      <c r="D25" s="17">
        <f>+[2]CMO_Nominal!C205/[2]CMO_Nominal!C193*100-100</f>
        <v>5.0328780801919919</v>
      </c>
    </row>
    <row r="26" spans="1:4" hidden="1" x14ac:dyDescent="0.2">
      <c r="A26" s="14">
        <v>37226</v>
      </c>
      <c r="B26" s="16">
        <f>+[1]CMO_Nominal!C206/[1]CMO_Nominal!C194*100-100</f>
        <v>5.3462270655012105</v>
      </c>
      <c r="C26" s="16">
        <f>+[2]Salarios_Otras_Fuentes!D75/[2]Salarios_Otras_Fuentes!D63*100-100</f>
        <v>2.3125521813453815</v>
      </c>
      <c r="D26" s="17">
        <f>+[2]CMO_Nominal!C206/[2]CMO_Nominal!C194*100-100</f>
        <v>5.3462270655012105</v>
      </c>
    </row>
    <row r="27" spans="1:4" hidden="1" x14ac:dyDescent="0.2">
      <c r="A27" s="14">
        <v>37257</v>
      </c>
      <c r="B27" s="16">
        <f>+[1]CMO_Nominal!C207/[1]CMO_Nominal!C195*100-100</f>
        <v>5.4810233822480967</v>
      </c>
      <c r="C27" s="16">
        <f>+[2]Salarios_Otras_Fuentes!D76/[2]Salarios_Otras_Fuentes!D64*100-100</f>
        <v>2.8947418854305766</v>
      </c>
      <c r="D27" s="17">
        <f>+[2]CMO_Nominal!C207/[2]CMO_Nominal!C195*100-100</f>
        <v>5.4810233822480967</v>
      </c>
    </row>
    <row r="28" spans="1:4" hidden="1" x14ac:dyDescent="0.2">
      <c r="A28" s="14">
        <v>37288</v>
      </c>
      <c r="B28" s="16">
        <f>+[1]CMO_Nominal!C208/[1]CMO_Nominal!C196*100-100</f>
        <v>5.5342656626764892</v>
      </c>
      <c r="C28" s="16">
        <f>+[2]Salarios_Otras_Fuentes!D77/[2]Salarios_Otras_Fuentes!D65*100-100</f>
        <v>3.1171305058058181</v>
      </c>
      <c r="D28" s="17">
        <f>+[2]CMO_Nominal!C208/[2]CMO_Nominal!C196*100-100</f>
        <v>5.5342656626764892</v>
      </c>
    </row>
    <row r="29" spans="1:4" hidden="1" x14ac:dyDescent="0.2">
      <c r="A29" s="14">
        <v>37316</v>
      </c>
      <c r="B29" s="16">
        <f>+[1]CMO_Nominal!C209/[1]CMO_Nominal!C197*100-100</f>
        <v>5.1535684297468407</v>
      </c>
      <c r="C29" s="16">
        <f>+[2]Salarios_Otras_Fuentes!D78/[2]Salarios_Otras_Fuentes!D66*100-100</f>
        <v>3.0440298907478081</v>
      </c>
      <c r="D29" s="17">
        <f>+[2]CMO_Nominal!C209/[2]CMO_Nominal!C197*100-100</f>
        <v>5.1535684297468407</v>
      </c>
    </row>
    <row r="30" spans="1:4" hidden="1" x14ac:dyDescent="0.2">
      <c r="A30" s="14">
        <v>37347</v>
      </c>
      <c r="B30" s="16">
        <f>+[1]CMO_Nominal!C210/[1]CMO_Nominal!C198*100-100</f>
        <v>5.0120743145068332</v>
      </c>
      <c r="C30" s="16">
        <f>+[2]Salarios_Otras_Fuentes!D79/[2]Salarios_Otras_Fuentes!D67*100-100</f>
        <v>3.1047219872180563</v>
      </c>
      <c r="D30" s="17">
        <f>+[2]CMO_Nominal!C210/[2]CMO_Nominal!C198*100-100</f>
        <v>5.0120743145068332</v>
      </c>
    </row>
    <row r="31" spans="1:4" hidden="1" x14ac:dyDescent="0.2">
      <c r="A31" s="14">
        <v>37377</v>
      </c>
      <c r="B31" s="16">
        <f>+[1]CMO_Nominal!C211/[1]CMO_Nominal!C199*100-100</f>
        <v>4.9798644559497802</v>
      </c>
      <c r="C31" s="16">
        <f>+[2]Salarios_Otras_Fuentes!D80/[2]Salarios_Otras_Fuentes!D68*100-100</f>
        <v>3.5001411046771977</v>
      </c>
      <c r="D31" s="17">
        <f>+[2]CMO_Nominal!C211/[2]CMO_Nominal!C199*100-100</f>
        <v>4.9798644559497802</v>
      </c>
    </row>
    <row r="32" spans="1:4" hidden="1" x14ac:dyDescent="0.2">
      <c r="A32" s="14">
        <v>37408</v>
      </c>
      <c r="B32" s="16">
        <f>+[1]CMO_Nominal!C212/[1]CMO_Nominal!C200*100-100</f>
        <v>4.5281545653325708</v>
      </c>
      <c r="C32" s="16">
        <f>+[2]Salarios_Otras_Fuentes!D81/[2]Salarios_Otras_Fuentes!D69*100-100</f>
        <v>3.191517771618166</v>
      </c>
      <c r="D32" s="17">
        <f>+[2]CMO_Nominal!C212/[2]CMO_Nominal!C200*100-100</f>
        <v>4.5281545653325708</v>
      </c>
    </row>
    <row r="33" spans="1:4" hidden="1" x14ac:dyDescent="0.2">
      <c r="A33" s="14">
        <v>37438</v>
      </c>
      <c r="B33" s="16">
        <f>+[1]CMO_Nominal!C213/[1]CMO_Nominal!C201*100-100</f>
        <v>4.6120878609867759</v>
      </c>
      <c r="C33" s="16">
        <f>+[2]Salarios_Otras_Fuentes!D82/[2]Salarios_Otras_Fuentes!D70*100-100</f>
        <v>3.1541526654245757</v>
      </c>
      <c r="D33" s="17">
        <f>+[2]CMO_Nominal!C213/[2]CMO_Nominal!C201*100-100</f>
        <v>4.6120878609867759</v>
      </c>
    </row>
    <row r="34" spans="1:4" hidden="1" x14ac:dyDescent="0.2">
      <c r="A34" s="14">
        <v>37469</v>
      </c>
      <c r="B34" s="16">
        <f>+[1]CMO_Nominal!C214/[1]CMO_Nominal!C202*100-100</f>
        <v>4.383667931529132</v>
      </c>
      <c r="C34" s="16">
        <f>+[2]Salarios_Otras_Fuentes!D83/[2]Salarios_Otras_Fuentes!D71*100-100</f>
        <v>7.2082836872492635</v>
      </c>
      <c r="D34" s="17">
        <f>+[2]CMO_Nominal!C214/[2]CMO_Nominal!C202*100-100</f>
        <v>4.383667931529132</v>
      </c>
    </row>
    <row r="35" spans="1:4" hidden="1" x14ac:dyDescent="0.2">
      <c r="A35" s="14">
        <v>37500</v>
      </c>
      <c r="B35" s="16">
        <f>+[1]CMO_Nominal!C215/[1]CMO_Nominal!C203*100-100</f>
        <v>4.5236596062762118</v>
      </c>
      <c r="C35" s="16">
        <f>+[2]Salarios_Otras_Fuentes!D84/[2]Salarios_Otras_Fuentes!D72*100-100</f>
        <v>6.1754960001781711</v>
      </c>
      <c r="D35" s="17">
        <f>+[2]CMO_Nominal!C215/[2]CMO_Nominal!C203*100-100</f>
        <v>4.5236596062762118</v>
      </c>
    </row>
    <row r="36" spans="1:4" hidden="1" x14ac:dyDescent="0.2">
      <c r="A36" s="14">
        <v>37530</v>
      </c>
      <c r="B36" s="16">
        <f>+[1]CMO_Nominal!C216/[1]CMO_Nominal!C204*100-100</f>
        <v>4.5463338981842014</v>
      </c>
      <c r="C36" s="16">
        <f>+[2]Salarios_Otras_Fuentes!D85/[2]Salarios_Otras_Fuentes!D73*100-100</f>
        <v>6.3501160127908065</v>
      </c>
      <c r="D36" s="17">
        <f>+[2]CMO_Nominal!C216/[2]CMO_Nominal!C204*100-100</f>
        <v>4.5463338981842014</v>
      </c>
    </row>
    <row r="37" spans="1:4" hidden="1" x14ac:dyDescent="0.2">
      <c r="A37" s="14">
        <v>37561</v>
      </c>
      <c r="B37" s="16">
        <f>+[1]CMO_Nominal!C217/[1]CMO_Nominal!C205*100-100</f>
        <v>4.3631109976861637</v>
      </c>
      <c r="C37" s="16">
        <f>+[2]Salarios_Otras_Fuentes!D86/[2]Salarios_Otras_Fuentes!D74*100-100</f>
        <v>2.0255004294113803</v>
      </c>
      <c r="D37" s="17">
        <f>+[2]CMO_Nominal!C217/[2]CMO_Nominal!C205*100-100</f>
        <v>4.3631109976861637</v>
      </c>
    </row>
    <row r="38" spans="1:4" hidden="1" x14ac:dyDescent="0.2">
      <c r="A38" s="14">
        <v>37591</v>
      </c>
      <c r="B38" s="16">
        <f>+[1]CMO_Nominal!C218/[1]CMO_Nominal!C206*100-100</f>
        <v>4.0808561360050817</v>
      </c>
      <c r="C38" s="16">
        <f>+[2]Salarios_Otras_Fuentes!D87/[2]Salarios_Otras_Fuentes!D75*100-100</f>
        <v>2.387779375862209</v>
      </c>
      <c r="D38" s="17">
        <f>+[2]CMO_Nominal!C218/[2]CMO_Nominal!C206*100-100</f>
        <v>4.0808561360050817</v>
      </c>
    </row>
    <row r="39" spans="1:4" hidden="1" x14ac:dyDescent="0.2">
      <c r="A39" s="14">
        <v>37622</v>
      </c>
      <c r="B39" s="16">
        <f>+[1]CMO_Nominal!C219/[1]CMO_Nominal!C207*100-100</f>
        <v>3.7872340449909672</v>
      </c>
      <c r="C39" s="16">
        <f>+[2]Salarios_Otras_Fuentes!D88/[2]Salarios_Otras_Fuentes!D76*100-100</f>
        <v>2.7827646442400322</v>
      </c>
      <c r="D39" s="17">
        <f>+[2]CMO_Nominal!C219/[2]CMO_Nominal!C207*100-100</f>
        <v>3.7872340449909672</v>
      </c>
    </row>
    <row r="40" spans="1:4" hidden="1" x14ac:dyDescent="0.2">
      <c r="A40" s="14">
        <v>37653</v>
      </c>
      <c r="B40" s="16">
        <f>+[1]CMO_Nominal!C220/[1]CMO_Nominal!C208*100-100</f>
        <v>3.6453666582491024</v>
      </c>
      <c r="C40" s="16">
        <f>+[2]Salarios_Otras_Fuentes!D89/[2]Salarios_Otras_Fuentes!D77*100-100</f>
        <v>2.0266085312067901</v>
      </c>
      <c r="D40" s="17">
        <f>+[2]CMO_Nominal!C220/[2]CMO_Nominal!C208*100-100</f>
        <v>3.6453666582491024</v>
      </c>
    </row>
    <row r="41" spans="1:4" hidden="1" x14ac:dyDescent="0.2">
      <c r="A41" s="14">
        <v>37681</v>
      </c>
      <c r="B41" s="16">
        <f>+[1]CMO_Nominal!C221/[1]CMO_Nominal!C209*100-100</f>
        <v>3.7768684351059676</v>
      </c>
      <c r="C41" s="16">
        <f>+[2]Salarios_Otras_Fuentes!D90/[2]Salarios_Otras_Fuentes!D78*100-100</f>
        <v>1.9389584402618851</v>
      </c>
      <c r="D41" s="17">
        <f>+[2]CMO_Nominal!C221/[2]CMO_Nominal!C209*100-100</f>
        <v>3.7768684351059676</v>
      </c>
    </row>
    <row r="42" spans="1:4" hidden="1" x14ac:dyDescent="0.2">
      <c r="A42" s="14">
        <v>37712</v>
      </c>
      <c r="B42" s="16">
        <f>+[1]CMO_Nominal!C222/[1]CMO_Nominal!C210*100-100</f>
        <v>3.7779237642146484</v>
      </c>
      <c r="C42" s="16">
        <f>+[2]Salarios_Otras_Fuentes!D91/[2]Salarios_Otras_Fuentes!D79*100-100</f>
        <v>2.1032488317107862</v>
      </c>
      <c r="D42" s="17">
        <f>+[2]CMO_Nominal!C222/[2]CMO_Nominal!C210*100-100</f>
        <v>3.7779237642146484</v>
      </c>
    </row>
    <row r="43" spans="1:4" hidden="1" x14ac:dyDescent="0.2">
      <c r="A43" s="14">
        <v>37742</v>
      </c>
      <c r="B43" s="16">
        <f>+[1]CMO_Nominal!C223/[1]CMO_Nominal!C211*100-100</f>
        <v>3.5787799615105911</v>
      </c>
      <c r="C43" s="16">
        <f>+[2]Salarios_Otras_Fuentes!D92/[2]Salarios_Otras_Fuentes!D80*100-100</f>
        <v>2.6184840238672109</v>
      </c>
      <c r="D43" s="17">
        <f>+[2]CMO_Nominal!C223/[2]CMO_Nominal!C211*100-100</f>
        <v>3.5787799615105911</v>
      </c>
    </row>
    <row r="44" spans="1:4" hidden="1" x14ac:dyDescent="0.2">
      <c r="A44" s="14">
        <v>37773</v>
      </c>
      <c r="B44" s="16">
        <f>+[1]CMO_Nominal!C224/[1]CMO_Nominal!C212*100-100</f>
        <v>3.5384184748853187</v>
      </c>
      <c r="C44" s="16">
        <f>+[2]Salarios_Otras_Fuentes!D93/[2]Salarios_Otras_Fuentes!D81*100-100</f>
        <v>1.6811450709062825</v>
      </c>
      <c r="D44" s="17">
        <f>+[2]CMO_Nominal!C224/[2]CMO_Nominal!C212*100-100</f>
        <v>3.5384184748853187</v>
      </c>
    </row>
    <row r="45" spans="1:4" hidden="1" x14ac:dyDescent="0.2">
      <c r="A45" s="14">
        <v>37803</v>
      </c>
      <c r="B45" s="16">
        <f>+[1]CMO_Nominal!C225/[1]CMO_Nominal!C213*100-100</f>
        <v>3.4962755922024229</v>
      </c>
      <c r="C45" s="16">
        <f>+[2]Salarios_Otras_Fuentes!D94/[2]Salarios_Otras_Fuentes!D82*100-100</f>
        <v>3.1612120071505672</v>
      </c>
      <c r="D45" s="17">
        <f>+[2]CMO_Nominal!C225/[2]CMO_Nominal!C213*100-100</f>
        <v>3.4962755922024229</v>
      </c>
    </row>
    <row r="46" spans="1:4" hidden="1" x14ac:dyDescent="0.2">
      <c r="A46" s="14">
        <v>37834</v>
      </c>
      <c r="B46" s="16">
        <f>+[1]CMO_Nominal!C226/[1]CMO_Nominal!C214*100-100</f>
        <v>3.502740852768909</v>
      </c>
      <c r="C46" s="16">
        <f>+[2]Salarios_Otras_Fuentes!D95/[2]Salarios_Otras_Fuentes!D83*100-100</f>
        <v>-1.1856645620582071</v>
      </c>
      <c r="D46" s="17">
        <f>+[2]CMO_Nominal!C226/[2]CMO_Nominal!C214*100-100</f>
        <v>3.502740852768909</v>
      </c>
    </row>
    <row r="47" spans="1:4" hidden="1" x14ac:dyDescent="0.2">
      <c r="A47" s="14">
        <v>37865</v>
      </c>
      <c r="B47" s="16">
        <f>+[1]CMO_Nominal!C227/[1]CMO_Nominal!C215*100-100</f>
        <v>3.5077150959059082</v>
      </c>
      <c r="C47" s="16">
        <f>+[2]Salarios_Otras_Fuentes!D96/[2]Salarios_Otras_Fuentes!D84*100-100</f>
        <v>-0.50799241397994876</v>
      </c>
      <c r="D47" s="17">
        <f>+[2]CMO_Nominal!C227/[2]CMO_Nominal!C215*100-100</f>
        <v>3.5077150959059082</v>
      </c>
    </row>
    <row r="48" spans="1:4" hidden="1" x14ac:dyDescent="0.2">
      <c r="A48" s="14">
        <v>37895</v>
      </c>
      <c r="B48" s="16">
        <f>+[1]CMO_Nominal!C228/[1]CMO_Nominal!C216*100-100</f>
        <v>3.5991857942237289</v>
      </c>
      <c r="C48" s="16">
        <f>+[2]Salarios_Otras_Fuentes!D97/[2]Salarios_Otras_Fuentes!D85*100-100</f>
        <v>-0.64264843040712094</v>
      </c>
      <c r="D48" s="17">
        <f>+[2]CMO_Nominal!C228/[2]CMO_Nominal!C216*100-100</f>
        <v>3.5991857942237289</v>
      </c>
    </row>
    <row r="49" spans="1:4" hidden="1" x14ac:dyDescent="0.2">
      <c r="A49" s="14">
        <v>37926</v>
      </c>
      <c r="B49" s="16">
        <f>+[1]CMO_Nominal!C229/[1]CMO_Nominal!C217*100-100</f>
        <v>3.5069909249380231</v>
      </c>
      <c r="C49" s="16">
        <f>+[2]Salarios_Otras_Fuentes!D98/[2]Salarios_Otras_Fuentes!D86*100-100</f>
        <v>3.5360926208914947</v>
      </c>
      <c r="D49" s="17">
        <f>+[2]CMO_Nominal!C229/[2]CMO_Nominal!C217*100-100</f>
        <v>3.5069909249380231</v>
      </c>
    </row>
    <row r="50" spans="1:4" hidden="1" x14ac:dyDescent="0.2">
      <c r="A50" s="14">
        <v>37956</v>
      </c>
      <c r="B50" s="16">
        <f>+[1]CMO_Nominal!C230/[1]CMO_Nominal!C218*100-100</f>
        <v>3.404469220097937</v>
      </c>
      <c r="C50" s="16">
        <f>+[2]Salarios_Otras_Fuentes!D99/[2]Salarios_Otras_Fuentes!D87*100-100</f>
        <v>2.7848384947010203</v>
      </c>
      <c r="D50" s="17">
        <f>+[2]CMO_Nominal!C230/[2]CMO_Nominal!C218*100-100</f>
        <v>3.404469220097937</v>
      </c>
    </row>
    <row r="51" spans="1:4" hidden="1" x14ac:dyDescent="0.2">
      <c r="A51" s="14">
        <v>37987</v>
      </c>
      <c r="B51" s="16">
        <f>+[1]CMO_Nominal!C231/[1]CMO_Nominal!C219*100-100</f>
        <v>3.3028108238077891</v>
      </c>
      <c r="C51" s="16">
        <f>+[2]Salarios_Otras_Fuentes!D100/[2]Salarios_Otras_Fuentes!D88*100-100</f>
        <v>2.3709585580091499</v>
      </c>
      <c r="D51" s="17">
        <f>+[2]CMO_Nominal!C231/[2]CMO_Nominal!C219*100-100</f>
        <v>3.3028108238077891</v>
      </c>
    </row>
    <row r="52" spans="1:4" hidden="1" x14ac:dyDescent="0.2">
      <c r="A52" s="14">
        <v>38018</v>
      </c>
      <c r="B52" s="16">
        <f>+[1]CMO_Nominal!C232/[1]CMO_Nominal!C220*100-100</f>
        <v>3.3442533301341086</v>
      </c>
      <c r="C52" s="16">
        <f>+[2]Salarios_Otras_Fuentes!D101/[2]Salarios_Otras_Fuentes!D89*100-100</f>
        <v>2.970734261543214</v>
      </c>
      <c r="D52" s="17">
        <f>+[2]CMO_Nominal!C232/[2]CMO_Nominal!C220*100-100</f>
        <v>3.3442533301341086</v>
      </c>
    </row>
    <row r="53" spans="1:4" hidden="1" x14ac:dyDescent="0.2">
      <c r="A53" s="14">
        <v>38047</v>
      </c>
      <c r="B53" s="16">
        <f>+[1]CMO_Nominal!C233/[1]CMO_Nominal!C221*100-100</f>
        <v>3.204314726140538</v>
      </c>
      <c r="C53" s="16">
        <f>+[2]Salarios_Otras_Fuentes!D102/[2]Salarios_Otras_Fuentes!D90*100-100</f>
        <v>-0.13287279063978019</v>
      </c>
      <c r="D53" s="17">
        <f>+[2]CMO_Nominal!C233/[2]CMO_Nominal!C221*100-100</f>
        <v>3.204314726140538</v>
      </c>
    </row>
    <row r="54" spans="1:4" hidden="1" x14ac:dyDescent="0.2">
      <c r="A54" s="14">
        <v>38078</v>
      </c>
      <c r="B54" s="16">
        <f>+[1]CMO_Nominal!C234/[1]CMO_Nominal!C222*100-100</f>
        <v>3.2017365461855434</v>
      </c>
      <c r="C54" s="16">
        <f>+[2]Salarios_Otras_Fuentes!D103/[2]Salarios_Otras_Fuentes!D91*100-100</f>
        <v>0.61840680587781094</v>
      </c>
      <c r="D54" s="17">
        <f>+[2]CMO_Nominal!C234/[2]CMO_Nominal!C222*100-100</f>
        <v>3.2017365461855434</v>
      </c>
    </row>
    <row r="55" spans="1:4" hidden="1" x14ac:dyDescent="0.2">
      <c r="A55" s="14">
        <v>38108</v>
      </c>
      <c r="B55" s="16">
        <f>+[1]CMO_Nominal!C235/[1]CMO_Nominal!C223*100-100</f>
        <v>2.9763786440893512</v>
      </c>
      <c r="C55" s="16">
        <f>+[2]Salarios_Otras_Fuentes!D104/[2]Salarios_Otras_Fuentes!D92*100-100</f>
        <v>-6.8337200597596848E-3</v>
      </c>
      <c r="D55" s="17">
        <f>+[2]CMO_Nominal!C235/[2]CMO_Nominal!C223*100-100</f>
        <v>2.9763786440893512</v>
      </c>
    </row>
    <row r="56" spans="1:4" hidden="1" x14ac:dyDescent="0.2">
      <c r="A56" s="14">
        <v>38139</v>
      </c>
      <c r="B56" s="16">
        <f>+[1]CMO_Nominal!C236/[1]CMO_Nominal!C224*100-100</f>
        <v>3.2281334433152722</v>
      </c>
      <c r="C56" s="16">
        <f>+[2]Salarios_Otras_Fuentes!D105/[2]Salarios_Otras_Fuentes!D93*100-100</f>
        <v>0.3317238468794983</v>
      </c>
      <c r="D56" s="17">
        <f>+[2]CMO_Nominal!C236/[2]CMO_Nominal!C224*100-100</f>
        <v>3.2281334433152722</v>
      </c>
    </row>
    <row r="57" spans="1:4" hidden="1" x14ac:dyDescent="0.2">
      <c r="A57" s="14">
        <v>38169</v>
      </c>
      <c r="B57" s="16">
        <f>+[1]CMO_Nominal!C237/[1]CMO_Nominal!C225*100-100</f>
        <v>3.2387207173391488</v>
      </c>
      <c r="C57" s="16">
        <f>+[2]Salarios_Otras_Fuentes!D106/[2]Salarios_Otras_Fuentes!D94*100-100</f>
        <v>2.425637776781997</v>
      </c>
      <c r="D57" s="17">
        <f>+[2]CMO_Nominal!C237/[2]CMO_Nominal!C225*100-100</f>
        <v>3.2387207173391488</v>
      </c>
    </row>
    <row r="58" spans="1:4" hidden="1" x14ac:dyDescent="0.2">
      <c r="A58" s="14">
        <v>38200</v>
      </c>
      <c r="B58" s="16">
        <f>+[1]CMO_Nominal!C238/[1]CMO_Nominal!C226*100-100</f>
        <v>3.1687612208961298</v>
      </c>
      <c r="C58" s="16">
        <f>+[2]Salarios_Otras_Fuentes!D107/[2]Salarios_Otras_Fuentes!D95*100-100</f>
        <v>4.8604483993704122</v>
      </c>
      <c r="D58" s="17">
        <f>+[2]CMO_Nominal!C238/[2]CMO_Nominal!C226*100-100</f>
        <v>3.1687612208961298</v>
      </c>
    </row>
    <row r="59" spans="1:4" hidden="1" x14ac:dyDescent="0.2">
      <c r="A59" s="14">
        <v>38231</v>
      </c>
      <c r="B59" s="16">
        <f>+[1]CMO_Nominal!C239/[1]CMO_Nominal!C227*100-100</f>
        <v>3.3306473410976025</v>
      </c>
      <c r="C59" s="16">
        <f>+[2]Salarios_Otras_Fuentes!D108/[2]Salarios_Otras_Fuentes!D96*100-100</f>
        <v>4.0251948367160111</v>
      </c>
      <c r="D59" s="17">
        <f>+[2]CMO_Nominal!C239/[2]CMO_Nominal!C227*100-100</f>
        <v>3.3306473410976025</v>
      </c>
    </row>
    <row r="60" spans="1:4" hidden="1" x14ac:dyDescent="0.2">
      <c r="A60" s="14">
        <v>38261</v>
      </c>
      <c r="B60" s="16">
        <f>+[1]CMO_Nominal!C240/[1]CMO_Nominal!C228*100-100</f>
        <v>3.0767169924143616</v>
      </c>
      <c r="C60" s="16">
        <f>+[2]Salarios_Otras_Fuentes!D109/[2]Salarios_Otras_Fuentes!D97*100-100</f>
        <v>5.6665616725868801</v>
      </c>
      <c r="D60" s="17">
        <f>+[2]CMO_Nominal!C240/[2]CMO_Nominal!C228*100-100</f>
        <v>3.0767169924143616</v>
      </c>
    </row>
    <row r="61" spans="1:4" hidden="1" x14ac:dyDescent="0.2">
      <c r="A61" s="14">
        <v>38292</v>
      </c>
      <c r="B61" s="16">
        <f>+[1]CMO_Nominal!C241/[1]CMO_Nominal!C229*100-100</f>
        <v>3.1563461176467911</v>
      </c>
      <c r="C61" s="16">
        <f>+[2]Salarios_Otras_Fuentes!D110/[2]Salarios_Otras_Fuentes!D98*100-100</f>
        <v>6.9413434898716133</v>
      </c>
      <c r="D61" s="17">
        <f>+[2]CMO_Nominal!C241/[2]CMO_Nominal!C229*100-100</f>
        <v>3.1563461176467911</v>
      </c>
    </row>
    <row r="62" spans="1:4" hidden="1" x14ac:dyDescent="0.2">
      <c r="A62" s="14">
        <v>38322</v>
      </c>
      <c r="B62" s="16">
        <f>+[1]CMO_Nominal!C242/[1]CMO_Nominal!C230*100-100</f>
        <v>3.1951564288876568</v>
      </c>
      <c r="C62" s="16">
        <f>+[2]Salarios_Otras_Fuentes!D111/[2]Salarios_Otras_Fuentes!D99*100-100</f>
        <v>5.690744364051568</v>
      </c>
      <c r="D62" s="17">
        <f>+[2]CMO_Nominal!C242/[2]CMO_Nominal!C230*100-100</f>
        <v>3.1951564288876568</v>
      </c>
    </row>
    <row r="63" spans="1:4" hidden="1" x14ac:dyDescent="0.2">
      <c r="A63" s="14">
        <v>38353</v>
      </c>
      <c r="B63" s="16">
        <f>+[1]CMO_Nominal!C243/[1]CMO_Nominal!C231*100-100</f>
        <v>3.4882695265223731</v>
      </c>
      <c r="C63" s="16">
        <f>+[2]Salarios_Otras_Fuentes!D112/[2]Salarios_Otras_Fuentes!D100*100-100</f>
        <v>5.1983380393849359</v>
      </c>
      <c r="D63" s="17">
        <f>+[2]CMO_Nominal!C243/[2]CMO_Nominal!C231*100-100</f>
        <v>3.4882695265223731</v>
      </c>
    </row>
    <row r="64" spans="1:4" hidden="1" x14ac:dyDescent="0.2">
      <c r="A64" s="14">
        <v>38384</v>
      </c>
      <c r="B64" s="16">
        <f>+[1]CMO_Nominal!C244/[1]CMO_Nominal!C232*100-100</f>
        <v>4.0153216270095271</v>
      </c>
      <c r="C64" s="16">
        <f>+[2]Salarios_Otras_Fuentes!D113/[2]Salarios_Otras_Fuentes!D101*100-100</f>
        <v>4.7821372118954599</v>
      </c>
      <c r="D64" s="17">
        <f>+[2]CMO_Nominal!C244/[2]CMO_Nominal!C232*100-100</f>
        <v>4.0153216270095271</v>
      </c>
    </row>
    <row r="65" spans="1:4" hidden="1" x14ac:dyDescent="0.2">
      <c r="A65" s="14">
        <v>38412</v>
      </c>
      <c r="B65" s="16">
        <f>+[1]CMO_Nominal!C245/[1]CMO_Nominal!C233*100-100</f>
        <v>4.3871590907806421</v>
      </c>
      <c r="C65" s="16">
        <f>+[2]Salarios_Otras_Fuentes!D114/[2]Salarios_Otras_Fuentes!D102*100-100</f>
        <v>9.0003209392614565</v>
      </c>
      <c r="D65" s="17">
        <f>+[2]CMO_Nominal!C245/[2]CMO_Nominal!C233*100-100</f>
        <v>4.3871590907806421</v>
      </c>
    </row>
    <row r="66" spans="1:4" hidden="1" x14ac:dyDescent="0.2">
      <c r="A66" s="14">
        <v>38443</v>
      </c>
      <c r="B66" s="16">
        <f>+[1]CMO_Nominal!C246/[1]CMO_Nominal!C234*100-100</f>
        <v>4.6185530918097442</v>
      </c>
      <c r="C66" s="16">
        <f>+[2]Salarios_Otras_Fuentes!D115/[2]Salarios_Otras_Fuentes!D103*100-100</f>
        <v>7.3368403899781498</v>
      </c>
      <c r="D66" s="17">
        <f>+[2]CMO_Nominal!C246/[2]CMO_Nominal!C234*100-100</f>
        <v>4.6185530918097442</v>
      </c>
    </row>
    <row r="67" spans="1:4" hidden="1" x14ac:dyDescent="0.2">
      <c r="A67" s="14">
        <v>38473</v>
      </c>
      <c r="B67" s="16">
        <f>+[1]CMO_Nominal!C247/[1]CMO_Nominal!C235*100-100</f>
        <v>4.9692982513031438</v>
      </c>
      <c r="C67" s="16">
        <f>+[2]Salarios_Otras_Fuentes!D116/[2]Salarios_Otras_Fuentes!D104*100-100</f>
        <v>7.852170320368046</v>
      </c>
      <c r="D67" s="17">
        <f>+[2]CMO_Nominal!C247/[2]CMO_Nominal!C235*100-100</f>
        <v>4.9692982513031438</v>
      </c>
    </row>
    <row r="68" spans="1:4" hidden="1" x14ac:dyDescent="0.2">
      <c r="A68" s="14">
        <v>38504</v>
      </c>
      <c r="B68" s="16">
        <f>+[1]CMO_Nominal!C248/[1]CMO_Nominal!C236*100-100</f>
        <v>4.9222571779994269</v>
      </c>
      <c r="C68" s="16">
        <f>+[2]Salarios_Otras_Fuentes!D117/[2]Salarios_Otras_Fuentes!D105*100-100</f>
        <v>7.5039047398128815</v>
      </c>
      <c r="D68" s="17">
        <f>+[2]CMO_Nominal!C248/[2]CMO_Nominal!C236*100-100</f>
        <v>4.9222571779994269</v>
      </c>
    </row>
    <row r="69" spans="1:4" hidden="1" x14ac:dyDescent="0.2">
      <c r="A69" s="14">
        <v>38534</v>
      </c>
      <c r="B69" s="16">
        <f>+[1]CMO_Nominal!C249/[1]CMO_Nominal!C237*100-100</f>
        <v>5.2067448037469859</v>
      </c>
      <c r="C69" s="16">
        <f>+[2]Salarios_Otras_Fuentes!D118/[2]Salarios_Otras_Fuentes!D106*100-100</f>
        <v>4.7786286259104287</v>
      </c>
      <c r="D69" s="17">
        <f>+[2]CMO_Nominal!C249/[2]CMO_Nominal!C237*100-100</f>
        <v>5.2067448037469859</v>
      </c>
    </row>
    <row r="70" spans="1:4" hidden="1" x14ac:dyDescent="0.2">
      <c r="A70" s="14">
        <v>38565</v>
      </c>
      <c r="B70" s="16">
        <f>+[1]CMO_Nominal!C250/[1]CMO_Nominal!C238*100-100</f>
        <v>5.4424432301182151</v>
      </c>
      <c r="C70" s="16">
        <f>+[2]Salarios_Otras_Fuentes!D119/[2]Salarios_Otras_Fuentes!D107*100-100</f>
        <v>3.4157223691403118</v>
      </c>
      <c r="D70" s="17">
        <f>+[2]CMO_Nominal!C250/[2]CMO_Nominal!C238*100-100</f>
        <v>5.4424432301182151</v>
      </c>
    </row>
    <row r="71" spans="1:4" hidden="1" x14ac:dyDescent="0.2">
      <c r="A71" s="14">
        <v>38596</v>
      </c>
      <c r="B71" s="16">
        <f>+[1]CMO_Nominal!C251/[1]CMO_Nominal!C239*100-100</f>
        <v>5.5671085651014494</v>
      </c>
      <c r="C71" s="16">
        <f>+[2]Salarios_Otras_Fuentes!D120/[2]Salarios_Otras_Fuentes!D108*100-100</f>
        <v>5.1538500936132436</v>
      </c>
      <c r="D71" s="17">
        <f>+[2]CMO_Nominal!C251/[2]CMO_Nominal!C239*100-100</f>
        <v>5.5671085651014494</v>
      </c>
    </row>
    <row r="72" spans="1:4" hidden="1" x14ac:dyDescent="0.2">
      <c r="A72" s="14">
        <v>38626</v>
      </c>
      <c r="B72" s="16">
        <f>+[1]CMO_Nominal!C252/[1]CMO_Nominal!C240*100-100</f>
        <v>5.8701208583569695</v>
      </c>
      <c r="C72" s="16">
        <f>+[2]Salarios_Otras_Fuentes!D121/[2]Salarios_Otras_Fuentes!D109*100-100</f>
        <v>3.8751796660793332</v>
      </c>
      <c r="D72" s="17">
        <f>+[2]CMO_Nominal!C252/[2]CMO_Nominal!C240*100-100</f>
        <v>5.8701208583569695</v>
      </c>
    </row>
    <row r="73" spans="1:4" hidden="1" x14ac:dyDescent="0.2">
      <c r="A73" s="14">
        <v>38657</v>
      </c>
      <c r="B73" s="16">
        <f>+[1]CMO_Nominal!C253/[1]CMO_Nominal!C241*100-100</f>
        <v>6.0071740441619994</v>
      </c>
      <c r="C73" s="16">
        <f>+[2]Salarios_Otras_Fuentes!D122/[2]Salarios_Otras_Fuentes!D110*100-100</f>
        <v>2.0544340218484649</v>
      </c>
      <c r="D73" s="17">
        <f>+[2]CMO_Nominal!C253/[2]CMO_Nominal!C241*100-100</f>
        <v>6.0071740441619994</v>
      </c>
    </row>
    <row r="74" spans="1:4" hidden="1" x14ac:dyDescent="0.2">
      <c r="A74" s="14">
        <v>38687</v>
      </c>
      <c r="B74" s="16">
        <f>+[1]CMO_Nominal!C254/[1]CMO_Nominal!C242*100-100</f>
        <v>6.0725450842294748</v>
      </c>
      <c r="C74" s="16">
        <f>+[2]Salarios_Otras_Fuentes!D123/[2]Salarios_Otras_Fuentes!D111*100-100</f>
        <v>3.1639350492125544</v>
      </c>
      <c r="D74" s="17">
        <f>+[2]CMO_Nominal!C254/[2]CMO_Nominal!C242*100-100</f>
        <v>6.0725450842294748</v>
      </c>
    </row>
    <row r="75" spans="1:4" hidden="1" x14ac:dyDescent="0.2">
      <c r="A75" s="14">
        <v>38718</v>
      </c>
      <c r="B75" s="16">
        <f>+[1]CMO_Nominal!C255/[1]CMO_Nominal!C243*100-100</f>
        <v>6.0041760820362668</v>
      </c>
      <c r="C75" s="16">
        <f>+[2]Salarios_Otras_Fuentes!D124/[2]Salarios_Otras_Fuentes!D112*100-100</f>
        <v>4.1584804918639122</v>
      </c>
      <c r="D75" s="17">
        <f>+[2]CMO_Nominal!C255/[2]CMO_Nominal!C243*100-100</f>
        <v>6.0041760820362668</v>
      </c>
    </row>
    <row r="76" spans="1:4" hidden="1" x14ac:dyDescent="0.2">
      <c r="A76" s="14">
        <v>38749</v>
      </c>
      <c r="B76" s="16">
        <f>+[1]CMO_Nominal!C256/[1]CMO_Nominal!C244*100-100</f>
        <v>5.6954653140366247</v>
      </c>
      <c r="C76" s="16">
        <f>+[2]Salarios_Otras_Fuentes!D125/[2]Salarios_Otras_Fuentes!D113*100-100</f>
        <v>4.5191562760374779</v>
      </c>
      <c r="D76" s="17">
        <f>+[2]CMO_Nominal!C256/[2]CMO_Nominal!C244*100-100</f>
        <v>5.6954653140366247</v>
      </c>
    </row>
    <row r="77" spans="1:4" hidden="1" x14ac:dyDescent="0.2">
      <c r="A77" s="14">
        <v>38777</v>
      </c>
      <c r="B77" s="16">
        <f>+[1]CMO_Nominal!C257/[1]CMO_Nominal!C245*100-100</f>
        <v>5.4796819563330814</v>
      </c>
      <c r="C77" s="16">
        <f>+[2]Salarios_Otras_Fuentes!D126/[2]Salarios_Otras_Fuentes!D114*100-100</f>
        <v>4.5680896923543202</v>
      </c>
      <c r="D77" s="17">
        <f>+[2]CMO_Nominal!C257/[2]CMO_Nominal!C245*100-100</f>
        <v>5.4796819563330814</v>
      </c>
    </row>
    <row r="78" spans="1:4" hidden="1" x14ac:dyDescent="0.2">
      <c r="A78" s="14">
        <v>38808</v>
      </c>
      <c r="B78" s="16">
        <f>+[1]CMO_Nominal!C258/[1]CMO_Nominal!C246*100-100</f>
        <v>5.5575941338581885</v>
      </c>
      <c r="C78" s="16">
        <f>+[2]Salarios_Otras_Fuentes!D127/[2]Salarios_Otras_Fuentes!D115*100-100</f>
        <v>4.3682256696991146</v>
      </c>
      <c r="D78" s="17">
        <f>+[2]CMO_Nominal!C258/[2]CMO_Nominal!C246*100-100</f>
        <v>5.5575941338581885</v>
      </c>
    </row>
    <row r="79" spans="1:4" hidden="1" x14ac:dyDescent="0.2">
      <c r="A79" s="14">
        <v>38838</v>
      </c>
      <c r="B79" s="16">
        <f>+[1]CMO_Nominal!C259/[1]CMO_Nominal!C247*100-100</f>
        <v>5.5408448482110515</v>
      </c>
      <c r="C79" s="16">
        <f>+[2]Salarios_Otras_Fuentes!D128/[2]Salarios_Otras_Fuentes!D116*100-100</f>
        <v>4.3106328559742906</v>
      </c>
      <c r="D79" s="17">
        <f>+[2]CMO_Nominal!C259/[2]CMO_Nominal!C247*100-100</f>
        <v>5.5408448482110515</v>
      </c>
    </row>
    <row r="80" spans="1:4" hidden="1" x14ac:dyDescent="0.2">
      <c r="A80" s="14">
        <v>38869</v>
      </c>
      <c r="B80" s="16">
        <f>+[1]CMO_Nominal!C260/[1]CMO_Nominal!C248*100-100</f>
        <v>5.4664529677804126</v>
      </c>
      <c r="C80" s="16">
        <f>+[2]Salarios_Otras_Fuentes!D129/[2]Salarios_Otras_Fuentes!D117*100-100</f>
        <v>5.2240158579003264</v>
      </c>
      <c r="D80" s="17">
        <f>+[2]CMO_Nominal!C260/[2]CMO_Nominal!C248*100-100</f>
        <v>5.4664529677804126</v>
      </c>
    </row>
    <row r="81" spans="1:4" hidden="1" x14ac:dyDescent="0.2">
      <c r="A81" s="14">
        <v>38899</v>
      </c>
      <c r="B81" s="16">
        <f>+[1]CMO_Nominal!C261/[1]CMO_Nominal!C249*100-100</f>
        <v>5.0631359316702884</v>
      </c>
      <c r="C81" s="16">
        <f>+[2]Salarios_Otras_Fuentes!D130/[2]Salarios_Otras_Fuentes!D118*100-100</f>
        <v>4.7749314658250626</v>
      </c>
      <c r="D81" s="17">
        <f>+[2]CMO_Nominal!C261/[2]CMO_Nominal!C249*100-100</f>
        <v>5.0631359316702884</v>
      </c>
    </row>
    <row r="82" spans="1:4" hidden="1" x14ac:dyDescent="0.2">
      <c r="A82" s="14">
        <v>38930</v>
      </c>
      <c r="B82" s="16">
        <f>+[1]CMO_Nominal!C262/[1]CMO_Nominal!C250*100-100</f>
        <v>5.0073672598345667</v>
      </c>
      <c r="C82" s="16">
        <f>+[2]Salarios_Otras_Fuentes!D131/[2]Salarios_Otras_Fuentes!D119*100-100</f>
        <v>4.3454906498664201</v>
      </c>
      <c r="D82" s="17">
        <f>+[2]CMO_Nominal!C262/[2]CMO_Nominal!C250*100-100</f>
        <v>5.0073672598345667</v>
      </c>
    </row>
    <row r="83" spans="1:4" hidden="1" x14ac:dyDescent="0.2">
      <c r="A83" s="14">
        <v>38961</v>
      </c>
      <c r="B83" s="16">
        <f>+[1]CMO_Nominal!C263/[1]CMO_Nominal!C251*100-100</f>
        <v>4.9882152235653621</v>
      </c>
      <c r="C83" s="16">
        <f>+[2]Salarios_Otras_Fuentes!D132/[2]Salarios_Otras_Fuentes!D120*100-100</f>
        <v>4.3781913036889932</v>
      </c>
      <c r="D83" s="17">
        <f>+[2]CMO_Nominal!C263/[2]CMO_Nominal!C251*100-100</f>
        <v>4.9882152235653621</v>
      </c>
    </row>
    <row r="84" spans="1:4" hidden="1" x14ac:dyDescent="0.2">
      <c r="A84" s="14">
        <v>38991</v>
      </c>
      <c r="B84" s="16">
        <f>+[1]CMO_Nominal!C264/[1]CMO_Nominal!C252*100-100</f>
        <v>4.7951632797372383</v>
      </c>
      <c r="C84" s="16">
        <f>+[2]Salarios_Otras_Fuentes!D133/[2]Salarios_Otras_Fuentes!D121*100-100</f>
        <v>4.5614045057152453</v>
      </c>
      <c r="D84" s="17">
        <f>+[2]CMO_Nominal!C264/[2]CMO_Nominal!C252*100-100</f>
        <v>4.7951632797372383</v>
      </c>
    </row>
    <row r="85" spans="1:4" hidden="1" x14ac:dyDescent="0.2">
      <c r="A85" s="14">
        <v>39022</v>
      </c>
      <c r="B85" s="16">
        <f>+[1]CMO_Nominal!C265/[1]CMO_Nominal!C253*100-100</f>
        <v>4.6802038378512378</v>
      </c>
      <c r="C85" s="16">
        <f>+[2]Salarios_Otras_Fuentes!D134/[2]Salarios_Otras_Fuentes!D122*100-100</f>
        <v>4.4676778848082392</v>
      </c>
      <c r="D85" s="17">
        <f>+[2]CMO_Nominal!C265/[2]CMO_Nominal!C253*100-100</f>
        <v>4.6802038378512378</v>
      </c>
    </row>
    <row r="86" spans="1:4" hidden="1" x14ac:dyDescent="0.2">
      <c r="A86" s="14">
        <v>39052</v>
      </c>
      <c r="B86" s="16">
        <f>+[1]CMO_Nominal!C266/[1]CMO_Nominal!C254*100-100</f>
        <v>4.911258419708517</v>
      </c>
      <c r="C86" s="16">
        <f>+[2]Salarios_Otras_Fuentes!D135/[2]Salarios_Otras_Fuentes!D123*100-100</f>
        <v>5.8083239926537686</v>
      </c>
      <c r="D86" s="17">
        <f>+[2]CMO_Nominal!C266/[2]CMO_Nominal!C254*100-100</f>
        <v>4.911258419708517</v>
      </c>
    </row>
    <row r="87" spans="1:4" hidden="1" x14ac:dyDescent="0.2">
      <c r="A87" s="14">
        <v>39083</v>
      </c>
      <c r="B87" s="16">
        <f>+[1]CMO_Nominal!C267/[1]CMO_Nominal!C255*100-100</f>
        <v>4.7600000052535449</v>
      </c>
      <c r="C87" s="16">
        <f>+[2]Salarios_Otras_Fuentes!D136/[2]Salarios_Otras_Fuentes!D124*100-100</f>
        <v>4.50229539118736</v>
      </c>
      <c r="D87" s="17">
        <f>+[2]CMO_Nominal!C267/[2]CMO_Nominal!C255*100-100</f>
        <v>4.7600000052535449</v>
      </c>
    </row>
    <row r="88" spans="1:4" hidden="1" x14ac:dyDescent="0.2">
      <c r="A88" s="14">
        <v>39114</v>
      </c>
      <c r="B88" s="16">
        <f>+[1]CMO_Nominal!C268/[1]CMO_Nominal!C256*100-100</f>
        <v>4.74934772039488</v>
      </c>
      <c r="C88" s="16">
        <f>+[2]Salarios_Otras_Fuentes!D137/[2]Salarios_Otras_Fuentes!D125*100-100</f>
        <v>3.6379096704175709</v>
      </c>
      <c r="D88" s="17">
        <f>+[2]CMO_Nominal!C268/[2]CMO_Nominal!C256*100-100</f>
        <v>4.74934772039488</v>
      </c>
    </row>
    <row r="89" spans="1:4" hidden="1" x14ac:dyDescent="0.2">
      <c r="A89" s="14">
        <v>39142</v>
      </c>
      <c r="B89" s="16">
        <f>+[1]CMO_Nominal!C269/[1]CMO_Nominal!C257*100-100</f>
        <v>5.1195555128959995</v>
      </c>
      <c r="C89" s="16">
        <f>+[2]Salarios_Otras_Fuentes!D138/[2]Salarios_Otras_Fuentes!D126*100-100</f>
        <v>3.0721873821070602</v>
      </c>
      <c r="D89" s="17">
        <f>+[2]CMO_Nominal!C269/[2]CMO_Nominal!C257*100-100</f>
        <v>5.1195555128959995</v>
      </c>
    </row>
    <row r="90" spans="1:4" hidden="1" x14ac:dyDescent="0.2">
      <c r="A90" s="14">
        <v>39173</v>
      </c>
      <c r="B90" s="16">
        <f>+[1]CMO_Nominal!C270/[1]CMO_Nominal!C258*100-100</f>
        <v>4.9254762525646925</v>
      </c>
      <c r="C90" s="16">
        <f>+[2]Salarios_Otras_Fuentes!D139/[2]Salarios_Otras_Fuentes!D127*100-100</f>
        <v>3.6614685395293805</v>
      </c>
      <c r="D90" s="17">
        <f>+[2]CMO_Nominal!C270/[2]CMO_Nominal!C258*100-100</f>
        <v>4.9254762525646925</v>
      </c>
    </row>
    <row r="91" spans="1:4" hidden="1" x14ac:dyDescent="0.2">
      <c r="A91" s="14">
        <v>39203</v>
      </c>
      <c r="B91" s="16">
        <f>+[1]CMO_Nominal!C271/[1]CMO_Nominal!C259*100-100</f>
        <v>4.7173527802678592</v>
      </c>
      <c r="C91" s="16">
        <f>+[2]Salarios_Otras_Fuentes!D140/[2]Salarios_Otras_Fuentes!D128*100-100</f>
        <v>3.8450493436493787</v>
      </c>
      <c r="D91" s="17">
        <f>+[2]CMO_Nominal!C271/[2]CMO_Nominal!C259*100-100</f>
        <v>4.7173527802678592</v>
      </c>
    </row>
    <row r="92" spans="1:4" hidden="1" x14ac:dyDescent="0.2">
      <c r="A92" s="14">
        <v>39234</v>
      </c>
      <c r="B92" s="16">
        <f>+[1]CMO_Nominal!C272/[1]CMO_Nominal!C260*100-100</f>
        <v>4.6539027924064271</v>
      </c>
      <c r="C92" s="16">
        <f>+[2]Salarios_Otras_Fuentes!D141/[2]Salarios_Otras_Fuentes!D129*100-100</f>
        <v>4.6122298322601694</v>
      </c>
      <c r="D92" s="17">
        <f>+[2]CMO_Nominal!C272/[2]CMO_Nominal!C260*100-100</f>
        <v>4.6539027924064271</v>
      </c>
    </row>
    <row r="93" spans="1:4" hidden="1" x14ac:dyDescent="0.2">
      <c r="A93" s="14">
        <v>39264</v>
      </c>
      <c r="B93" s="16">
        <f>+[1]CMO_Nominal!C273/[1]CMO_Nominal!C261*100-100</f>
        <v>5.7070013634404404</v>
      </c>
      <c r="C93" s="16">
        <f>+[2]Salarios_Otras_Fuentes!D142/[2]Salarios_Otras_Fuentes!D130*100-100</f>
        <v>6.1395504790382915</v>
      </c>
      <c r="D93" s="17">
        <f>+[2]CMO_Nominal!C273/[2]CMO_Nominal!C261*100-100</f>
        <v>5.7070013634404404</v>
      </c>
    </row>
    <row r="94" spans="1:4" hidden="1" x14ac:dyDescent="0.2">
      <c r="A94" s="14">
        <v>39295</v>
      </c>
      <c r="B94" s="16">
        <f>+[1]CMO_Nominal!C274/[1]CMO_Nominal!C262*100-100</f>
        <v>5.7179161162342638</v>
      </c>
      <c r="C94" s="16">
        <f>+[2]Salarios_Otras_Fuentes!D143/[2]Salarios_Otras_Fuentes!D131*100-100</f>
        <v>6.6338265736410449</v>
      </c>
      <c r="D94" s="17">
        <f>+[2]CMO_Nominal!C274/[2]CMO_Nominal!C262*100-100</f>
        <v>5.7179161162342638</v>
      </c>
    </row>
    <row r="95" spans="1:4" hidden="1" x14ac:dyDescent="0.2">
      <c r="A95" s="14">
        <v>39326</v>
      </c>
      <c r="B95" s="16">
        <f>+[1]CMO_Nominal!C275/[1]CMO_Nominal!C263*100-100</f>
        <v>5.892648766452325</v>
      </c>
      <c r="C95" s="16">
        <f>+[2]Salarios_Otras_Fuentes!D144/[2]Salarios_Otras_Fuentes!D132*100-100</f>
        <v>7.1680592317603384</v>
      </c>
      <c r="D95" s="17">
        <f>+[2]CMO_Nominal!C275/[2]CMO_Nominal!C263*100-100</f>
        <v>5.892648766452325</v>
      </c>
    </row>
    <row r="96" spans="1:4" hidden="1" x14ac:dyDescent="0.2">
      <c r="A96" s="14">
        <v>39356</v>
      </c>
      <c r="B96" s="16">
        <f>+[1]CMO_Nominal!C276/[1]CMO_Nominal!C264*100-100</f>
        <v>6.1971830800268748</v>
      </c>
      <c r="C96" s="16">
        <f>+[2]Salarios_Otras_Fuentes!D145/[2]Salarios_Otras_Fuentes!D133*100-100</f>
        <v>6.6528625814182902</v>
      </c>
      <c r="D96" s="17">
        <f>+[2]CMO_Nominal!C276/[2]CMO_Nominal!C264*100-100</f>
        <v>6.1971830800268748</v>
      </c>
    </row>
    <row r="97" spans="1:4" hidden="1" x14ac:dyDescent="0.2">
      <c r="A97" s="14">
        <v>39387</v>
      </c>
      <c r="B97" s="16">
        <f>+[1]CMO_Nominal!C277/[1]CMO_Nominal!C265*100-100</f>
        <v>6.345669435373253</v>
      </c>
      <c r="C97" s="16">
        <f>+[2]Salarios_Otras_Fuentes!D146/[2]Salarios_Otras_Fuentes!D134*100-100</f>
        <v>8.2101198263354576</v>
      </c>
      <c r="D97" s="17">
        <f>+[2]CMO_Nominal!C277/[2]CMO_Nominal!C265*100-100</f>
        <v>6.345669435373253</v>
      </c>
    </row>
    <row r="98" spans="1:4" hidden="1" x14ac:dyDescent="0.2">
      <c r="A98" s="14">
        <v>39417</v>
      </c>
      <c r="B98" s="16">
        <f>+[1]CMO_Nominal!C278/[1]CMO_Nominal!C266*100-100</f>
        <v>6.4426574923200093</v>
      </c>
      <c r="C98" s="16">
        <f>+[2]Salarios_Otras_Fuentes!D147/[2]Salarios_Otras_Fuentes!D135*100-100</f>
        <v>0.13602464856154484</v>
      </c>
      <c r="D98" s="17">
        <f>+[2]CMO_Nominal!C278/[2]CMO_Nominal!C266*100-100</f>
        <v>6.4426574923200093</v>
      </c>
    </row>
    <row r="99" spans="1:4" hidden="1" x14ac:dyDescent="0.2">
      <c r="A99" s="14">
        <v>39448</v>
      </c>
      <c r="B99" s="16">
        <f>+[1]CMO_Nominal!C279/[1]CMO_Nominal!C267*100-100</f>
        <v>6.7392134409592899</v>
      </c>
      <c r="C99" s="16">
        <f>+[2]Salarios_Otras_Fuentes!D148/[2]Salarios_Otras_Fuentes!D136*100-100</f>
        <v>9.2815658710609057</v>
      </c>
      <c r="D99" s="17">
        <f>+[2]CMO_Nominal!C279/[2]CMO_Nominal!C267*100-100</f>
        <v>6.7392134409592899</v>
      </c>
    </row>
    <row r="100" spans="1:4" hidden="1" x14ac:dyDescent="0.2">
      <c r="A100" s="14">
        <v>39479</v>
      </c>
      <c r="B100" s="16">
        <f>+[1]CMO_Nominal!C280/[1]CMO_Nominal!C268*100-100</f>
        <v>6.5836087375777481</v>
      </c>
      <c r="C100" s="16">
        <f>+[2]Salarios_Otras_Fuentes!D149/[2]Salarios_Otras_Fuentes!D137*100-100</f>
        <v>9.109924187423573</v>
      </c>
      <c r="D100" s="17">
        <f>+[2]CMO_Nominal!C280/[2]CMO_Nominal!C268*100-100</f>
        <v>6.5836087375777481</v>
      </c>
    </row>
    <row r="101" spans="1:4" hidden="1" x14ac:dyDescent="0.2">
      <c r="A101" s="14">
        <v>39508</v>
      </c>
      <c r="B101" s="16">
        <f>+[1]CMO_Nominal!C281/[1]CMO_Nominal!C269*100-100</f>
        <v>6.5596979765825409</v>
      </c>
      <c r="C101" s="16">
        <f>+[2]Salarios_Otras_Fuentes!D150/[2]Salarios_Otras_Fuentes!D138*100-100</f>
        <v>10.536924855981923</v>
      </c>
      <c r="D101" s="17">
        <f>+[2]CMO_Nominal!C281/[2]CMO_Nominal!C269*100-100</f>
        <v>6.5596979765825409</v>
      </c>
    </row>
    <row r="102" spans="1:4" hidden="1" x14ac:dyDescent="0.2">
      <c r="A102" s="14">
        <v>39539</v>
      </c>
      <c r="B102" s="16">
        <f>+[1]CMO_Nominal!C282/[1]CMO_Nominal!C270*100-100</f>
        <v>6.7732831645553944</v>
      </c>
      <c r="C102" s="16">
        <f>+[2]Salarios_Otras_Fuentes!D151/[2]Salarios_Otras_Fuentes!D139*100-100</f>
        <v>9.4598136631162504</v>
      </c>
      <c r="D102" s="17">
        <f>+[2]CMO_Nominal!C282/[2]CMO_Nominal!C270*100-100</f>
        <v>6.7732831645553944</v>
      </c>
    </row>
    <row r="103" spans="1:4" hidden="1" x14ac:dyDescent="0.2">
      <c r="A103" s="14">
        <v>39569</v>
      </c>
      <c r="B103" s="16">
        <f>+[1]CMO_Nominal!C283/[1]CMO_Nominal!C271*100-100</f>
        <v>7.2039875811291694</v>
      </c>
      <c r="C103" s="16">
        <f>+[2]Salarios_Otras_Fuentes!D152/[2]Salarios_Otras_Fuentes!D140*100-100</f>
        <v>10.077935752860441</v>
      </c>
      <c r="D103" s="17">
        <f>+[2]CMO_Nominal!C283/[2]CMO_Nominal!C271*100-100</f>
        <v>7.2039875811291694</v>
      </c>
    </row>
    <row r="104" spans="1:4" hidden="1" x14ac:dyDescent="0.2">
      <c r="A104" s="14">
        <v>39600</v>
      </c>
      <c r="B104" s="16">
        <f>+[1]CMO_Nominal!C284/[1]CMO_Nominal!C272*100-100</f>
        <v>7.3459048739538559</v>
      </c>
      <c r="C104" s="16">
        <f>+[2]Salarios_Otras_Fuentes!D153/[2]Salarios_Otras_Fuentes!D141*100-100</f>
        <v>9.3065073416027673</v>
      </c>
      <c r="D104" s="17">
        <f>+[2]CMO_Nominal!C284/[2]CMO_Nominal!C272*100-100</f>
        <v>7.3459048739538559</v>
      </c>
    </row>
    <row r="105" spans="1:4" hidden="1" x14ac:dyDescent="0.2">
      <c r="A105" s="14">
        <v>39630</v>
      </c>
      <c r="B105" s="16">
        <f>+[1]CMO_Nominal!C285/[1]CMO_Nominal!C273*100-100</f>
        <v>7.170686461898427</v>
      </c>
      <c r="C105" s="16">
        <f>+[2]Salarios_Otras_Fuentes!D154/[2]Salarios_Otras_Fuentes!D142*100-100</f>
        <v>9.3839090817285751</v>
      </c>
      <c r="D105" s="17">
        <f>+[2]CMO_Nominal!C285/[2]CMO_Nominal!C273*100-100</f>
        <v>7.170686461898427</v>
      </c>
    </row>
    <row r="106" spans="1:4" hidden="1" x14ac:dyDescent="0.2">
      <c r="A106" s="14">
        <v>39661</v>
      </c>
      <c r="B106" s="16">
        <f>+[1]CMO_Nominal!C286/[1]CMO_Nominal!C274*100-100</f>
        <v>7.4149408352065223</v>
      </c>
      <c r="C106" s="16">
        <f>+[2]Salarios_Otras_Fuentes!D155/[2]Salarios_Otras_Fuentes!D143*100-100</f>
        <v>9.464321022209333</v>
      </c>
      <c r="D106" s="17">
        <f>+[2]CMO_Nominal!C286/[2]CMO_Nominal!C274*100-100</f>
        <v>7.4149408352065223</v>
      </c>
    </row>
    <row r="107" spans="1:4" hidden="1" x14ac:dyDescent="0.2">
      <c r="A107" s="14">
        <v>39692</v>
      </c>
      <c r="B107" s="16">
        <f>+[1]CMO_Nominal!C287/[1]CMO_Nominal!C275*100-100</f>
        <v>7.5114784213236305</v>
      </c>
      <c r="C107" s="16">
        <f>+[2]Salarios_Otras_Fuentes!D156/[2]Salarios_Otras_Fuentes!D144*100-100</f>
        <v>9.2774602130196939</v>
      </c>
      <c r="D107" s="17">
        <f>+[2]CMO_Nominal!C287/[2]CMO_Nominal!C275*100-100</f>
        <v>7.5114784213236305</v>
      </c>
    </row>
    <row r="108" spans="1:4" hidden="1" x14ac:dyDescent="0.2">
      <c r="A108" s="14">
        <v>39722</v>
      </c>
      <c r="B108" s="16">
        <f>+[1]CMO_Nominal!C288/[1]CMO_Nominal!C276*100-100</f>
        <v>7.609988113412939</v>
      </c>
      <c r="C108" s="16">
        <f>+[2]Salarios_Otras_Fuentes!D157/[2]Salarios_Otras_Fuentes!D145*100-100</f>
        <v>9.3956533924431227</v>
      </c>
      <c r="D108" s="17">
        <f>+[2]CMO_Nominal!C288/[2]CMO_Nominal!C276*100-100</f>
        <v>7.609988113412939</v>
      </c>
    </row>
    <row r="109" spans="1:4" hidden="1" x14ac:dyDescent="0.2">
      <c r="A109" s="14">
        <v>39753</v>
      </c>
      <c r="B109" s="16">
        <f>+[1]CMO_Nominal!C289/[1]CMO_Nominal!C277*100-100</f>
        <v>7.6705839686586472</v>
      </c>
      <c r="C109" s="16">
        <f>+[2]Salarios_Otras_Fuentes!D158/[2]Salarios_Otras_Fuentes!D146*100-100</f>
        <v>9.1659781115509986</v>
      </c>
      <c r="D109" s="17">
        <f>+[2]CMO_Nominal!C289/[2]CMO_Nominal!C277*100-100</f>
        <v>7.6705839686586472</v>
      </c>
    </row>
    <row r="110" spans="1:4" hidden="1" x14ac:dyDescent="0.2">
      <c r="A110" s="14">
        <v>39783</v>
      </c>
      <c r="B110" s="16">
        <f>+[1]CMO_Nominal!C290/[1]CMO_Nominal!C278*100-100</f>
        <v>8.2561381336075925</v>
      </c>
      <c r="C110" s="16">
        <f>+[2]Salarios_Otras_Fuentes!D159/[2]Salarios_Otras_Fuentes!D147*100-100</f>
        <v>20.323333664448199</v>
      </c>
      <c r="D110" s="17">
        <f>+[2]CMO_Nominal!C290/[2]CMO_Nominal!C278*100-100</f>
        <v>8.2561381336075925</v>
      </c>
    </row>
    <row r="111" spans="1:4" hidden="1" x14ac:dyDescent="0.2">
      <c r="A111" s="14">
        <v>39814</v>
      </c>
      <c r="B111" s="16">
        <f>+[1]CMO_Nominal!C291/[1]CMO_Nominal!C279*100-100</f>
        <v>7.9055625025057168</v>
      </c>
      <c r="C111" s="16">
        <f>+[2]Salarios_Otras_Fuentes!D160/[2]Salarios_Otras_Fuentes!D148*100-100</f>
        <v>7.4522167679127875</v>
      </c>
      <c r="D111" s="17">
        <f>+[2]CMO_Nominal!C291/[2]CMO_Nominal!C279*100-100</f>
        <v>7.9055625025057168</v>
      </c>
    </row>
    <row r="112" spans="1:4" hidden="1" x14ac:dyDescent="0.2">
      <c r="A112" s="14">
        <v>39845</v>
      </c>
      <c r="B112" s="16">
        <f>+[1]CMO_Nominal!C292/[1]CMO_Nominal!C280*100-100</f>
        <v>7.7094672905477779</v>
      </c>
      <c r="C112" s="16">
        <f>+[2]Salarios_Otras_Fuentes!D161/[2]Salarios_Otras_Fuentes!D149*100-100</f>
        <v>8.2936530512797191</v>
      </c>
      <c r="D112" s="17">
        <f>+[2]CMO_Nominal!C292/[2]CMO_Nominal!C280*100-100</f>
        <v>7.7094672905477779</v>
      </c>
    </row>
    <row r="113" spans="1:4" hidden="1" x14ac:dyDescent="0.2">
      <c r="A113" s="14">
        <v>39873</v>
      </c>
      <c r="B113" s="16">
        <f>+[1]CMO_Nominal!C293/[1]CMO_Nominal!C281*100-100</f>
        <v>7.537643937340647</v>
      </c>
      <c r="C113" s="16">
        <f>+[2]Salarios_Otras_Fuentes!D162/[2]Salarios_Otras_Fuentes!D150*100-100</f>
        <v>7.9299075735907962</v>
      </c>
      <c r="D113" s="17">
        <f>+[2]CMO_Nominal!C293/[2]CMO_Nominal!C281*100-100</f>
        <v>7.537643937340647</v>
      </c>
    </row>
    <row r="114" spans="1:4" hidden="1" x14ac:dyDescent="0.2">
      <c r="A114" s="14">
        <v>39904</v>
      </c>
      <c r="B114" s="16">
        <f>+[1]CMO_Nominal!C294/[1]CMO_Nominal!C282*100-100</f>
        <v>7.3656387728753288</v>
      </c>
      <c r="C114" s="16">
        <f>+[2]Salarios_Otras_Fuentes!D163/[2]Salarios_Otras_Fuentes!D151*100-100</f>
        <v>2.3933745008260132</v>
      </c>
      <c r="D114" s="17">
        <f>+[2]CMO_Nominal!C294/[2]CMO_Nominal!C282*100-100</f>
        <v>7.3656387728753288</v>
      </c>
    </row>
    <row r="115" spans="1:4" hidden="1" x14ac:dyDescent="0.2">
      <c r="A115" s="14">
        <v>39934</v>
      </c>
      <c r="B115" s="16">
        <f>+[1]CMO_Nominal!C295/[1]CMO_Nominal!C283*100-100</f>
        <v>7.2550223742485542</v>
      </c>
      <c r="C115" s="16">
        <f>+[2]Salarios_Otras_Fuentes!D164/[2]Salarios_Otras_Fuentes!D152*100-100</f>
        <v>6.883182762452293</v>
      </c>
      <c r="D115" s="17">
        <f>+[2]CMO_Nominal!C295/[2]CMO_Nominal!C283*100-100</f>
        <v>7.2550223742485542</v>
      </c>
    </row>
    <row r="116" spans="1:4" hidden="1" x14ac:dyDescent="0.2">
      <c r="A116" s="14">
        <v>39965</v>
      </c>
      <c r="B116" s="16">
        <f>+[1]CMO_Nominal!C296/[1]CMO_Nominal!C284*100-100</f>
        <v>7.2539765875273758</v>
      </c>
      <c r="C116" s="16">
        <f>+[2]Salarios_Otras_Fuentes!D165/[2]Salarios_Otras_Fuentes!D153*100-100</f>
        <v>7.3408381194676338</v>
      </c>
      <c r="D116" s="17">
        <f>+[2]CMO_Nominal!C296/[2]CMO_Nominal!C284*100-100</f>
        <v>7.2539765875273758</v>
      </c>
    </row>
    <row r="117" spans="1:4" hidden="1" x14ac:dyDescent="0.2">
      <c r="A117" s="14">
        <v>39995</v>
      </c>
      <c r="B117" s="16">
        <f>+[1]CMO_Nominal!C297/[1]CMO_Nominal!C285*100-100</f>
        <v>6.8553622335795694</v>
      </c>
      <c r="C117" s="16">
        <f>+[2]Salarios_Otras_Fuentes!D166/[2]Salarios_Otras_Fuentes!D154*100-100</f>
        <v>5.8889812112216617</v>
      </c>
      <c r="D117" s="17">
        <f>+[2]CMO_Nominal!C297/[2]CMO_Nominal!C285*100-100</f>
        <v>6.8553622335795694</v>
      </c>
    </row>
    <row r="118" spans="1:4" hidden="1" x14ac:dyDescent="0.2">
      <c r="A118" s="14">
        <v>40026</v>
      </c>
      <c r="B118" s="16">
        <f>+[1]CMO_Nominal!C298/[1]CMO_Nominal!C286*100-100</f>
        <v>6.7223274339345522</v>
      </c>
      <c r="C118" s="16">
        <f>+[2]Salarios_Otras_Fuentes!D167/[2]Salarios_Otras_Fuentes!D155*100-100</f>
        <v>5.380165521900679</v>
      </c>
      <c r="D118" s="17">
        <f>+[2]CMO_Nominal!C298/[2]CMO_Nominal!C286*100-100</f>
        <v>6.7223274339345522</v>
      </c>
    </row>
    <row r="119" spans="1:4" hidden="1" x14ac:dyDescent="0.2">
      <c r="A119" s="14">
        <v>40057</v>
      </c>
      <c r="B119" s="16">
        <f>+[1]CMO_Nominal!C299/[1]CMO_Nominal!C287*100-100</f>
        <v>6.5083703861592994</v>
      </c>
      <c r="C119" s="16">
        <f>+[2]Salarios_Otras_Fuentes!D168/[2]Salarios_Otras_Fuentes!D156*100-100</f>
        <v>4.5503950272390625</v>
      </c>
      <c r="D119" s="17">
        <f>+[2]CMO_Nominal!C299/[2]CMO_Nominal!C287*100-100</f>
        <v>6.5083703861592994</v>
      </c>
    </row>
    <row r="120" spans="1:4" hidden="1" x14ac:dyDescent="0.2">
      <c r="A120" s="14">
        <v>40087</v>
      </c>
      <c r="B120" s="16">
        <f>+[1]CMO_Nominal!C300/[1]CMO_Nominal!C288*100-100</f>
        <v>6.2303442339385526</v>
      </c>
      <c r="C120" s="16">
        <f>+[2]Salarios_Otras_Fuentes!D169/[2]Salarios_Otras_Fuentes!D157*100-100</f>
        <v>3.601115129947118</v>
      </c>
      <c r="D120" s="17">
        <f>+[2]CMO_Nominal!C300/[2]CMO_Nominal!C288*100-100</f>
        <v>6.2303442339385526</v>
      </c>
    </row>
    <row r="121" spans="1:4" hidden="1" x14ac:dyDescent="0.2">
      <c r="A121" s="14">
        <v>40118</v>
      </c>
      <c r="B121" s="16">
        <f>+[1]CMO_Nominal!C301/[1]CMO_Nominal!C289*100-100</f>
        <v>6.0326593028884758</v>
      </c>
      <c r="C121" s="16">
        <f>+[2]Salarios_Otras_Fuentes!D170/[2]Salarios_Otras_Fuentes!D158*100-100</f>
        <v>3.0619210141394433</v>
      </c>
      <c r="D121" s="17">
        <f>+[2]CMO_Nominal!C301/[2]CMO_Nominal!C289*100-100</f>
        <v>6.0326593028884758</v>
      </c>
    </row>
    <row r="122" spans="1:4" hidden="1" x14ac:dyDescent="0.2">
      <c r="A122" s="14">
        <v>40148</v>
      </c>
      <c r="B122" s="16">
        <f>+[1]CMO_Nominal!C302/[1]CMO_Nominal!C290*100-100</f>
        <v>5.3418625903870094</v>
      </c>
      <c r="C122" s="16">
        <f>+[2]Salarios_Otras_Fuentes!D171/[2]Salarios_Otras_Fuentes!D159*100-100</f>
        <v>0.96467004321820582</v>
      </c>
      <c r="D122" s="17">
        <f>+[2]CMO_Nominal!C302/[2]CMO_Nominal!C290*100-100</f>
        <v>5.3418625903870094</v>
      </c>
    </row>
    <row r="123" spans="1:4" hidden="1" x14ac:dyDescent="0.2">
      <c r="A123" s="14">
        <v>40179</v>
      </c>
      <c r="B123" s="16">
        <f>+[1]CMO_Nominal!C303/[1]CMO_Nominal!C291*100-100</f>
        <v>4.5021661927904688</v>
      </c>
      <c r="C123" s="16">
        <f>+[2]Salarios_Otras_Fuentes!D172/[2]Salarios_Otras_Fuentes!D160*100-100</f>
        <v>-0.62863937212918586</v>
      </c>
      <c r="D123" s="17">
        <f>+[2]CMO_Nominal!C303/[2]CMO_Nominal!C291*100-100</f>
        <v>4.5021661927904688</v>
      </c>
    </row>
    <row r="124" spans="1:4" hidden="1" x14ac:dyDescent="0.2">
      <c r="A124" s="14">
        <v>40210</v>
      </c>
      <c r="B124" s="16">
        <f>+[1]CMO_Nominal!C304/[1]CMO_Nominal!C292*100-100</f>
        <v>4.9525806172899394</v>
      </c>
      <c r="C124" s="16">
        <f>+[2]Salarios_Otras_Fuentes!D173/[2]Salarios_Otras_Fuentes!D161*100-100</f>
        <v>4.7270227180323587</v>
      </c>
      <c r="D124" s="17">
        <f>+[2]CMO_Nominal!C304/[2]CMO_Nominal!C292*100-100</f>
        <v>4.9525806172899394</v>
      </c>
    </row>
    <row r="125" spans="1:4" hidden="1" x14ac:dyDescent="0.2">
      <c r="A125" s="14">
        <v>40238</v>
      </c>
      <c r="B125" s="16">
        <f>+[1]CMO_Nominal!C305/[1]CMO_Nominal!C293*100-100</f>
        <v>4.3270150416720838</v>
      </c>
      <c r="C125" s="16">
        <f>+[2]Salarios_Otras_Fuentes!D174/[2]Salarios_Otras_Fuentes!D162*100-100</f>
        <v>4.6797224624454969</v>
      </c>
      <c r="D125" s="17">
        <f>+[2]CMO_Nominal!C305/[2]CMO_Nominal!C293*100-100</f>
        <v>4.3270150416720838</v>
      </c>
    </row>
    <row r="126" spans="1:4" hidden="1" x14ac:dyDescent="0.2">
      <c r="A126" s="14">
        <v>40269</v>
      </c>
      <c r="B126" s="16">
        <f>+[1]CMO_Nominal!C306/[1]CMO_Nominal!C294*100-100</f>
        <v>5.1541763235575502</v>
      </c>
      <c r="C126" s="16">
        <f>+[2]Salarios_Otras_Fuentes!D175/[2]Salarios_Otras_Fuentes!D163*100-100</f>
        <v>11.861015571849734</v>
      </c>
      <c r="D126" s="17">
        <f>+[2]CMO_Nominal!C306/[2]CMO_Nominal!C294*100-100</f>
        <v>5.1541763235575502</v>
      </c>
    </row>
    <row r="127" spans="1:4" hidden="1" x14ac:dyDescent="0.2">
      <c r="A127" s="14">
        <v>40299</v>
      </c>
      <c r="B127" s="16">
        <f>+[1]CMO_Nominal!C307/[1]CMO_Nominal!C295*100-100</f>
        <v>5.2772734483092876</v>
      </c>
      <c r="C127" s="16">
        <f>+[2]Salarios_Otras_Fuentes!D176/[2]Salarios_Otras_Fuentes!D164*100-100</f>
        <v>5.7417933216565871</v>
      </c>
      <c r="D127" s="17">
        <f>+[2]CMO_Nominal!C307/[2]CMO_Nominal!C295*100-100</f>
        <v>5.2772734483092876</v>
      </c>
    </row>
    <row r="128" spans="1:4" hidden="1" x14ac:dyDescent="0.2">
      <c r="A128" s="14">
        <v>40330</v>
      </c>
      <c r="B128" s="16">
        <f>+[1]CMO_Nominal!C308/[1]CMO_Nominal!C296*100-100</f>
        <v>5.1760474444889155</v>
      </c>
      <c r="C128" s="16">
        <f>+[2]Salarios_Otras_Fuentes!D177/[2]Salarios_Otras_Fuentes!D165*100-100</f>
        <v>5.8976706473047784</v>
      </c>
      <c r="D128" s="17">
        <f>+[2]CMO_Nominal!C308/[2]CMO_Nominal!C296*100-100</f>
        <v>5.1760474444889155</v>
      </c>
    </row>
    <row r="129" spans="1:14" hidden="1" x14ac:dyDescent="0.2">
      <c r="A129" s="14">
        <v>40360</v>
      </c>
      <c r="B129" s="16">
        <f>+[1]CMO_Nominal!C309/[1]CMO_Nominal!C297*100-100</f>
        <v>5.0670218142814178</v>
      </c>
      <c r="C129" s="16">
        <f>+[2]Salarios_Otras_Fuentes!D178/[2]Salarios_Otras_Fuentes!D166*100-100</f>
        <v>5.3305313988061869</v>
      </c>
      <c r="D129" s="17">
        <f>+[2]CMO_Nominal!C309/[2]CMO_Nominal!C297*100-100</f>
        <v>5.0670218142814178</v>
      </c>
    </row>
    <row r="130" spans="1:14" hidden="1" x14ac:dyDescent="0.2">
      <c r="A130" s="14">
        <v>40391</v>
      </c>
      <c r="B130" s="16">
        <f>+[1]CMO_Nominal!C310/[1]CMO_Nominal!C298*100-100</f>
        <v>5.1000889661608255</v>
      </c>
      <c r="C130" s="16">
        <f>+[2]Salarios_Otras_Fuentes!D179/[2]Salarios_Otras_Fuentes!D167*100-100</f>
        <v>5.2697657956070714</v>
      </c>
      <c r="D130" s="17">
        <f>+[2]CMO_Nominal!C310/[2]CMO_Nominal!C298*100-100</f>
        <v>5.1000889661608255</v>
      </c>
    </row>
    <row r="131" spans="1:14" hidden="1" x14ac:dyDescent="0.2">
      <c r="A131" s="14">
        <v>40422</v>
      </c>
      <c r="B131" s="16">
        <f>+[1]CMO_Nominal!C311/[1]CMO_Nominal!C299*100-100</f>
        <v>5.5968810145894992</v>
      </c>
      <c r="C131" s="16">
        <f>+[2]Salarios_Otras_Fuentes!D180/[2]Salarios_Otras_Fuentes!D168*100-100</f>
        <v>7.669114984850637</v>
      </c>
      <c r="D131" s="17">
        <f>+[2]CMO_Nominal!C311/[2]CMO_Nominal!C299*100-100</f>
        <v>5.5968810145894992</v>
      </c>
    </row>
    <row r="132" spans="1:14" hidden="1" x14ac:dyDescent="0.2">
      <c r="A132" s="14">
        <v>40452</v>
      </c>
      <c r="B132" s="16">
        <f>+[1]CMO_Nominal!C312/[1]CMO_Nominal!C300*100-100</f>
        <v>5.5192506678170474</v>
      </c>
      <c r="C132" s="16">
        <f>+[2]Salarios_Otras_Fuentes!D181/[2]Salarios_Otras_Fuentes!D169*100-100</f>
        <v>6.9568306023213466</v>
      </c>
      <c r="D132" s="17">
        <f>+[2]CMO_Nominal!C312/[2]CMO_Nominal!C300*100-100</f>
        <v>5.5192506678170474</v>
      </c>
    </row>
    <row r="133" spans="1:14" hidden="1" x14ac:dyDescent="0.2">
      <c r="A133" s="14">
        <v>40483</v>
      </c>
      <c r="B133" s="16">
        <f>+[1]CMO_Nominal!C313/[1]CMO_Nominal!C301*100-100</f>
        <v>5.5995329823611826</v>
      </c>
      <c r="C133" s="16">
        <f>+[2]Salarios_Otras_Fuentes!D182/[2]Salarios_Otras_Fuentes!D170*100-100</f>
        <v>6.8162055246926201</v>
      </c>
      <c r="D133" s="17">
        <f>+[2]CMO_Nominal!C313/[2]CMO_Nominal!C301*100-100</f>
        <v>5.5995329823611826</v>
      </c>
    </row>
    <row r="134" spans="1:14" hidden="1" x14ac:dyDescent="0.2">
      <c r="A134" s="14">
        <v>40513</v>
      </c>
      <c r="B134" s="16">
        <f>+[1]CMO_Nominal!C314/[1]CMO_Nominal!C302*100-100</f>
        <v>5.9434054668927416</v>
      </c>
      <c r="C134" s="16">
        <f>+[2]Salarios_Otras_Fuentes!D183/[2]Salarios_Otras_Fuentes!D171*100-100</f>
        <v>8.4594596804526816</v>
      </c>
      <c r="D134" s="17">
        <f>+[2]CMO_Nominal!C314/[2]CMO_Nominal!C302*100-100</f>
        <v>5.9434054668927416</v>
      </c>
    </row>
    <row r="135" spans="1:14" hidden="1" x14ac:dyDescent="0.2">
      <c r="A135" s="14">
        <v>40544</v>
      </c>
      <c r="B135" s="16">
        <f>+[1]CMO_Nominal!C315/[1]CMO_Nominal!C303*100-100</f>
        <v>6.7053958180375446</v>
      </c>
      <c r="C135" s="16">
        <f>+[2]Salarios_Otras_Fuentes!D184/[2]Salarios_Otras_Fuentes!D172*100-100</f>
        <v>11.319758964338277</v>
      </c>
      <c r="D135" s="17">
        <f>+[2]CMO_Nominal!C315/[2]CMO_Nominal!C303*100-100</f>
        <v>6.7053958180375446</v>
      </c>
      <c r="E135" s="11"/>
      <c r="N135" s="12"/>
    </row>
    <row r="136" spans="1:14" hidden="1" x14ac:dyDescent="0.2">
      <c r="A136" s="14">
        <v>40575</v>
      </c>
      <c r="B136" s="16">
        <f>+[1]CMO_Nominal!C316/[1]CMO_Nominal!C304*100-100</f>
        <v>6.5170521420262304</v>
      </c>
      <c r="C136" s="16">
        <f>+[2]Salarios_Otras_Fuentes!D185/[2]Salarios_Otras_Fuentes!D173*100-100</f>
        <v>6.0063642728305666</v>
      </c>
      <c r="D136" s="17">
        <f>+[2]CMO_Nominal!C316/[2]CMO_Nominal!C304*100-100</f>
        <v>6.5170521420262304</v>
      </c>
      <c r="E136" s="11"/>
      <c r="N136" s="12"/>
    </row>
    <row r="137" spans="1:14" hidden="1" x14ac:dyDescent="0.2">
      <c r="A137" s="14">
        <v>40603</v>
      </c>
      <c r="B137" s="16">
        <f>+[1]CMO_Nominal!C317/[1]CMO_Nominal!C305*100-100</f>
        <v>7.3514997069050452</v>
      </c>
      <c r="C137" s="16">
        <f>+[2]Salarios_Otras_Fuentes!D186/[2]Salarios_Otras_Fuentes!D174*100-100</f>
        <v>7.1861666769315065</v>
      </c>
      <c r="D137" s="17">
        <f>+[2]CMO_Nominal!C317/[2]CMO_Nominal!C305*100-100</f>
        <v>7.3514997069050452</v>
      </c>
      <c r="E137" s="11"/>
      <c r="N137" s="12"/>
    </row>
    <row r="138" spans="1:14" hidden="1" x14ac:dyDescent="0.2">
      <c r="A138" s="14">
        <v>40634</v>
      </c>
      <c r="B138" s="16">
        <f>+[1]CMO_Nominal!C318/[1]CMO_Nominal!C306*100-100</f>
        <v>6.6950876877708936</v>
      </c>
      <c r="C138" s="16">
        <f>+[2]Salarios_Otras_Fuentes!D187/[2]Salarios_Otras_Fuentes!D175*100-100</f>
        <v>5.3017808459282065</v>
      </c>
      <c r="D138" s="17">
        <f>+[2]CMO_Nominal!C318/[2]CMO_Nominal!C306*100-100</f>
        <v>6.6950876877708936</v>
      </c>
      <c r="E138" s="11"/>
      <c r="N138" s="12"/>
    </row>
    <row r="139" spans="1:14" hidden="1" x14ac:dyDescent="0.2">
      <c r="A139" s="14">
        <v>40664</v>
      </c>
      <c r="B139" s="16">
        <f>+[1]CMO_Nominal!C319/[1]CMO_Nominal!C307*100-100</f>
        <v>6.2216649002701132</v>
      </c>
      <c r="C139" s="16">
        <f>+[2]Salarios_Otras_Fuentes!D188/[2]Salarios_Otras_Fuentes!D176*100-100</f>
        <v>6.7243593990779686</v>
      </c>
      <c r="D139" s="17">
        <f>+[2]CMO_Nominal!C319/[2]CMO_Nominal!C307*100-100</f>
        <v>6.2216649002701132</v>
      </c>
      <c r="E139" s="11"/>
      <c r="N139" s="12"/>
    </row>
    <row r="140" spans="1:14" hidden="1" x14ac:dyDescent="0.2">
      <c r="A140" s="14">
        <v>40695</v>
      </c>
      <c r="B140" s="16">
        <f>+[1]CMO_Nominal!C320/[1]CMO_Nominal!C308*100-100</f>
        <v>6.4640246203359908</v>
      </c>
      <c r="C140" s="16">
        <f>+[2]Salarios_Otras_Fuentes!D189/[2]Salarios_Otras_Fuentes!D177*100-100</f>
        <v>6.8466698499576069</v>
      </c>
      <c r="D140" s="17">
        <f>+[2]CMO_Nominal!C320/[2]CMO_Nominal!C308*100-100</f>
        <v>6.4640246203359908</v>
      </c>
      <c r="E140" s="11"/>
      <c r="N140" s="12"/>
    </row>
    <row r="141" spans="1:14" hidden="1" x14ac:dyDescent="0.2">
      <c r="A141" s="14">
        <v>40725</v>
      </c>
      <c r="B141" s="16">
        <f>+[1]CMO_Nominal!C321/[1]CMO_Nominal!C309*100-100</f>
        <v>7.1599502333326939</v>
      </c>
      <c r="C141" s="16">
        <f>+[2]Salarios_Otras_Fuentes!D190/[2]Salarios_Otras_Fuentes!D178*100-100</f>
        <v>8.27181770716156</v>
      </c>
      <c r="D141" s="17">
        <f>+[2]CMO_Nominal!C321/[2]CMO_Nominal!C309*100-100</f>
        <v>7.1599502333326939</v>
      </c>
      <c r="E141" s="11"/>
      <c r="N141" s="12"/>
    </row>
    <row r="142" spans="1:14" hidden="1" x14ac:dyDescent="0.2">
      <c r="A142" s="14">
        <v>40756</v>
      </c>
      <c r="B142" s="16">
        <f>+[1]CMO_Nominal!C322/[1]CMO_Nominal!C310*100-100</f>
        <v>7.1551067049338002</v>
      </c>
      <c r="C142" s="16">
        <f>+[2]Salarios_Otras_Fuentes!D191/[2]Salarios_Otras_Fuentes!D179*100-100</f>
        <v>8.1747360941940741</v>
      </c>
      <c r="D142" s="17">
        <f>+[2]CMO_Nominal!C322/[2]CMO_Nominal!C310*100-100</f>
        <v>7.1551067049338002</v>
      </c>
      <c r="E142" s="11"/>
      <c r="N142" s="12"/>
    </row>
    <row r="143" spans="1:14" hidden="1" x14ac:dyDescent="0.2">
      <c r="A143" s="14">
        <v>40787</v>
      </c>
      <c r="B143" s="16">
        <f>+[1]CMO_Nominal!C323/[1]CMO_Nominal!C311*100-100</f>
        <v>7.0148972355129899</v>
      </c>
      <c r="C143" s="16">
        <f>+[2]Salarios_Otras_Fuentes!D192/[2]Salarios_Otras_Fuentes!D180*100-100</f>
        <v>6.8449887712922646</v>
      </c>
      <c r="D143" s="17">
        <f>+[2]CMO_Nominal!C323/[2]CMO_Nominal!C311*100-100</f>
        <v>7.0148972355129899</v>
      </c>
      <c r="E143" s="11"/>
      <c r="N143" s="12"/>
    </row>
    <row r="144" spans="1:14" hidden="1" x14ac:dyDescent="0.2">
      <c r="A144" s="14">
        <v>40817</v>
      </c>
      <c r="B144" s="16">
        <f>+[1]CMO_Nominal!C324/[1]CMO_Nominal!C312*100-100</f>
        <v>6.8536998729009184</v>
      </c>
      <c r="C144" s="16">
        <f>+[2]Salarios_Otras_Fuentes!D193/[2]Salarios_Otras_Fuentes!D181*100-100</f>
        <v>7.0861226420051366</v>
      </c>
      <c r="D144" s="17">
        <f>+[2]CMO_Nominal!C324/[2]CMO_Nominal!C312*100-100</f>
        <v>6.8536998729009184</v>
      </c>
      <c r="E144" s="11"/>
      <c r="N144" s="12"/>
    </row>
    <row r="145" spans="1:14" hidden="1" x14ac:dyDescent="0.2">
      <c r="A145" s="14">
        <v>40848</v>
      </c>
      <c r="B145" s="16">
        <f>+[1]CMO_Nominal!C325/[1]CMO_Nominal!C313*100-100</f>
        <v>6.9800168799508953</v>
      </c>
      <c r="C145" s="16">
        <f>+[2]Salarios_Otras_Fuentes!D194/[2]Salarios_Otras_Fuentes!D182*100-100</f>
        <v>7.7478883487467129</v>
      </c>
      <c r="D145" s="17">
        <f>+[2]CMO_Nominal!C325/[2]CMO_Nominal!C313*100-100</f>
        <v>6.9800168799508953</v>
      </c>
      <c r="E145" s="11"/>
      <c r="N145" s="12"/>
    </row>
    <row r="146" spans="1:14" hidden="1" x14ac:dyDescent="0.2">
      <c r="A146" s="14">
        <v>40878</v>
      </c>
      <c r="B146" s="16">
        <f>+[1]CMO_Nominal!C326/[1]CMO_Nominal!C314*100-100</f>
        <v>7.2181145983619217</v>
      </c>
      <c r="C146" s="16">
        <f>+[2]Salarios_Otras_Fuentes!D195/[2]Salarios_Otras_Fuentes!D183*100-100</f>
        <v>6.6574942279602283</v>
      </c>
      <c r="D146" s="17">
        <f>+[2]CMO_Nominal!C326/[2]CMO_Nominal!C314*100-100</f>
        <v>7.2181145983619217</v>
      </c>
      <c r="E146" s="11"/>
      <c r="N146" s="12"/>
    </row>
    <row r="147" spans="1:14" hidden="1" x14ac:dyDescent="0.2">
      <c r="A147" s="14">
        <v>40909</v>
      </c>
      <c r="B147" s="16">
        <f>+[1]CMO_Nominal!C327/[1]CMO_Nominal!C315*100-100</f>
        <v>7.7327673725644104</v>
      </c>
      <c r="C147" s="16">
        <f>+[2]Salarios_Otras_Fuentes!D196/[2]Salarios_Otras_Fuentes!D184*100-100</f>
        <v>8.0896672218078578</v>
      </c>
      <c r="D147" s="17">
        <f>+[2]CMO_Nominal!C327/[2]CMO_Nominal!C315*100-100</f>
        <v>7.7327673725644104</v>
      </c>
      <c r="E147" s="11"/>
      <c r="N147" s="12"/>
    </row>
    <row r="148" spans="1:14" hidden="1" x14ac:dyDescent="0.2">
      <c r="A148" s="14">
        <v>40940</v>
      </c>
      <c r="B148" s="16">
        <f>+[1]CMO_Nominal!C328/[1]CMO_Nominal!C316*100-100</f>
        <v>7.3695832170171087</v>
      </c>
      <c r="C148" s="16">
        <f>+[2]Salarios_Otras_Fuentes!D197/[2]Salarios_Otras_Fuentes!D185*100-100</f>
        <v>8.468919997695636</v>
      </c>
      <c r="D148" s="17">
        <f>+[2]CMO_Nominal!C328/[2]CMO_Nominal!C316*100-100</f>
        <v>7.3695832170171087</v>
      </c>
      <c r="E148" s="11"/>
      <c r="N148" s="12"/>
    </row>
    <row r="149" spans="1:14" hidden="1" x14ac:dyDescent="0.2">
      <c r="A149" s="14">
        <v>40969</v>
      </c>
      <c r="B149" s="16">
        <f>+[1]CMO_Nominal!C329/[1]CMO_Nominal!C317*100-100</f>
        <v>7.4415631785615943</v>
      </c>
      <c r="C149" s="16">
        <f>+[2]Salarios_Otras_Fuentes!D198/[2]Salarios_Otras_Fuentes!D186*100-100</f>
        <v>7.701208638795336</v>
      </c>
      <c r="D149" s="17">
        <f>+[2]CMO_Nominal!C329/[2]CMO_Nominal!C317*100-100</f>
        <v>7.4415631785615943</v>
      </c>
      <c r="E149" s="11"/>
      <c r="N149" s="12"/>
    </row>
    <row r="150" spans="1:14" hidden="1" x14ac:dyDescent="0.2">
      <c r="A150" s="14">
        <v>41000</v>
      </c>
      <c r="B150" s="16">
        <f>+[1]CMO_Nominal!C330/[1]CMO_Nominal!C318*100-100</f>
        <v>7.0559389706792928</v>
      </c>
      <c r="C150" s="16">
        <f>+[2]Salarios_Otras_Fuentes!D199/[2]Salarios_Otras_Fuentes!D187*100-100</f>
        <v>9.0433073629535983</v>
      </c>
      <c r="D150" s="17">
        <f>+[2]CMO_Nominal!C330/[2]CMO_Nominal!C318*100-100</f>
        <v>7.0559389706792928</v>
      </c>
      <c r="E150" s="11"/>
      <c r="N150" s="12"/>
    </row>
    <row r="151" spans="1:14" hidden="1" x14ac:dyDescent="0.2">
      <c r="A151" s="14">
        <v>41030</v>
      </c>
      <c r="B151" s="16">
        <f>+[1]CMO_Nominal!C331/[1]CMO_Nominal!C319*100-100</f>
        <v>7.4100980794951283</v>
      </c>
      <c r="C151" s="16">
        <f>+[2]Salarios_Otras_Fuentes!D200/[2]Salarios_Otras_Fuentes!D188*100-100</f>
        <v>7.5923763825666839</v>
      </c>
      <c r="D151" s="17">
        <f>+[2]CMO_Nominal!C331/[2]CMO_Nominal!C319*100-100</f>
        <v>7.4100980794951283</v>
      </c>
      <c r="E151" s="11"/>
      <c r="N151" s="12"/>
    </row>
    <row r="152" spans="1:14" hidden="1" x14ac:dyDescent="0.2">
      <c r="A152" s="14">
        <v>41061</v>
      </c>
      <c r="B152" s="16">
        <f>+[1]CMO_Nominal!C332/[1]CMO_Nominal!C320*100-100</f>
        <v>7.1557643669502937</v>
      </c>
      <c r="C152" s="16">
        <f>+[2]Salarios_Otras_Fuentes!D201/[2]Salarios_Otras_Fuentes!D189*100-100</f>
        <v>6.7707718112877728</v>
      </c>
      <c r="D152" s="17">
        <f>+[2]CMO_Nominal!C332/[2]CMO_Nominal!C320*100-100</f>
        <v>7.1557643669502937</v>
      </c>
      <c r="E152" s="11"/>
      <c r="N152" s="12"/>
    </row>
    <row r="153" spans="1:14" hidden="1" x14ac:dyDescent="0.2">
      <c r="A153" s="14">
        <v>41091</v>
      </c>
      <c r="B153" s="16">
        <f>+[1]CMO_Nominal!C333/[1]CMO_Nominal!C321*100-100</f>
        <v>7.0031263949828002</v>
      </c>
      <c r="C153" s="16">
        <f>+[2]Salarios_Otras_Fuentes!D202/[2]Salarios_Otras_Fuentes!D190*100-100</f>
        <v>7.3428773619118317</v>
      </c>
      <c r="D153" s="17">
        <f>+[2]CMO_Nominal!C333/[2]CMO_Nominal!C321*100-100</f>
        <v>7.0031263949828002</v>
      </c>
      <c r="E153" s="11"/>
      <c r="N153" s="12"/>
    </row>
    <row r="154" spans="1:14" hidden="1" x14ac:dyDescent="0.2">
      <c r="A154" s="14">
        <v>41122</v>
      </c>
      <c r="B154" s="16">
        <f>+[1]CMO_Nominal!C334/[1]CMO_Nominal!C322*100-100</f>
        <v>7.1485729555532913</v>
      </c>
      <c r="C154" s="16">
        <f>+[2]Salarios_Otras_Fuentes!D203/[2]Salarios_Otras_Fuentes!D191*100-100</f>
        <v>7.2498700039487431</v>
      </c>
      <c r="D154" s="17">
        <f>+[2]CMO_Nominal!C334/[2]CMO_Nominal!C322*100-100</f>
        <v>7.1485729555532913</v>
      </c>
      <c r="E154" s="11"/>
      <c r="N154" s="12"/>
    </row>
    <row r="155" spans="1:14" hidden="1" x14ac:dyDescent="0.2">
      <c r="A155" s="14">
        <v>41153</v>
      </c>
      <c r="B155" s="16">
        <f>+[1]CMO_Nominal!C335/[1]CMO_Nominal!C323*100-100</f>
        <v>6.7224669597551951</v>
      </c>
      <c r="C155" s="16">
        <f>+[2]Salarios_Otras_Fuentes!D204/[2]Salarios_Otras_Fuentes!D192*100-100</f>
        <v>7.1713851352594986</v>
      </c>
      <c r="D155" s="17">
        <f>+[2]CMO_Nominal!C335/[2]CMO_Nominal!C323*100-100</f>
        <v>6.7224669597551951</v>
      </c>
      <c r="E155" s="11"/>
      <c r="N155" s="12"/>
    </row>
    <row r="156" spans="1:14" hidden="1" x14ac:dyDescent="0.2">
      <c r="A156" s="14">
        <v>41183</v>
      </c>
      <c r="B156" s="16">
        <f>+[1]CMO_Nominal!C336/[1]CMO_Nominal!C324*100-100</f>
        <v>6.9955947077292535</v>
      </c>
      <c r="C156" s="16">
        <f>+[2]Salarios_Otras_Fuentes!D205/[2]Salarios_Otras_Fuentes!D193*100-100</f>
        <v>8.2594521177101115</v>
      </c>
      <c r="D156" s="17">
        <f>+[2]CMO_Nominal!C336/[2]CMO_Nominal!C324*100-100</f>
        <v>6.9955947077292535</v>
      </c>
      <c r="E156" s="11"/>
      <c r="N156" s="12"/>
    </row>
    <row r="157" spans="1:14" hidden="1" x14ac:dyDescent="0.2">
      <c r="A157" s="14">
        <v>41214</v>
      </c>
      <c r="B157" s="16">
        <f>+[1]CMO_Nominal!C337/[1]CMO_Nominal!C325*100-100</f>
        <v>7.0946242220470594</v>
      </c>
      <c r="C157" s="16">
        <f>+[2]Salarios_Otras_Fuentes!D206/[2]Salarios_Otras_Fuentes!D194*100-100</f>
        <v>7.9347494186638272</v>
      </c>
      <c r="D157" s="17">
        <f>+[2]CMO_Nominal!C337/[2]CMO_Nominal!C325*100-100</f>
        <v>7.0946242220470594</v>
      </c>
      <c r="E157" s="11"/>
      <c r="N157" s="12"/>
    </row>
    <row r="158" spans="1:14" hidden="1" x14ac:dyDescent="0.2">
      <c r="A158" s="14">
        <v>41244</v>
      </c>
      <c r="B158" s="16">
        <f>+[1]CMO_Nominal!C338/[1]CMO_Nominal!C326*100-100</f>
        <v>6.9821567212039639</v>
      </c>
      <c r="C158" s="16">
        <f>+[2]Salarios_Otras_Fuentes!D207/[2]Salarios_Otras_Fuentes!D195*100-100</f>
        <v>7.1707268801091288</v>
      </c>
      <c r="D158" s="17">
        <f>+[2]CMO_Nominal!C338/[2]CMO_Nominal!C326*100-100</f>
        <v>6.9821567212039639</v>
      </c>
      <c r="E158" s="11"/>
      <c r="N158" s="12"/>
    </row>
    <row r="159" spans="1:14" hidden="1" x14ac:dyDescent="0.2">
      <c r="A159" s="14">
        <v>41275</v>
      </c>
      <c r="B159" s="16">
        <f>+[1]CMO_Nominal!C339/[1]CMO_Nominal!C327*100-100</f>
        <v>6.5267665982904077</v>
      </c>
      <c r="C159" s="16">
        <f>+[2]Salarios_Otras_Fuentes!D208/[2]Salarios_Otras_Fuentes!D196*100-100</f>
        <v>7.8619461464440263</v>
      </c>
      <c r="D159" s="17">
        <f>+[2]CMO_Nominal!C339/[2]CMO_Nominal!C327*100-100</f>
        <v>6.5267665982904077</v>
      </c>
      <c r="E159" s="11"/>
      <c r="N159" s="12"/>
    </row>
    <row r="160" spans="1:14" hidden="1" x14ac:dyDescent="0.2">
      <c r="A160" s="14">
        <v>41306</v>
      </c>
      <c r="B160" s="16">
        <f>+[1]CMO_Nominal!C340/[1]CMO_Nominal!C328*100-100</f>
        <v>6.3838903206166151</v>
      </c>
      <c r="C160" s="16">
        <f>+[2]Salarios_Otras_Fuentes!D209/[2]Salarios_Otras_Fuentes!D197*100-100</f>
        <v>6.795169936153016</v>
      </c>
      <c r="D160" s="17">
        <f>+[2]CMO_Nominal!C340/[2]CMO_Nominal!C328*100-100</f>
        <v>6.3838903206166151</v>
      </c>
      <c r="E160" s="11"/>
      <c r="N160" s="12"/>
    </row>
    <row r="161" spans="1:14" hidden="1" x14ac:dyDescent="0.2">
      <c r="A161" s="14">
        <v>41334</v>
      </c>
      <c r="B161" s="16">
        <f>+[1]CMO_Nominal!C341/[1]CMO_Nominal!C329*100-100</f>
        <v>6.4502422020141807</v>
      </c>
      <c r="C161" s="16">
        <f>+[2]Salarios_Otras_Fuentes!D210/[2]Salarios_Otras_Fuentes!D198*100-100</f>
        <v>6.6551011097047734</v>
      </c>
      <c r="D161" s="17">
        <f>+[2]CMO_Nominal!C341/[2]CMO_Nominal!C329*100-100</f>
        <v>6.4502422020141807</v>
      </c>
      <c r="E161" s="11"/>
      <c r="N161" s="12"/>
    </row>
    <row r="162" spans="1:14" hidden="1" x14ac:dyDescent="0.2">
      <c r="A162" s="14">
        <v>41365</v>
      </c>
      <c r="B162" s="16">
        <f>+[1]CMO_Nominal!C342/[1]CMO_Nominal!C330*100-100</f>
        <v>6.6163372628851533</v>
      </c>
      <c r="C162" s="16">
        <f>+[2]Salarios_Otras_Fuentes!D211/[2]Salarios_Otras_Fuentes!D199*100-100</f>
        <v>6.565098328425961</v>
      </c>
      <c r="D162" s="17">
        <f>+[2]CMO_Nominal!C342/[2]CMO_Nominal!C330*100-100</f>
        <v>6.6163372628851533</v>
      </c>
      <c r="E162" s="11"/>
      <c r="N162" s="12"/>
    </row>
    <row r="163" spans="1:14" hidden="1" x14ac:dyDescent="0.2">
      <c r="A163" s="14">
        <v>41395</v>
      </c>
      <c r="B163" s="16">
        <f>+[1]CMO_Nominal!C343/[1]CMO_Nominal!C331*100-100</f>
        <v>6.3527223424595576</v>
      </c>
      <c r="C163" s="16">
        <f>+[2]Salarios_Otras_Fuentes!D212/[2]Salarios_Otras_Fuentes!D200*100-100</f>
        <v>6.782998762226498</v>
      </c>
      <c r="D163" s="17">
        <f>+[2]CMO_Nominal!C343/[2]CMO_Nominal!C331*100-100</f>
        <v>6.3527223424595576</v>
      </c>
      <c r="E163" s="11"/>
      <c r="N163" s="12"/>
    </row>
    <row r="164" spans="1:14" hidden="1" x14ac:dyDescent="0.2">
      <c r="A164" s="14">
        <v>41426</v>
      </c>
      <c r="B164" s="16">
        <f>+[1]CMO_Nominal!C344/[1]CMO_Nominal!C332*100-100</f>
        <v>6.1888701507006232</v>
      </c>
      <c r="C164" s="16">
        <f>+[2]Salarios_Otras_Fuentes!D213/[2]Salarios_Otras_Fuentes!D201*100-100</f>
        <v>7.4377696647859324</v>
      </c>
      <c r="D164" s="17">
        <f>+[2]CMO_Nominal!C344/[2]CMO_Nominal!C332*100-100</f>
        <v>6.1888701507006232</v>
      </c>
      <c r="E164" s="11"/>
      <c r="N164" s="12"/>
    </row>
    <row r="165" spans="1:14" hidden="1" x14ac:dyDescent="0.2">
      <c r="A165" s="14">
        <v>41456</v>
      </c>
      <c r="B165" s="16">
        <f>+[1]CMO_Nominal!C345/[1]CMO_Nominal!C333*100-100</f>
        <v>5.7600801323053616</v>
      </c>
      <c r="C165" s="16">
        <f>+[2]Salarios_Otras_Fuentes!D214/[2]Salarios_Otras_Fuentes!D202*100-100</f>
        <v>5.861373120154866</v>
      </c>
      <c r="D165" s="17">
        <f>+[2]CMO_Nominal!C345/[2]CMO_Nominal!C333*100-100</f>
        <v>5.7600801323053616</v>
      </c>
      <c r="E165" s="11"/>
      <c r="N165" s="12"/>
    </row>
    <row r="166" spans="1:14" hidden="1" x14ac:dyDescent="0.2">
      <c r="A166" s="14">
        <v>41487</v>
      </c>
      <c r="B166" s="16">
        <f>+[1]CMO_Nominal!C346/[1]CMO_Nominal!C334*100-100</f>
        <v>6.2152518375987853</v>
      </c>
      <c r="C166" s="16">
        <f>+[2]Salarios_Otras_Fuentes!D215/[2]Salarios_Otras_Fuentes!D203*100-100</f>
        <v>7.425803029667847</v>
      </c>
      <c r="D166" s="17">
        <f>+[2]CMO_Nominal!C346/[2]CMO_Nominal!C334*100-100</f>
        <v>6.2152518375987853</v>
      </c>
      <c r="E166" s="11"/>
      <c r="N166" s="12"/>
    </row>
    <row r="167" spans="1:14" hidden="1" x14ac:dyDescent="0.2">
      <c r="A167" s="14">
        <v>41518</v>
      </c>
      <c r="B167" s="16">
        <f>+[1]CMO_Nominal!C347/[1]CMO_Nominal!C335*100-100</f>
        <v>6.3733179205123918</v>
      </c>
      <c r="C167" s="16">
        <f>+[2]Salarios_Otras_Fuentes!D216/[2]Salarios_Otras_Fuentes!D204*100-100</f>
        <v>7.353208882172126</v>
      </c>
      <c r="D167" s="17">
        <f>+[2]CMO_Nominal!C347/[2]CMO_Nominal!C335*100-100</f>
        <v>6.3733179205123918</v>
      </c>
      <c r="E167" s="11"/>
      <c r="N167" s="12"/>
    </row>
    <row r="168" spans="1:14" hidden="1" x14ac:dyDescent="0.2">
      <c r="A168" s="14">
        <v>41548</v>
      </c>
      <c r="B168" s="16">
        <f>+[1]CMO_Nominal!C348/[1]CMO_Nominal!C336*100-100</f>
        <v>6.0523715372633689</v>
      </c>
      <c r="C168" s="16">
        <f>+[2]Salarios_Otras_Fuentes!D217/[2]Salarios_Otras_Fuentes!D205*100-100</f>
        <v>4.1066410428413462</v>
      </c>
      <c r="D168" s="17">
        <f>+[2]CMO_Nominal!C348/[2]CMO_Nominal!C336*100-100</f>
        <v>6.0523715372633689</v>
      </c>
      <c r="E168" s="11"/>
      <c r="N168" s="12"/>
    </row>
    <row r="169" spans="1:14" hidden="1" x14ac:dyDescent="0.2">
      <c r="A169" s="14">
        <v>41579</v>
      </c>
      <c r="B169" s="16">
        <f>+[1]CMO_Nominal!C349/[1]CMO_Nominal!C337*100-100</f>
        <v>5.9326891542146285</v>
      </c>
      <c r="C169" s="16">
        <f>+[2]Salarios_Otras_Fuentes!D218/[2]Salarios_Otras_Fuentes!D206*100-100</f>
        <v>8.4204704132890811</v>
      </c>
      <c r="D169" s="17">
        <f>+[2]CMO_Nominal!C349/[2]CMO_Nominal!C337*100-100</f>
        <v>5.9326891542146285</v>
      </c>
      <c r="E169" s="11"/>
      <c r="N169" s="12"/>
    </row>
    <row r="170" spans="1:14" hidden="1" x14ac:dyDescent="0.2">
      <c r="A170" s="14">
        <v>41609</v>
      </c>
      <c r="B170" s="16">
        <f>+[1]CMO_Nominal!C350/[1]CMO_Nominal!C338*100-100</f>
        <v>6.0107968739907705</v>
      </c>
      <c r="C170" s="16">
        <f>+[2]Salarios_Otras_Fuentes!D219/[2]Salarios_Otras_Fuentes!D207*100-100</f>
        <v>6.5959632434535962</v>
      </c>
      <c r="D170" s="17">
        <f>+[2]CMO_Nominal!C350/[2]CMO_Nominal!C338*100-100</f>
        <v>6.0107968739907705</v>
      </c>
      <c r="E170" s="11"/>
      <c r="N170" s="12"/>
    </row>
    <row r="171" spans="1:14" ht="12.75" x14ac:dyDescent="0.2">
      <c r="A171" s="18">
        <v>41640</v>
      </c>
      <c r="B171" s="19">
        <v>6.295730484151818</v>
      </c>
      <c r="C171" s="19">
        <v>6.8245991947965052</v>
      </c>
      <c r="D171" s="19">
        <v>6.295730484151818</v>
      </c>
      <c r="E171" s="11"/>
      <c r="G171" s="3" t="s">
        <v>8</v>
      </c>
      <c r="N171" s="12"/>
    </row>
    <row r="172" spans="1:14" ht="12.75" x14ac:dyDescent="0.2">
      <c r="A172" s="18">
        <v>41671</v>
      </c>
      <c r="B172" s="19">
        <v>6.4840918236829879</v>
      </c>
      <c r="C172" s="19">
        <v>7.1812469139749453</v>
      </c>
      <c r="D172" s="19">
        <v>6.4840918236829879</v>
      </c>
      <c r="G172" s="4" t="s">
        <v>9</v>
      </c>
      <c r="N172" s="12"/>
    </row>
    <row r="173" spans="1:14" ht="12.75" x14ac:dyDescent="0.2">
      <c r="A173" s="18">
        <v>41699</v>
      </c>
      <c r="B173" s="19">
        <v>6.7060514084687668</v>
      </c>
      <c r="C173" s="19">
        <v>7.9164388358289699</v>
      </c>
      <c r="D173" s="19">
        <v>6.7060514084687668</v>
      </c>
      <c r="G173" s="5" t="s">
        <v>4</v>
      </c>
      <c r="N173" s="12"/>
    </row>
    <row r="174" spans="1:14" ht="12.75" x14ac:dyDescent="0.2">
      <c r="A174" s="20">
        <v>41730</v>
      </c>
      <c r="B174" s="21">
        <v>6.7944943946182121</v>
      </c>
      <c r="C174" s="21">
        <v>7.1000075935910161</v>
      </c>
      <c r="D174" s="21">
        <v>6.7944943946182121</v>
      </c>
      <c r="N174" s="12"/>
    </row>
    <row r="175" spans="1:14" ht="12.75" x14ac:dyDescent="0.2">
      <c r="A175" s="20">
        <v>41760</v>
      </c>
      <c r="B175" s="21">
        <v>6.9526368506402747</v>
      </c>
      <c r="C175" s="21">
        <v>8.111250363868038</v>
      </c>
      <c r="D175" s="21">
        <v>6.9526368506402747</v>
      </c>
      <c r="N175" s="12"/>
    </row>
    <row r="176" spans="1:14" ht="12.75" x14ac:dyDescent="0.2">
      <c r="A176" s="20">
        <v>41791</v>
      </c>
      <c r="B176" s="21">
        <v>7.090678100634733</v>
      </c>
      <c r="C176" s="21">
        <v>7.8448130871596362</v>
      </c>
      <c r="D176" s="21">
        <v>7.090678100634733</v>
      </c>
      <c r="N176" s="12"/>
    </row>
    <row r="177" spans="1:14" ht="12.75" x14ac:dyDescent="0.2">
      <c r="A177" s="20">
        <v>41821</v>
      </c>
      <c r="B177" s="21">
        <v>7.6012313556230566</v>
      </c>
      <c r="C177" s="21">
        <v>8.88091898820214</v>
      </c>
      <c r="D177" s="21">
        <v>7.6012313556230566</v>
      </c>
      <c r="N177" s="12"/>
    </row>
    <row r="178" spans="1:14" ht="12.75" x14ac:dyDescent="0.2">
      <c r="A178" s="20">
        <v>41852</v>
      </c>
      <c r="B178" s="21">
        <v>6.7812499996235971</v>
      </c>
      <c r="C178" s="21">
        <v>7.4343973857362329</v>
      </c>
      <c r="D178" s="21">
        <v>6.7812499996235971</v>
      </c>
      <c r="N178" s="12"/>
    </row>
    <row r="179" spans="1:14" ht="12.75" x14ac:dyDescent="0.2">
      <c r="A179" s="20">
        <v>41883</v>
      </c>
      <c r="B179" s="21">
        <v>6.8839736054616196</v>
      </c>
      <c r="C179" s="21">
        <v>7.3525012517856965</v>
      </c>
      <c r="D179" s="21">
        <v>6.8839736054616196</v>
      </c>
      <c r="N179" s="12"/>
    </row>
    <row r="180" spans="1:14" ht="12.75" x14ac:dyDescent="0.2">
      <c r="A180" s="20">
        <v>41913</v>
      </c>
      <c r="B180" s="21">
        <v>7.2482335565417202</v>
      </c>
      <c r="C180" s="21">
        <v>10.309097020136846</v>
      </c>
      <c r="D180" s="21">
        <v>7.2482335565417202</v>
      </c>
      <c r="N180" s="12"/>
    </row>
    <row r="181" spans="1:14" ht="12.75" x14ac:dyDescent="0.2">
      <c r="A181" s="20">
        <v>41944</v>
      </c>
      <c r="B181" s="21">
        <v>7.3760290722773476</v>
      </c>
      <c r="C181" s="21">
        <v>7.3506806743350808</v>
      </c>
      <c r="D181" s="21">
        <v>7.3760290722773476</v>
      </c>
      <c r="N181" s="12"/>
    </row>
    <row r="182" spans="1:14" ht="12.75" x14ac:dyDescent="0.2">
      <c r="A182" s="20">
        <v>41974</v>
      </c>
      <c r="B182" s="21">
        <v>7.4865090826000085</v>
      </c>
      <c r="C182" s="21">
        <v>8.6018128944437535</v>
      </c>
      <c r="D182" s="21">
        <v>7.4865090826000085</v>
      </c>
      <c r="N182" s="12"/>
    </row>
    <row r="183" spans="1:14" ht="12.75" x14ac:dyDescent="0.2">
      <c r="A183" s="22">
        <v>42005</v>
      </c>
      <c r="B183" s="21">
        <v>7.3524962074858422</v>
      </c>
      <c r="C183" s="21">
        <v>7.0534360663914555</v>
      </c>
      <c r="D183" s="21">
        <v>7.3524962074858422</v>
      </c>
      <c r="N183" s="12"/>
    </row>
    <row r="184" spans="1:14" ht="12.75" x14ac:dyDescent="0.2">
      <c r="A184" s="22">
        <v>42036</v>
      </c>
      <c r="B184" s="21">
        <v>7.2465960601268478</v>
      </c>
      <c r="C184" s="21">
        <v>8.6076154934758904</v>
      </c>
      <c r="D184" s="21">
        <v>7.2465960601268478</v>
      </c>
      <c r="N184" s="12"/>
    </row>
    <row r="185" spans="1:14" ht="12.75" x14ac:dyDescent="0.2">
      <c r="A185" s="22">
        <v>42064</v>
      </c>
      <c r="B185" s="21">
        <v>7.1973664584501762</v>
      </c>
      <c r="C185" s="21">
        <v>7.4092366512264363</v>
      </c>
      <c r="D185" s="21">
        <v>7.1973664584501762</v>
      </c>
      <c r="N185" s="12"/>
    </row>
    <row r="186" spans="1:14" ht="12.75" x14ac:dyDescent="0.2">
      <c r="A186" s="22">
        <v>42095</v>
      </c>
      <c r="B186" s="21">
        <v>6.7943082819130751</v>
      </c>
      <c r="C186" s="21">
        <v>7.4061839323467353</v>
      </c>
      <c r="D186" s="21">
        <v>6.7943082819130751</v>
      </c>
      <c r="N186" s="12"/>
    </row>
    <row r="187" spans="1:14" ht="12.75" x14ac:dyDescent="0.2">
      <c r="A187" s="22">
        <v>42125</v>
      </c>
      <c r="B187" s="21">
        <v>6.5482384519362853</v>
      </c>
      <c r="C187" s="21">
        <v>7.1634600656852001</v>
      </c>
      <c r="D187" s="21">
        <v>6.5482384519362853</v>
      </c>
      <c r="N187" s="12"/>
    </row>
    <row r="188" spans="1:14" ht="12.75" x14ac:dyDescent="0.2">
      <c r="A188" s="22">
        <v>42156</v>
      </c>
      <c r="B188" s="21">
        <v>6.7324089911669631</v>
      </c>
      <c r="C188" s="21">
        <v>7.6984283595485437</v>
      </c>
      <c r="D188" s="21">
        <v>6.7324089911669631</v>
      </c>
      <c r="N188" s="12"/>
    </row>
    <row r="189" spans="1:14" ht="12.75" x14ac:dyDescent="0.2">
      <c r="A189" s="22">
        <v>42186</v>
      </c>
      <c r="B189" s="21">
        <v>6.9028755814625384</v>
      </c>
      <c r="C189" s="21">
        <v>7.6178540533175436</v>
      </c>
      <c r="D189" s="21">
        <v>6.9028755814625384</v>
      </c>
      <c r="N189" s="12"/>
    </row>
    <row r="190" spans="1:14" ht="12.75" x14ac:dyDescent="0.2">
      <c r="A190" s="22">
        <v>42217</v>
      </c>
      <c r="B190" s="21">
        <v>6.3652326657388727</v>
      </c>
      <c r="C190" s="21">
        <v>6.7697516894372711</v>
      </c>
      <c r="D190" s="21">
        <v>6.3652326657388727</v>
      </c>
      <c r="N190" s="12"/>
    </row>
    <row r="191" spans="1:14" ht="12.75" x14ac:dyDescent="0.2">
      <c r="A191" s="22">
        <v>42248</v>
      </c>
      <c r="B191" s="21">
        <v>6.6003485352349429</v>
      </c>
      <c r="C191" s="21">
        <v>6.7905189936042376</v>
      </c>
      <c r="D191" s="21">
        <v>6.6003485352349429</v>
      </c>
      <c r="N191" s="12"/>
    </row>
    <row r="192" spans="1:14" ht="12.75" x14ac:dyDescent="0.2">
      <c r="A192" s="22">
        <v>42278</v>
      </c>
      <c r="B192" s="21">
        <v>6.2733031765496321</v>
      </c>
      <c r="C192" s="21">
        <v>7.509101414863494</v>
      </c>
      <c r="D192" s="21">
        <v>6.2733031765496321</v>
      </c>
      <c r="N192" s="12"/>
    </row>
    <row r="193" spans="1:14" ht="12.75" x14ac:dyDescent="0.2">
      <c r="A193" s="22">
        <v>42309</v>
      </c>
      <c r="B193" s="21">
        <v>6.1501580139239849</v>
      </c>
      <c r="C193" s="21">
        <v>6.745454262164813</v>
      </c>
      <c r="D193" s="21">
        <v>6.1501580139239849</v>
      </c>
      <c r="N193" s="12"/>
    </row>
    <row r="194" spans="1:14" ht="12.75" x14ac:dyDescent="0.2">
      <c r="A194" s="22">
        <v>42339</v>
      </c>
      <c r="B194" s="21">
        <v>5.9609673300253405</v>
      </c>
      <c r="C194" s="21">
        <v>6.4810871556170184</v>
      </c>
      <c r="D194" s="21">
        <v>5.9609673300253405</v>
      </c>
      <c r="N194" s="12"/>
    </row>
    <row r="195" spans="1:14" ht="12.75" x14ac:dyDescent="0.2">
      <c r="A195" s="22">
        <v>42370</v>
      </c>
      <c r="B195" s="21">
        <v>6.5177564865474835</v>
      </c>
      <c r="C195" s="21">
        <v>6.5736859448399514</v>
      </c>
      <c r="D195" s="21">
        <v>6.5177564865474835</v>
      </c>
      <c r="N195" s="12"/>
    </row>
    <row r="196" spans="1:14" ht="12.75" x14ac:dyDescent="0.2">
      <c r="A196" s="20">
        <v>42401</v>
      </c>
      <c r="B196" s="21">
        <v>6.1715333645471446</v>
      </c>
      <c r="C196" s="21">
        <v>5.7571212562767187</v>
      </c>
      <c r="D196" s="21">
        <v>6.1715333645471446</v>
      </c>
      <c r="G196" s="55" t="s">
        <v>10</v>
      </c>
      <c r="H196" s="55"/>
      <c r="I196" s="55"/>
      <c r="J196" s="55"/>
      <c r="N196" s="12"/>
    </row>
    <row r="197" spans="1:14" ht="20.25" customHeight="1" x14ac:dyDescent="0.2">
      <c r="A197" s="20">
        <v>42430</v>
      </c>
      <c r="B197" s="21">
        <v>6.2395309854283028</v>
      </c>
      <c r="C197" s="21">
        <v>6.3374172052387507</v>
      </c>
      <c r="D197" s="21">
        <v>6.2395309854283028</v>
      </c>
      <c r="G197" s="54" t="s">
        <v>47</v>
      </c>
      <c r="H197" s="55"/>
      <c r="I197" s="55"/>
      <c r="J197" s="55"/>
      <c r="N197" s="12"/>
    </row>
    <row r="198" spans="1:14" ht="12.75" x14ac:dyDescent="0.2">
      <c r="A198" s="20">
        <v>42461</v>
      </c>
      <c r="B198" s="21">
        <v>5.831880009156805</v>
      </c>
      <c r="C198" s="21">
        <v>5.6368963763451916</v>
      </c>
      <c r="D198" s="21">
        <v>5.831880009156805</v>
      </c>
      <c r="N198" s="12"/>
    </row>
    <row r="199" spans="1:14" ht="12.75" x14ac:dyDescent="0.2">
      <c r="A199" s="20">
        <v>42491</v>
      </c>
      <c r="B199" s="21">
        <v>5.9469828995206626</v>
      </c>
      <c r="C199" s="21">
        <v>5.3042077088921928</v>
      </c>
      <c r="D199" s="21">
        <v>5.9469828995206626</v>
      </c>
      <c r="N199" s="12"/>
    </row>
    <row r="200" spans="1:14" ht="12.75" x14ac:dyDescent="0.2">
      <c r="A200" s="20">
        <v>42522</v>
      </c>
      <c r="B200" s="21">
        <v>6.0090309097988523</v>
      </c>
      <c r="C200" s="21">
        <v>4.5243245799126584</v>
      </c>
      <c r="D200" s="21">
        <v>6.0090309097988523</v>
      </c>
      <c r="N200" s="12"/>
    </row>
    <row r="201" spans="1:14" ht="12.75" x14ac:dyDescent="0.2">
      <c r="A201" s="20">
        <v>42552</v>
      </c>
      <c r="B201" s="21">
        <v>5.372950009882004</v>
      </c>
      <c r="C201" s="21">
        <v>4.985991758472295</v>
      </c>
      <c r="D201" s="21">
        <v>5.372950009882004</v>
      </c>
      <c r="N201" s="12"/>
    </row>
    <row r="202" spans="1:14" ht="12.75" x14ac:dyDescent="0.2">
      <c r="A202" s="20">
        <v>42583</v>
      </c>
      <c r="B202" s="21">
        <v>6.2250653366945556</v>
      </c>
      <c r="C202" s="21">
        <v>5.3991849896089832</v>
      </c>
      <c r="D202" s="21">
        <v>6.2250653366945556</v>
      </c>
      <c r="N202" s="12"/>
    </row>
    <row r="203" spans="1:14" ht="12.75" x14ac:dyDescent="0.2">
      <c r="A203" s="20">
        <v>42614</v>
      </c>
      <c r="B203" s="21">
        <v>5.6671889099496582</v>
      </c>
      <c r="C203" s="21">
        <v>4.9767176408697793</v>
      </c>
      <c r="D203" s="21">
        <v>5.6671889099496582</v>
      </c>
      <c r="N203" s="12"/>
    </row>
    <row r="204" spans="1:14" ht="12.75" x14ac:dyDescent="0.2">
      <c r="A204" s="20">
        <v>42644</v>
      </c>
      <c r="B204" s="21">
        <v>5.7156481616374606</v>
      </c>
      <c r="C204" s="21">
        <v>4.7656178871100678</v>
      </c>
      <c r="D204" s="21">
        <v>5.7156481616374606</v>
      </c>
      <c r="N204" s="12"/>
    </row>
    <row r="205" spans="1:14" ht="12.75" x14ac:dyDescent="0.2">
      <c r="A205" s="20">
        <v>42675</v>
      </c>
      <c r="B205" s="21">
        <v>5.57477114959093</v>
      </c>
      <c r="C205" s="21">
        <v>5.0294627231233875</v>
      </c>
      <c r="D205" s="21">
        <v>5.57477114959093</v>
      </c>
      <c r="N205" s="12"/>
    </row>
    <row r="206" spans="1:14" ht="12.75" x14ac:dyDescent="0.2">
      <c r="A206" s="20">
        <v>42705</v>
      </c>
      <c r="B206" s="21">
        <v>5.3586920398927589</v>
      </c>
      <c r="C206" s="21">
        <v>4.4199242367494662</v>
      </c>
      <c r="D206" s="21">
        <v>5.3586920398927589</v>
      </c>
      <c r="N206" s="12"/>
    </row>
    <row r="207" spans="1:14" ht="12.75" x14ac:dyDescent="0.2">
      <c r="A207" s="20">
        <v>42736</v>
      </c>
      <c r="B207" s="21">
        <v>4.8514916925870466</v>
      </c>
      <c r="C207" s="21">
        <v>5.0125403390493375</v>
      </c>
      <c r="D207" s="21">
        <v>4.8514916925870466</v>
      </c>
      <c r="N207" s="12"/>
    </row>
    <row r="208" spans="1:14" ht="12.75" x14ac:dyDescent="0.2">
      <c r="A208" s="20">
        <v>42767</v>
      </c>
      <c r="B208" s="21">
        <v>4.7830997167651645</v>
      </c>
      <c r="C208" s="21">
        <v>4.9746872515794394</v>
      </c>
      <c r="D208" s="21">
        <v>4.7830997167651645</v>
      </c>
      <c r="N208" s="12"/>
    </row>
    <row r="209" spans="1:14" ht="12.75" x14ac:dyDescent="0.2">
      <c r="A209" s="20">
        <v>42795</v>
      </c>
      <c r="B209" s="21">
        <v>4.9008014620466156</v>
      </c>
      <c r="C209" s="21">
        <v>4.6914271320216017</v>
      </c>
      <c r="D209" s="21">
        <v>4.9008014620466156</v>
      </c>
      <c r="N209" s="12"/>
    </row>
    <row r="210" spans="1:14" ht="12.75" x14ac:dyDescent="0.2">
      <c r="A210" s="20">
        <v>42826</v>
      </c>
      <c r="B210" s="21">
        <v>4.923867913975073</v>
      </c>
      <c r="C210" s="21">
        <v>6.2697678910509609</v>
      </c>
      <c r="D210" s="21">
        <v>4.923867913975073</v>
      </c>
      <c r="N210" s="12"/>
    </row>
    <row r="211" spans="1:14" ht="12.75" x14ac:dyDescent="0.2">
      <c r="A211" s="20">
        <v>42856</v>
      </c>
      <c r="B211" s="21">
        <v>5.099588525283167</v>
      </c>
      <c r="C211" s="21">
        <v>5.5922424976711369</v>
      </c>
      <c r="D211" s="21">
        <v>5.099588525283167</v>
      </c>
      <c r="N211" s="12"/>
    </row>
    <row r="212" spans="1:14" ht="12.75" x14ac:dyDescent="0.2">
      <c r="A212" s="20">
        <v>42887</v>
      </c>
      <c r="B212" s="21">
        <v>4.9934469224384799</v>
      </c>
      <c r="C212" s="21">
        <v>5.9967514062396106</v>
      </c>
      <c r="D212" s="21">
        <v>4.9934469224384799</v>
      </c>
      <c r="N212" s="12"/>
    </row>
    <row r="213" spans="1:14" ht="12.75" x14ac:dyDescent="0.2">
      <c r="A213" s="20">
        <v>42917</v>
      </c>
      <c r="B213" s="21">
        <v>4.9335059405341894</v>
      </c>
      <c r="C213" s="21">
        <v>5.0755142965321056</v>
      </c>
      <c r="D213" s="21">
        <v>5.4404791124712091</v>
      </c>
      <c r="N213" s="12"/>
    </row>
    <row r="214" spans="1:14" ht="12.75" x14ac:dyDescent="0.2">
      <c r="A214" s="20">
        <v>42948</v>
      </c>
      <c r="B214" s="21">
        <v>4.6586591932450006</v>
      </c>
      <c r="C214" s="21">
        <v>4.787339295813581</v>
      </c>
      <c r="D214" s="21">
        <v>5.4593157284407567</v>
      </c>
      <c r="N214" s="12"/>
    </row>
    <row r="215" spans="1:14" ht="12.75" x14ac:dyDescent="0.2">
      <c r="A215" s="20">
        <v>42979</v>
      </c>
      <c r="B215" s="21">
        <v>4.5800050613061956</v>
      </c>
      <c r="C215" s="21">
        <v>5.4183027560740271</v>
      </c>
      <c r="D215" s="21">
        <v>5.3770487581415409</v>
      </c>
      <c r="N215" s="12"/>
    </row>
    <row r="216" spans="1:14" ht="12.75" x14ac:dyDescent="0.2">
      <c r="A216" s="20">
        <v>43009</v>
      </c>
      <c r="B216" s="21">
        <v>4.4577768946712126</v>
      </c>
      <c r="C216" s="21">
        <v>5.1264656205540717</v>
      </c>
      <c r="D216" s="21">
        <v>5.3922800310300119</v>
      </c>
      <c r="N216" s="12"/>
    </row>
    <row r="217" spans="1:14" ht="12.75" x14ac:dyDescent="0.2">
      <c r="A217" s="20">
        <v>43040</v>
      </c>
      <c r="B217" s="21">
        <v>4.6879136945622548</v>
      </c>
      <c r="C217" s="21">
        <v>5.4156706876424323</v>
      </c>
      <c r="D217" s="21">
        <v>5.7567580737967177</v>
      </c>
      <c r="N217" s="12"/>
    </row>
    <row r="218" spans="1:14" ht="12.75" x14ac:dyDescent="0.2">
      <c r="A218" s="20">
        <v>43070</v>
      </c>
      <c r="B218" s="21">
        <v>4.0830048553305289</v>
      </c>
      <c r="C218" s="21">
        <v>4.2986799208336777</v>
      </c>
      <c r="D218" s="21">
        <v>5.4849589383795632</v>
      </c>
      <c r="N218" s="12"/>
    </row>
    <row r="219" spans="1:14" ht="12.75" x14ac:dyDescent="0.2">
      <c r="A219" s="20">
        <v>43101</v>
      </c>
      <c r="B219" s="21">
        <v>3.3843323959432041</v>
      </c>
      <c r="C219" s="21">
        <v>4.6383853434144271</v>
      </c>
      <c r="D219" s="21">
        <v>5.0022707138303417</v>
      </c>
      <c r="N219" s="12"/>
    </row>
    <row r="220" spans="1:14" ht="12.75" x14ac:dyDescent="0.2">
      <c r="A220" s="20">
        <v>43132</v>
      </c>
      <c r="B220" s="21">
        <v>3.2722696916098784</v>
      </c>
      <c r="C220" s="21">
        <v>4.9852256016272349</v>
      </c>
      <c r="D220" s="21">
        <v>4.9949258630189775</v>
      </c>
      <c r="N220" s="12"/>
    </row>
    <row r="221" spans="1:14" ht="12.75" x14ac:dyDescent="0.2">
      <c r="A221" s="20">
        <v>43160</v>
      </c>
      <c r="B221" s="21">
        <v>2.9288438362319482</v>
      </c>
      <c r="C221" s="21">
        <v>6.1383176670623385</v>
      </c>
      <c r="D221" s="21">
        <v>4.6591420376211943</v>
      </c>
      <c r="N221" s="12"/>
    </row>
    <row r="222" spans="1:14" ht="12.75" x14ac:dyDescent="0.2">
      <c r="A222" s="20">
        <v>43191</v>
      </c>
      <c r="B222" s="21">
        <v>3.4823058893463212</v>
      </c>
      <c r="C222" s="21">
        <v>4.4450087202892092</v>
      </c>
      <c r="D222" s="21">
        <v>5.3427050499925315</v>
      </c>
      <c r="N222" s="12"/>
    </row>
    <row r="223" spans="1:14" ht="12.75" x14ac:dyDescent="0.2">
      <c r="A223" s="20">
        <v>43221</v>
      </c>
      <c r="B223" s="21">
        <v>3.0822930121016583</v>
      </c>
      <c r="C223" s="21">
        <v>5.3347712016799846</v>
      </c>
      <c r="D223" s="21">
        <v>5.1575186901447125</v>
      </c>
      <c r="N223" s="12"/>
    </row>
    <row r="224" spans="1:14" ht="12.75" x14ac:dyDescent="0.2">
      <c r="A224" s="20">
        <v>43252</v>
      </c>
      <c r="B224" s="21">
        <v>2.8391768292682826</v>
      </c>
      <c r="C224" s="21">
        <v>4.809129864777816</v>
      </c>
      <c r="D224" s="21">
        <v>4.8304115853658516</v>
      </c>
      <c r="N224" s="12"/>
    </row>
    <row r="225" spans="1:14" ht="12.75" x14ac:dyDescent="0.2">
      <c r="A225" s="20">
        <v>43282</v>
      </c>
      <c r="B225" s="21">
        <v>2.7661993179234514</v>
      </c>
      <c r="C225" s="21">
        <v>4.5402133179590578</v>
      </c>
      <c r="D225" s="21">
        <v>4.270764589422086</v>
      </c>
      <c r="N225" s="12"/>
    </row>
    <row r="226" spans="1:14" ht="12.75" x14ac:dyDescent="0.2">
      <c r="A226" s="20">
        <v>43313</v>
      </c>
      <c r="B226" s="21">
        <v>2.5122780506233511</v>
      </c>
      <c r="C226" s="21">
        <v>4.6607649863395437</v>
      </c>
      <c r="D226" s="21">
        <v>3.6929421689005437</v>
      </c>
    </row>
    <row r="227" spans="1:14" ht="12.75" x14ac:dyDescent="0.2">
      <c r="A227" s="20">
        <v>43344</v>
      </c>
      <c r="B227" s="21"/>
      <c r="C227" s="21"/>
      <c r="D227" s="21">
        <v>4.3514800634979878</v>
      </c>
    </row>
    <row r="229" spans="1:14" ht="12.75" x14ac:dyDescent="0.2">
      <c r="F229" s="13"/>
    </row>
  </sheetData>
  <mergeCells count="2">
    <mergeCell ref="G196:J196"/>
    <mergeCell ref="G197:J197"/>
  </mergeCells>
  <conditionalFormatting sqref="A245:A1048576">
    <cfRule type="expression" dxfId="8" priority="9" stopIfTrue="1">
      <formula>$B247&lt;&gt;""</formula>
    </cfRule>
  </conditionalFormatting>
  <conditionalFormatting sqref="A2">
    <cfRule type="expression" dxfId="7" priority="10" stopIfTrue="1">
      <formula>#REF!&lt;&gt;""</formula>
    </cfRule>
  </conditionalFormatting>
  <conditionalFormatting sqref="A3:A195 A226:A227">
    <cfRule type="expression" dxfId="6" priority="11" stopIfTrue="1">
      <formula>$C1048516&lt;&gt;""</formula>
    </cfRule>
  </conditionalFormatting>
  <conditionalFormatting sqref="A224:A225">
    <cfRule type="expression" dxfId="5" priority="8" stopIfTrue="1">
      <formula>$C161&lt;&gt;""</formula>
    </cfRule>
  </conditionalFormatting>
  <conditionalFormatting sqref="A222:A223">
    <cfRule type="expression" dxfId="4" priority="7" stopIfTrue="1">
      <formula>$C159&lt;&gt;""</formula>
    </cfRule>
  </conditionalFormatting>
  <conditionalFormatting sqref="A221">
    <cfRule type="expression" dxfId="3" priority="6" stopIfTrue="1">
      <formula>$C158&lt;&gt;""</formula>
    </cfRule>
  </conditionalFormatting>
  <conditionalFormatting sqref="A222:A223">
    <cfRule type="expression" dxfId="2" priority="5" stopIfTrue="1">
      <formula>$C159&lt;&gt;""</formula>
    </cfRule>
  </conditionalFormatting>
  <conditionalFormatting sqref="A221">
    <cfRule type="expression" dxfId="1" priority="4" stopIfTrue="1">
      <formula>$C158&lt;&gt;""</formula>
    </cfRule>
  </conditionalFormatting>
  <conditionalFormatting sqref="A196:A220">
    <cfRule type="expression" dxfId="0" priority="1" stopIfTrue="1">
      <formula>$C133&lt;&gt;""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workbookViewId="0">
      <selection activeCell="B23" sqref="B23"/>
    </sheetView>
  </sheetViews>
  <sheetFormatPr baseColWidth="10" defaultRowHeight="15" x14ac:dyDescent="0.25"/>
  <cols>
    <col min="1" max="1" width="11.42578125" style="25"/>
    <col min="2" max="2" width="22.7109375" style="25" customWidth="1"/>
    <col min="3" max="10" width="7.7109375" style="25" hidden="1" customWidth="1"/>
    <col min="11" max="12" width="9.85546875" style="25" customWidth="1"/>
    <col min="13" max="16384" width="11.42578125" style="25"/>
  </cols>
  <sheetData>
    <row r="2" spans="2:12" x14ac:dyDescent="0.25">
      <c r="B2" s="26" t="s">
        <v>13</v>
      </c>
      <c r="C2" s="27"/>
      <c r="D2" s="27"/>
      <c r="E2" s="27"/>
      <c r="F2" s="27"/>
      <c r="G2" s="27"/>
      <c r="H2" s="27"/>
      <c r="I2" s="27"/>
      <c r="J2" s="27"/>
      <c r="K2" s="27"/>
    </row>
    <row r="3" spans="2:12" x14ac:dyDescent="0.25">
      <c r="B3" s="28" t="s">
        <v>14</v>
      </c>
      <c r="C3" s="29"/>
      <c r="D3" s="29"/>
      <c r="E3" s="29"/>
      <c r="F3" s="29"/>
      <c r="G3" s="29"/>
      <c r="H3" s="29"/>
      <c r="I3" s="29"/>
      <c r="J3" s="29"/>
      <c r="K3" s="29"/>
    </row>
    <row r="4" spans="2:12" x14ac:dyDescent="0.25">
      <c r="B4" s="28" t="s">
        <v>15</v>
      </c>
      <c r="C4" s="29"/>
      <c r="D4" s="29"/>
      <c r="E4" s="29"/>
      <c r="F4" s="29"/>
      <c r="G4" s="29"/>
      <c r="H4" s="29"/>
      <c r="I4" s="29"/>
      <c r="J4" s="29"/>
      <c r="K4" s="29"/>
    </row>
    <row r="5" spans="2:12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2:12" x14ac:dyDescent="0.25">
      <c r="B6" s="41"/>
      <c r="C6" s="42" t="s">
        <v>16</v>
      </c>
      <c r="D6" s="42" t="s">
        <v>17</v>
      </c>
      <c r="E6" s="42" t="s">
        <v>18</v>
      </c>
      <c r="F6" s="42" t="s">
        <v>19</v>
      </c>
      <c r="G6" s="42" t="s">
        <v>20</v>
      </c>
      <c r="H6" s="42" t="s">
        <v>21</v>
      </c>
      <c r="I6" s="42" t="s">
        <v>22</v>
      </c>
      <c r="J6" s="42" t="s">
        <v>23</v>
      </c>
      <c r="K6" s="43" t="s">
        <v>24</v>
      </c>
      <c r="L6" s="44" t="s">
        <v>25</v>
      </c>
    </row>
    <row r="7" spans="2:12" ht="6" customHeight="1" x14ac:dyDescent="0.25">
      <c r="B7" s="30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2:12" ht="13.5" customHeight="1" x14ac:dyDescent="0.25">
      <c r="B8" s="30" t="s">
        <v>26</v>
      </c>
      <c r="C8" s="33" t="s">
        <v>27</v>
      </c>
      <c r="D8" s="33" t="s">
        <v>27</v>
      </c>
      <c r="E8" s="33" t="s">
        <v>27</v>
      </c>
      <c r="F8" s="33" t="s">
        <v>28</v>
      </c>
      <c r="G8" s="33" t="s">
        <v>29</v>
      </c>
      <c r="H8" s="33" t="s">
        <v>30</v>
      </c>
      <c r="I8" s="33" t="s">
        <v>31</v>
      </c>
      <c r="J8" s="33" t="s">
        <v>31</v>
      </c>
      <c r="K8" s="34">
        <v>80.2</v>
      </c>
      <c r="L8" s="34">
        <v>61.2</v>
      </c>
    </row>
    <row r="9" spans="2:12" s="35" customFormat="1" ht="13.5" customHeight="1" x14ac:dyDescent="0.25">
      <c r="B9" s="36" t="s">
        <v>32</v>
      </c>
      <c r="C9" s="37" t="s">
        <v>33</v>
      </c>
      <c r="D9" s="37" t="s">
        <v>34</v>
      </c>
      <c r="E9" s="37" t="s">
        <v>35</v>
      </c>
      <c r="F9" s="37" t="s">
        <v>33</v>
      </c>
      <c r="G9" s="37" t="s">
        <v>34</v>
      </c>
      <c r="H9" s="37" t="s">
        <v>34</v>
      </c>
      <c r="I9" s="37" t="s">
        <v>33</v>
      </c>
      <c r="J9" s="37" t="s">
        <v>34</v>
      </c>
      <c r="K9" s="38">
        <v>7.5</v>
      </c>
      <c r="L9" s="38">
        <v>7</v>
      </c>
    </row>
    <row r="10" spans="2:12" ht="6" customHeight="1" x14ac:dyDescent="0.25">
      <c r="C10" s="39"/>
      <c r="D10" s="39"/>
      <c r="E10" s="39"/>
      <c r="F10" s="39"/>
      <c r="G10" s="39"/>
      <c r="H10" s="39"/>
      <c r="I10" s="39"/>
      <c r="J10" s="39"/>
      <c r="K10" s="39"/>
    </row>
    <row r="11" spans="2:12" ht="17.45" customHeight="1" x14ac:dyDescent="0.25">
      <c r="B11" s="40" t="s">
        <v>36</v>
      </c>
      <c r="C11" s="29"/>
      <c r="D11" s="29"/>
      <c r="E11" s="29"/>
      <c r="F11" s="29"/>
      <c r="G11" s="29"/>
      <c r="H11" s="29"/>
      <c r="I11" s="29"/>
      <c r="J11" s="29"/>
      <c r="K11" s="2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I41"/>
  <sheetViews>
    <sheetView showGridLines="0" zoomScale="110" zoomScaleNormal="110" workbookViewId="0">
      <selection activeCell="J20" sqref="J20"/>
    </sheetView>
  </sheetViews>
  <sheetFormatPr baseColWidth="10" defaultRowHeight="11.25" x14ac:dyDescent="0.2"/>
  <cols>
    <col min="1" max="4" width="11.42578125" style="45"/>
    <col min="5" max="5" width="16.7109375" style="45" bestFit="1" customWidth="1"/>
    <col min="6" max="9" width="8.42578125" style="45" customWidth="1"/>
    <col min="10" max="16384" width="11.42578125" style="45"/>
  </cols>
  <sheetData>
    <row r="7" spans="5:9" ht="12" x14ac:dyDescent="0.2">
      <c r="E7" s="26" t="s">
        <v>37</v>
      </c>
    </row>
    <row r="8" spans="5:9" x14ac:dyDescent="0.2">
      <c r="E8" s="28" t="s">
        <v>38</v>
      </c>
    </row>
    <row r="9" spans="5:9" x14ac:dyDescent="0.2">
      <c r="E9" s="28" t="s">
        <v>45</v>
      </c>
    </row>
    <row r="10" spans="5:9" s="46" customFormat="1" ht="11.25" customHeight="1" x14ac:dyDescent="0.2">
      <c r="E10" s="56"/>
      <c r="F10" s="57" t="s">
        <v>39</v>
      </c>
      <c r="G10" s="58" t="s">
        <v>40</v>
      </c>
      <c r="H10" s="59"/>
      <c r="I10" s="60"/>
    </row>
    <row r="11" spans="5:9" s="46" customFormat="1" ht="18" x14ac:dyDescent="0.2">
      <c r="E11" s="56"/>
      <c r="F11" s="57"/>
      <c r="G11" s="47" t="s">
        <v>41</v>
      </c>
      <c r="H11" s="47" t="s">
        <v>48</v>
      </c>
      <c r="I11" s="47" t="s">
        <v>42</v>
      </c>
    </row>
    <row r="12" spans="5:9" s="46" customFormat="1" x14ac:dyDescent="0.2">
      <c r="E12" s="52" t="s">
        <v>43</v>
      </c>
      <c r="F12" s="53">
        <v>1.3</v>
      </c>
      <c r="G12" s="53">
        <v>2.4</v>
      </c>
      <c r="H12" s="53">
        <v>2.9</v>
      </c>
      <c r="I12" s="53">
        <v>3.3</v>
      </c>
    </row>
    <row r="13" spans="5:9" s="46" customFormat="1" x14ac:dyDescent="0.2">
      <c r="E13" s="40" t="s">
        <v>44</v>
      </c>
    </row>
    <row r="14" spans="5:9" ht="6.75" customHeight="1" x14ac:dyDescent="0.2">
      <c r="E14" s="48"/>
      <c r="F14" s="48"/>
      <c r="G14" s="48"/>
      <c r="H14" s="48"/>
      <c r="I14" s="48"/>
    </row>
    <row r="15" spans="5:9" x14ac:dyDescent="0.2">
      <c r="F15" s="40"/>
      <c r="G15" s="40"/>
      <c r="H15" s="40"/>
      <c r="I15" s="40"/>
    </row>
    <row r="41" spans="5:5" x14ac:dyDescent="0.2">
      <c r="E41" s="40"/>
    </row>
  </sheetData>
  <mergeCells count="3">
    <mergeCell ref="E10:E11"/>
    <mergeCell ref="F10:F11"/>
    <mergeCell ref="G10:I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7"/>
  <sheetViews>
    <sheetView showGridLines="0" workbookViewId="0">
      <selection activeCell="D19" sqref="D19"/>
    </sheetView>
  </sheetViews>
  <sheetFormatPr baseColWidth="10" defaultRowHeight="15" x14ac:dyDescent="0.25"/>
  <sheetData>
    <row r="1" spans="3:6" x14ac:dyDescent="0.25">
      <c r="C1" s="26" t="s">
        <v>50</v>
      </c>
    </row>
    <row r="2" spans="3:6" x14ac:dyDescent="0.25">
      <c r="C2" s="28" t="s">
        <v>51</v>
      </c>
    </row>
    <row r="3" spans="3:6" ht="11.25" customHeight="1" x14ac:dyDescent="0.25">
      <c r="C3" s="49"/>
    </row>
    <row r="4" spans="3:6" x14ac:dyDescent="0.25">
      <c r="C4" s="50" t="s">
        <v>52</v>
      </c>
      <c r="D4" s="50" t="s">
        <v>53</v>
      </c>
      <c r="E4" s="50" t="s">
        <v>54</v>
      </c>
      <c r="F4" s="50" t="s">
        <v>55</v>
      </c>
    </row>
    <row r="5" spans="3:6" ht="18" x14ac:dyDescent="0.25">
      <c r="C5" s="51" t="s">
        <v>56</v>
      </c>
      <c r="D5" s="51" t="s">
        <v>56</v>
      </c>
      <c r="E5" s="51" t="s">
        <v>57</v>
      </c>
      <c r="F5" s="51" t="s">
        <v>58</v>
      </c>
    </row>
    <row r="6" spans="3:6" ht="6.75" customHeight="1" x14ac:dyDescent="0.25"/>
    <row r="7" spans="3:6" x14ac:dyDescent="0.25">
      <c r="C7" s="4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 III.16</vt:lpstr>
      <vt:lpstr>g III.17</vt:lpstr>
      <vt:lpstr>t III.2</vt:lpstr>
      <vt:lpstr>t III.3</vt:lpstr>
      <vt:lpstr>t III.4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2018-12-03T20:31:58Z</dcterms:created>
  <dcterms:modified xsi:type="dcterms:W3CDTF">2018-12-04T19:08:38Z</dcterms:modified>
</cp:coreProperties>
</file>