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rar\Desktop\JUNIO 2021\Web productos\Gráficos Web EXCEL\"/>
    </mc:Choice>
  </mc:AlternateContent>
  <xr:revisionPtr revIDLastSave="0" documentId="13_ncr:1_{A269B01D-33BB-4E61-9FB7-0CA22FE9641B}" xr6:coauthVersionLast="45" xr6:coauthVersionMax="45" xr10:uidLastSave="{00000000-0000-0000-0000-000000000000}"/>
  <bookViews>
    <workbookView xWindow="-110" yWindow="-110" windowWidth="19420" windowHeight="10420" xr2:uid="{56E6C3A0-E49B-4229-A202-4CBA9B51C16C}"/>
  </bookViews>
  <sheets>
    <sheet name="V9" sheetId="1" r:id="rId1"/>
    <sheet name="V10" sheetId="6" r:id="rId2"/>
    <sheet name="V11" sheetId="4" r:id="rId3"/>
    <sheet name="V12" sheetId="5" r:id="rId4"/>
    <sheet name="V13" sheetId="8" r:id="rId5"/>
    <sheet name="TablaV.5" sheetId="2" r:id="rId6"/>
    <sheet name="TablaV.6" sheetId="7" r:id="rId7"/>
  </sheets>
  <definedNames>
    <definedName name="_Hlk73544268" localSheetId="0">'V9'!$K$3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9" i="1"/>
  <c r="I20" i="1"/>
  <c r="I21" i="1"/>
  <c r="I22" i="1"/>
  <c r="I23" i="1"/>
  <c r="I24" i="1"/>
  <c r="I25" i="1"/>
  <c r="I17" i="1"/>
  <c r="G26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H3" i="1"/>
  <c r="G3" i="1"/>
  <c r="C1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tc={D287B8CB-64DE-4480-B1DA-C17375A47748}</author>
  </authors>
  <commentList>
    <comment ref="A1" authorId="0" shapeId="0" xr:uid="{D287B8CB-64DE-4480-B1DA-C17375A4774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cada año se toma la mediana del grupo de países; luego se toma el promedio móvil de 5 años. Fuente: Penn World Table.</t>
      </text>
    </comment>
  </commentList>
</comments>
</file>

<file path=xl/sharedStrings.xml><?xml version="1.0" encoding="utf-8"?>
<sst xmlns="http://schemas.openxmlformats.org/spreadsheetml/2006/main" count="73" uniqueCount="69">
  <si>
    <t>Emergentes</t>
  </si>
  <si>
    <t>Chile</t>
  </si>
  <si>
    <t>Crecimiento de la PTF en países emergentes y exportadores de materias primas</t>
  </si>
  <si>
    <t>Crecimiento de la PTF en Chile</t>
  </si>
  <si>
    <t>year</t>
  </si>
  <si>
    <t>PTF Tendencial</t>
  </si>
  <si>
    <t>Tendencia</t>
  </si>
  <si>
    <t>Panel A: Cambios totales 2006-2019</t>
  </si>
  <si>
    <t>Crecimiento Productividad 2006-2011</t>
  </si>
  <si>
    <t>Crecimiento Productividad 2012-2019</t>
  </si>
  <si>
    <t xml:space="preserve">Diferencia entre promedio 2012-2019 y 2006-2011 </t>
  </si>
  <si>
    <t>Panel B: Descomposición Margen Intensivo - Extensivo</t>
  </si>
  <si>
    <t>Firmas incumbentes</t>
  </si>
  <si>
    <t>Entrada y Salida</t>
  </si>
  <si>
    <t>Panel C: Descomposición Firmas Incumbentes</t>
  </si>
  <si>
    <t>Intra-firma (within)</t>
  </si>
  <si>
    <t>Reasignación</t>
  </si>
  <si>
    <t>Panel D: Descomposición Reasignación</t>
  </si>
  <si>
    <t>Composición de la Reasignación (between)</t>
  </si>
  <si>
    <t>Eficiencia de la Reasignación (covarianza)</t>
  </si>
  <si>
    <t>group</t>
  </si>
  <si>
    <t>Total</t>
  </si>
  <si>
    <t>Caída (56%)</t>
  </si>
  <si>
    <t>Similar (6%)</t>
  </si>
  <si>
    <t>Aumento (38%)</t>
  </si>
  <si>
    <t>PTF</t>
  </si>
  <si>
    <t>media 1997-2019</t>
  </si>
  <si>
    <t>media 2011-2019</t>
  </si>
  <si>
    <t>(porcentaje)</t>
  </si>
  <si>
    <t>Emergentes exportadores de materias primas</t>
  </si>
  <si>
    <t>América Latina</t>
  </si>
  <si>
    <t>Proyecciones del crecimiento del PIB tendencial</t>
  </si>
  <si>
    <t>PIB no minero</t>
  </si>
  <si>
    <t>PIB minero</t>
  </si>
  <si>
    <t>PIB total</t>
  </si>
  <si>
    <t xml:space="preserve">Capital </t>
  </si>
  <si>
    <t>Trabajo</t>
  </si>
  <si>
    <t>2021-2030</t>
  </si>
  <si>
    <t>2026-2030</t>
  </si>
  <si>
    <r>
      <t xml:space="preserve">Fuente: Aguirre </t>
    </r>
    <r>
      <rPr>
        <i/>
        <sz val="8"/>
        <color theme="1"/>
        <rFont val="Calibri"/>
        <family val="2"/>
        <scheme val="minor"/>
      </rPr>
      <t>et al.</t>
    </r>
    <r>
      <rPr>
        <sz val="8"/>
        <color theme="1"/>
        <rFont val="Calibri"/>
        <family val="2"/>
        <scheme val="minor"/>
      </rPr>
      <t xml:space="preserve"> (2021).</t>
    </r>
  </si>
  <si>
    <t>(*) Minería pondera 12% del PIB total.</t>
  </si>
  <si>
    <t>Fuente: Banco Central de Chile.</t>
  </si>
  <si>
    <t>Microdatos</t>
  </si>
  <si>
    <t xml:space="preserve">(*) La PTF se toma como a partir de distintas mediciones alternativas. El valor presentado para cada año es igual al promedio entre ese año y los nueve anteriores. </t>
  </si>
  <si>
    <t>Fuente: Banco Central de Chile, en base a Penn World Tables.</t>
  </si>
  <si>
    <t>(*) Cambios de la productividad agregada y descomposiciones en base a la productividad estimada a nivel de empresas para el periodo 2005-2019. Los números están en puntos porcentuales. El panel A muestra el promedio del crecimiento de la productividad agregada para el 2005-2011, el 2012-2019 y la diferencia en puntos porcentuales del crecimiento promedio de ambos periodos. El panel B muestra la descomposición del crecimiento de la productividad agregada en la variación explicada por las firmas incumbentes y el margen extensivo explicado por la entrada y salida de firmas. El panel muestra la diferencia en puntos porcentuales del promedio de ambos componentes entre el 2005-2011 y 2012-2019. El panel C muestra la descomposición del crecimiento de la productividad de las firmas incumbentes en un componente intra-firma (denominado "within" en la literatura), y un componente re reasignación. A su vez, este último descompone en uno de composición ("between") y uno de eficiencia de la reasignación ("covarianza") en el panel D.</t>
  </si>
  <si>
    <t>Media 1997-2019</t>
  </si>
  <si>
    <t>Media 2011-2019</t>
  </si>
  <si>
    <r>
      <t>Tabla V.5</t>
    </r>
    <r>
      <rPr>
        <b/>
        <sz val="9"/>
        <color theme="1"/>
        <rFont val="Frutiger LT 45 Light"/>
        <family val="2"/>
      </rPr>
      <t xml:space="preserve"> </t>
    </r>
    <r>
      <rPr>
        <sz val="9"/>
        <color theme="1"/>
        <rFont val="Frutiger LT 45 Light"/>
        <family val="2"/>
      </rPr>
      <t>Proyecciones de crecimiento del PIB tendencial (*)</t>
    </r>
  </si>
  <si>
    <r>
      <t xml:space="preserve">Fuente:  Aguirre </t>
    </r>
    <r>
      <rPr>
        <i/>
        <sz val="9"/>
        <color theme="1"/>
        <rFont val="Calibri"/>
        <family val="2"/>
      </rPr>
      <t>et al.</t>
    </r>
    <r>
      <rPr>
        <sz val="9"/>
        <color theme="1"/>
        <rFont val="Calibri"/>
        <family val="2"/>
      </rPr>
      <t xml:space="preserve"> (2021)</t>
    </r>
  </si>
  <si>
    <t>(promedio móvil de 10 años, porcentaje)</t>
  </si>
  <si>
    <r>
      <t xml:space="preserve">Fuente: Aguirre </t>
    </r>
    <r>
      <rPr>
        <i/>
        <sz val="8"/>
        <color theme="1"/>
        <rFont val="Frutiger LT 45 Light"/>
        <family val="2"/>
      </rPr>
      <t>et al.</t>
    </r>
    <r>
      <rPr>
        <sz val="8"/>
        <color theme="1"/>
        <rFont val="Frutiger LT 45 Light"/>
        <family val="2"/>
      </rPr>
      <t>, 2021.</t>
    </r>
  </si>
  <si>
    <r>
      <t xml:space="preserve">(*) Para cada año se utiliza la mediana del crecimiento de la PTF en cada grupo de economías; luego se utiliza el promedio móvil de 5 años. Las economías emergentes siguen la clasificación del FMI en el World Economic Outlook. El grupo de economías latinoamericanas incluye 21 países de América del Norte, Central y Sur. El grupo exportadores de materias primas agrupa a 5 economías: Australia, Canadá, Nueva Zelanda, Noruega y Sudáfrica. El grupo de países emergentes exportadores de materias primas utiliza el criterio de Aslam </t>
    </r>
    <r>
      <rPr>
        <i/>
        <sz val="8"/>
        <color theme="1"/>
        <rFont val="Frutiger LT 45 Light"/>
        <family val="2"/>
      </rPr>
      <t>et al.</t>
    </r>
    <r>
      <rPr>
        <sz val="8"/>
        <color theme="1"/>
        <rFont val="Frutiger LT 45 Light"/>
        <family val="2"/>
      </rPr>
      <t xml:space="preserve"> (2016). </t>
    </r>
  </si>
  <si>
    <r>
      <t xml:space="preserve">Fuente: Aguirre </t>
    </r>
    <r>
      <rPr>
        <i/>
        <sz val="8"/>
        <color theme="1"/>
        <rFont val="Frutiger LT 45 Light"/>
        <family val="2"/>
      </rPr>
      <t>et al.</t>
    </r>
    <r>
      <rPr>
        <sz val="8"/>
        <color theme="1"/>
        <rFont val="Frutiger LT 45 Light"/>
        <family val="2"/>
      </rPr>
      <t xml:space="preserve"> (2021).</t>
    </r>
  </si>
  <si>
    <r>
      <t>Tabla V.6</t>
    </r>
    <r>
      <rPr>
        <b/>
        <sz val="9"/>
        <color theme="1"/>
        <rFont val="Frutiger LT 45 Light"/>
        <family val="2"/>
      </rPr>
      <t xml:space="preserve"> </t>
    </r>
    <r>
      <rPr>
        <sz val="9"/>
        <color theme="1"/>
        <rFont val="Frutiger LT 45 Light"/>
        <family val="2"/>
      </rPr>
      <t>Crecimiento de la productividad de las empresas en Chile y sus fuentes: 2006-2019 (%)</t>
    </r>
  </si>
  <si>
    <r>
      <t xml:space="preserve">Fuente: Aguirre </t>
    </r>
    <r>
      <rPr>
        <i/>
        <sz val="8"/>
        <color theme="1"/>
        <rFont val="Frutiger LT 45 Light"/>
        <family val="2"/>
      </rPr>
      <t>et.al</t>
    </r>
    <r>
      <rPr>
        <sz val="8"/>
        <color theme="1"/>
        <rFont val="Frutiger LT 45 Light"/>
        <family val="2"/>
      </rPr>
      <t xml:space="preserve"> (2021).</t>
    </r>
  </si>
  <si>
    <t>(puntos porcentuales)</t>
  </si>
  <si>
    <t>Productividad</t>
  </si>
  <si>
    <t>Valor Agregado</t>
  </si>
  <si>
    <t>Capital</t>
  </si>
  <si>
    <t xml:space="preserve">Exportadores de materias primas </t>
  </si>
  <si>
    <t>(2012=100)</t>
  </si>
  <si>
    <r>
      <t xml:space="preserve">(*) Se presentan los niveles de la PTF calculada con el enfoque del tendencial y a partir de la agregación de los datos micro de productividad a nivel de firma. El nivel de la PTF se computa normalizando a 100 su valor del 2012, que corresponde al </t>
    </r>
    <r>
      <rPr>
        <i/>
        <sz val="8"/>
        <color theme="1"/>
        <rFont val="Frutiger LT 45 Light"/>
        <family val="2"/>
      </rPr>
      <t>peak</t>
    </r>
    <r>
      <rPr>
        <sz val="8"/>
        <color theme="1"/>
        <rFont val="Frutiger LT 45 Light"/>
        <family val="2"/>
      </rPr>
      <t xml:space="preserve"> en ambas medidas. La tendencia presentada se calcula a partir del promedio del crecimiento de la PTF del PIB tendencial entre el 2000 y 2011.</t>
    </r>
  </si>
  <si>
    <r>
      <t xml:space="preserve">(*) En el panel de la izquierda, la descomposición del crecimiento de la productividad agregada, ponderada por valor agregado, corresponde a la contribución del crecimiento del valor agregado, del crecimiento del trabajo y del crecimiento del capital de las firmas. En el panel de la derecha, se descompone el crecimiento de la productividad según grupos de firmas que presentaron caídas de más de 3% de la productividad, que tuvieron un nivel de crecimiento de la productividad entre -3 y 3%, y que incrementaron su productividad en más de 3%. Los resultados entre los dos paneles no son enteramente comparables pues aquellos del panel derecho están </t>
    </r>
    <r>
      <rPr>
        <i/>
        <sz val="8"/>
        <color theme="1"/>
        <rFont val="Frutiger LT 45 Light"/>
        <family val="2"/>
      </rPr>
      <t>winsorizados</t>
    </r>
    <r>
      <rPr>
        <sz val="8"/>
        <color theme="1"/>
        <rFont val="Frutiger LT 45 Light"/>
        <family val="2"/>
      </rPr>
      <t xml:space="preserve"> al 5%. Los números entre paréntesis muestran el tamaño de cada grupo en términos del valor agregado relativo al total. </t>
    </r>
  </si>
  <si>
    <r>
      <t>Gráfico V.9</t>
    </r>
    <r>
      <rPr>
        <b/>
        <sz val="9"/>
        <color theme="1"/>
        <rFont val="Frutiger LT 45 Light"/>
        <family val="2"/>
      </rPr>
      <t xml:space="preserve"> </t>
    </r>
    <r>
      <rPr>
        <sz val="9"/>
        <color theme="1"/>
        <rFont val="Frutiger LT 45 Light"/>
        <family val="2"/>
      </rPr>
      <t>Crecimiento de la PTF para el PIB no minero</t>
    </r>
  </si>
  <si>
    <r>
      <rPr>
        <b/>
        <sz val="11"/>
        <color theme="1"/>
        <rFont val="Calibri"/>
        <family val="2"/>
        <scheme val="minor"/>
      </rPr>
      <t>Gráfico V.13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Frutiger LT 45 Light"/>
        <family val="2"/>
      </rPr>
      <t>Descomposición del crecimiento de la productividad de las firmas en Chile en el 2020 (*)</t>
    </r>
  </si>
  <si>
    <r>
      <t xml:space="preserve">Gráfico V.12 </t>
    </r>
    <r>
      <rPr>
        <sz val="9"/>
        <color theme="1"/>
        <rFont val="Frutiger LT 45 Light"/>
        <family val="2"/>
      </rPr>
      <t>Crecimiento de la PTF en países emergentes y exportadores de materias primas (*)</t>
    </r>
  </si>
  <si>
    <r>
      <t xml:space="preserve">Gráfico V.11 </t>
    </r>
    <r>
      <rPr>
        <sz val="9"/>
        <color theme="1"/>
        <rFont val="Frutiger LT 45 Light"/>
        <family val="2"/>
      </rPr>
      <t>Crecimiento de la PTF 1993-2019 (*)</t>
    </r>
  </si>
  <si>
    <r>
      <t xml:space="preserve">Gráfico V.10 </t>
    </r>
    <r>
      <rPr>
        <sz val="9"/>
        <color theme="1"/>
        <rFont val="Frutiger LT 45 Light"/>
        <family val="2"/>
      </rPr>
      <t>Nivel de la PTF en Chile 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</si>
</sst>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Courier"/>
      <family val="3"/>
    </font>
    <font>
      <b/>
      <sz val="8"/>
      <color theme="0"/>
      <name val="Frutiger LT 45 Light"/>
      <family val="2"/>
    </font>
    <font>
      <b/>
      <sz val="8"/>
      <name val="Frutiger LT 45 Light"/>
      <family val="2"/>
    </font>
    <font>
      <sz val="8"/>
      <color theme="1"/>
      <name val="Frutiger LT 45 Light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rgb="FF000000"/>
      <name val="Frutiger LT 45 Light"/>
      <family val="2"/>
    </font>
    <font>
      <b/>
      <sz val="9"/>
      <color theme="1"/>
      <name val="Frutiger LT 45 Light"/>
      <family val="2"/>
    </font>
    <font>
      <sz val="9"/>
      <color theme="1"/>
      <name val="Frutiger LT 45 Light"/>
      <family val="2"/>
    </font>
    <font>
      <sz val="10"/>
      <color rgb="FF000000"/>
      <name val="Frutiger LT 45 Light"/>
      <family val="2"/>
    </font>
    <font>
      <sz val="11"/>
      <color theme="1"/>
      <name val="Frutiger LT 45 Light"/>
      <family val="2"/>
    </font>
    <font>
      <i/>
      <sz val="8"/>
      <color theme="1"/>
      <name val="Frutiger LT 45 Light"/>
      <family val="2"/>
    </font>
    <font>
      <sz val="9"/>
      <color rgb="FF000000"/>
      <name val="Frutiger LT 45 Light"/>
      <family val="2"/>
    </font>
    <font>
      <i/>
      <sz val="9"/>
      <color theme="1"/>
      <name val="Calibri"/>
      <family val="2"/>
    </font>
    <font>
      <sz val="9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6" borderId="8" applyNumberFormat="0" applyAlignment="0" applyProtection="0"/>
    <xf numFmtId="0" fontId="8" fillId="7" borderId="9" applyNumberFormat="0" applyAlignment="0" applyProtection="0"/>
    <xf numFmtId="0" fontId="9" fillId="7" borderId="8" applyNumberFormat="0" applyAlignment="0" applyProtection="0"/>
    <xf numFmtId="0" fontId="10" fillId="0" borderId="10" applyNumberFormat="0" applyFill="0" applyAlignment="0" applyProtection="0"/>
    <xf numFmtId="0" fontId="11" fillId="8" borderId="11" applyNumberFormat="0" applyAlignment="0" applyProtection="0"/>
    <xf numFmtId="0" fontId="12" fillId="0" borderId="0" applyNumberFormat="0" applyFill="0" applyBorder="0" applyAlignment="0" applyProtection="0"/>
    <xf numFmtId="0" fontId="2" fillId="9" borderId="12" applyNumberFormat="0" applyFont="0" applyAlignment="0" applyProtection="0"/>
    <xf numFmtId="0" fontId="13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14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4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5" fillId="0" borderId="0"/>
    <xf numFmtId="0" fontId="16" fillId="5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18" fillId="0" borderId="0">
      <alignment vertical="center"/>
    </xf>
    <xf numFmtId="0" fontId="2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1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21" fillId="2" borderId="0" xfId="0" applyNumberFormat="1" applyFont="1" applyFill="1" applyAlignment="1">
      <alignment horizontal="center"/>
    </xf>
    <xf numFmtId="164" fontId="21" fillId="2" borderId="0" xfId="0" applyNumberFormat="1" applyFont="1" applyFill="1" applyBorder="1" applyAlignment="1">
      <alignment horizontal="center"/>
    </xf>
    <xf numFmtId="10" fontId="21" fillId="2" borderId="3" xfId="0" applyNumberFormat="1" applyFont="1" applyFill="1" applyBorder="1" applyAlignment="1">
      <alignment horizontal="center"/>
    </xf>
    <xf numFmtId="10" fontId="21" fillId="2" borderId="1" xfId="0" applyNumberFormat="1" applyFont="1" applyFill="1" applyBorder="1" applyAlignment="1">
      <alignment horizontal="center"/>
    </xf>
    <xf numFmtId="164" fontId="21" fillId="2" borderId="2" xfId="0" applyNumberFormat="1" applyFont="1" applyFill="1" applyBorder="1" applyAlignment="1">
      <alignment horizontal="center"/>
    </xf>
    <xf numFmtId="164" fontId="21" fillId="2" borderId="4" xfId="0" applyNumberFormat="1" applyFont="1" applyFill="1" applyBorder="1" applyAlignment="1">
      <alignment horizontal="center"/>
    </xf>
    <xf numFmtId="2" fontId="21" fillId="2" borderId="5" xfId="0" applyNumberFormat="1" applyFont="1" applyFill="1" applyBorder="1" applyAlignment="1">
      <alignment horizontal="center"/>
    </xf>
    <xf numFmtId="2" fontId="21" fillId="2" borderId="0" xfId="0" applyNumberFormat="1" applyFont="1" applyFill="1" applyBorder="1" applyAlignment="1">
      <alignment horizontal="center"/>
    </xf>
    <xf numFmtId="2" fontId="21" fillId="2" borderId="19" xfId="0" applyNumberFormat="1" applyFont="1" applyFill="1" applyBorder="1" applyAlignment="1">
      <alignment horizontal="center"/>
    </xf>
    <xf numFmtId="164" fontId="21" fillId="2" borderId="5" xfId="0" applyNumberFormat="1" applyFont="1" applyFill="1" applyBorder="1" applyAlignment="1">
      <alignment horizontal="center"/>
    </xf>
    <xf numFmtId="164" fontId="21" fillId="2" borderId="19" xfId="0" applyNumberFormat="1" applyFont="1" applyFill="1" applyBorder="1" applyAlignment="1">
      <alignment horizontal="center"/>
    </xf>
    <xf numFmtId="0" fontId="19" fillId="34" borderId="14" xfId="44" applyFont="1" applyFill="1" applyBorder="1" applyAlignment="1">
      <alignment horizontal="center" vertical="center"/>
    </xf>
    <xf numFmtId="0" fontId="19" fillId="34" borderId="15" xfId="44" applyFont="1" applyFill="1" applyBorder="1" applyAlignment="1">
      <alignment horizontal="center" vertical="center"/>
    </xf>
    <xf numFmtId="0" fontId="19" fillId="34" borderId="16" xfId="44" applyFont="1" applyFill="1" applyBorder="1" applyAlignment="1">
      <alignment horizontal="center" vertical="center"/>
    </xf>
    <xf numFmtId="0" fontId="19" fillId="0" borderId="0" xfId="44" applyFont="1" applyFill="1" applyBorder="1" applyAlignment="1">
      <alignment horizontal="center" vertical="center"/>
    </xf>
    <xf numFmtId="0" fontId="19" fillId="0" borderId="17" xfId="44" applyFont="1" applyFill="1" applyBorder="1" applyAlignment="1">
      <alignment horizontal="center" vertical="center"/>
    </xf>
    <xf numFmtId="0" fontId="19" fillId="0" borderId="14" xfId="44" applyFont="1" applyFill="1" applyBorder="1" applyAlignment="1">
      <alignment horizontal="center" vertical="center"/>
    </xf>
    <xf numFmtId="0" fontId="20" fillId="35" borderId="0" xfId="44" applyFont="1" applyFill="1" applyBorder="1" applyAlignment="1">
      <alignment horizontal="left" vertical="center" wrapText="1"/>
    </xf>
    <xf numFmtId="2" fontId="21" fillId="2" borderId="4" xfId="0" applyNumberFormat="1" applyFont="1" applyFill="1" applyBorder="1" applyAlignment="1">
      <alignment horizontal="center"/>
    </xf>
    <xf numFmtId="0" fontId="22" fillId="0" borderId="0" xfId="0" applyFont="1" applyFill="1"/>
    <xf numFmtId="0" fontId="0" fillId="0" borderId="0" xfId="0" applyFill="1"/>
    <xf numFmtId="0" fontId="22" fillId="0" borderId="0" xfId="0" applyFont="1"/>
    <xf numFmtId="14" fontId="22" fillId="0" borderId="0" xfId="0" applyNumberFormat="1" applyFont="1"/>
    <xf numFmtId="0" fontId="2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/>
    <xf numFmtId="0" fontId="21" fillId="0" borderId="0" xfId="0" applyFont="1"/>
    <xf numFmtId="0" fontId="28" fillId="0" borderId="0" xfId="0" applyFont="1"/>
    <xf numFmtId="0" fontId="30" fillId="0" borderId="0" xfId="0" applyFont="1" applyAlignment="1">
      <alignment vertical="center"/>
    </xf>
    <xf numFmtId="0" fontId="26" fillId="0" borderId="0" xfId="0" applyFont="1" applyAlignment="1">
      <alignment horizontal="left" vertical="center" indent="4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justify" wrapText="1"/>
    </xf>
    <xf numFmtId="0" fontId="21" fillId="0" borderId="0" xfId="0" applyFont="1" applyFill="1" applyAlignment="1">
      <alignment horizontal="justify" wrapText="1"/>
    </xf>
    <xf numFmtId="0" fontId="21" fillId="0" borderId="0" xfId="0" applyFont="1" applyAlignment="1">
      <alignment horizontal="justify" vertical="center"/>
    </xf>
    <xf numFmtId="0" fontId="19" fillId="34" borderId="18" xfId="44" applyFont="1" applyFill="1" applyBorder="1" applyAlignment="1">
      <alignment horizontal="center" vertical="center"/>
    </xf>
    <xf numFmtId="0" fontId="19" fillId="34" borderId="0" xfId="44" applyFont="1" applyFill="1" applyBorder="1" applyAlignment="1">
      <alignment horizontal="center" vertical="center"/>
    </xf>
  </cellXfs>
  <cellStyles count="45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5" xr:uid="{7C079719-D70C-44E2-9998-269B60F3C513}"/>
    <cellStyle name="60% - Énfasis2 2" xfId="36" xr:uid="{C3A49204-A8AE-475D-B707-46F25E017E38}"/>
    <cellStyle name="60% - Énfasis3 2" xfId="37" xr:uid="{74467AB5-AD17-47C9-86F1-E03A6DDEFBD1}"/>
    <cellStyle name="60% - Énfasis4 2" xfId="38" xr:uid="{940F8A74-2874-47F9-AD8E-A922CE838502}"/>
    <cellStyle name="60% - Énfasis5 2" xfId="39" xr:uid="{C98EC87C-60FC-47FC-BE69-CA2D8DAEC1C7}"/>
    <cellStyle name="60% - Énfasis6 2" xfId="40" xr:uid="{6830FB23-C976-4122-9A65-F547F8C59960}"/>
    <cellStyle name="bstitutes]_x000d__x000a_; The following mappings take Word for MS-DOS names, PostScript names, and TrueType_x000d__x000a_; names into account" xfId="43" xr:uid="{9CC49077-3F3E-4105-80B8-136C341213B6}"/>
    <cellStyle name="Bueno" xfId="4" builtinId="26" customBuiltin="1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3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6" builtinId="20" customBuiltin="1"/>
    <cellStyle name="Incorrecto" xfId="5" builtinId="27" customBuiltin="1"/>
    <cellStyle name="Neutral 2" xfId="34" xr:uid="{A5DD3C49-0BC8-4536-9A16-72CE6F25F57B}"/>
    <cellStyle name="Normal" xfId="0" builtinId="0"/>
    <cellStyle name="Normal 3 2 3" xfId="44" xr:uid="{717CC380-E500-4FAD-AC26-53FF531CB945}"/>
    <cellStyle name="Normal 5" xfId="33" xr:uid="{DD116552-5DDD-45BD-826A-41906D521434}"/>
    <cellStyle name="Normal 72" xfId="42" xr:uid="{F2C7BA38-4201-4969-AB59-5EFC2C7343D7}"/>
    <cellStyle name="Notas" xfId="12" builtinId="10" customBuiltin="1"/>
    <cellStyle name="Salida" xfId="7" builtinId="21" customBuiltin="1"/>
    <cellStyle name="Texto de advertencia" xfId="11" builtinId="11" customBuiltin="1"/>
    <cellStyle name="Texto explicativo" xfId="13" builtinId="53" customBuiltin="1"/>
    <cellStyle name="Título 2" xfId="1" builtinId="17" customBuiltin="1"/>
    <cellStyle name="Título 3" xfId="2" builtinId="18" customBuiltin="1"/>
    <cellStyle name="Título 4" xfId="41" xr:uid="{821313F3-73C4-4A2D-A9CC-E0825387E181}"/>
    <cellStyle name="Total" xfId="14" builtinId="25" customBuiltin="1"/>
  </cellStyles>
  <dxfs count="0"/>
  <tableStyles count="0" defaultTableStyle="TableStyleMedium2" defaultPivotStyle="PivotStyleLight16"/>
  <colors>
    <mruColors>
      <color rgb="FF1318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3825972651769502E-3"/>
          <c:y val="0"/>
          <c:w val="0.99161740273482302"/>
          <c:h val="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'V9'!$G$2</c:f>
              <c:strCache>
                <c:ptCount val="1"/>
                <c:pt idx="0">
                  <c:v>PTF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'V9'!$F$3:$F$26</c:f>
              <c:numCache>
                <c:formatCode>m/d/yyyy</c:formatCode>
                <c:ptCount val="24"/>
                <c:pt idx="0">
                  <c:v>35431</c:v>
                </c:pt>
                <c:pt idx="1">
                  <c:v>35796</c:v>
                </c:pt>
                <c:pt idx="2">
                  <c:v>36161</c:v>
                </c:pt>
                <c:pt idx="3">
                  <c:v>36526</c:v>
                </c:pt>
                <c:pt idx="4">
                  <c:v>36892</c:v>
                </c:pt>
                <c:pt idx="5">
                  <c:v>37257</c:v>
                </c:pt>
                <c:pt idx="6">
                  <c:v>37622</c:v>
                </c:pt>
                <c:pt idx="7">
                  <c:v>37987</c:v>
                </c:pt>
                <c:pt idx="8">
                  <c:v>38353</c:v>
                </c:pt>
                <c:pt idx="9">
                  <c:v>38718</c:v>
                </c:pt>
                <c:pt idx="10">
                  <c:v>39083</c:v>
                </c:pt>
                <c:pt idx="11">
                  <c:v>39448</c:v>
                </c:pt>
                <c:pt idx="12">
                  <c:v>39814</c:v>
                </c:pt>
                <c:pt idx="13">
                  <c:v>40179</c:v>
                </c:pt>
                <c:pt idx="14">
                  <c:v>40544</c:v>
                </c:pt>
                <c:pt idx="15">
                  <c:v>40909</c:v>
                </c:pt>
                <c:pt idx="16">
                  <c:v>41275</c:v>
                </c:pt>
                <c:pt idx="17">
                  <c:v>41640</c:v>
                </c:pt>
                <c:pt idx="18">
                  <c:v>42005</c:v>
                </c:pt>
                <c:pt idx="19">
                  <c:v>42370</c:v>
                </c:pt>
                <c:pt idx="20">
                  <c:v>42736</c:v>
                </c:pt>
                <c:pt idx="21">
                  <c:v>43101</c:v>
                </c:pt>
                <c:pt idx="22">
                  <c:v>43466</c:v>
                </c:pt>
                <c:pt idx="23">
                  <c:v>43831</c:v>
                </c:pt>
              </c:numCache>
            </c:numRef>
          </c:cat>
          <c:val>
            <c:numRef>
              <c:f>'V9'!$G$3:$G$26</c:f>
              <c:numCache>
                <c:formatCode>0.0</c:formatCode>
                <c:ptCount val="24"/>
                <c:pt idx="0">
                  <c:v>1.9003170823200133</c:v>
                </c:pt>
                <c:pt idx="1">
                  <c:v>-2.2992676582644922</c:v>
                </c:pt>
                <c:pt idx="2">
                  <c:v>-1.1587624196637725</c:v>
                </c:pt>
                <c:pt idx="3">
                  <c:v>1.4117720241618725</c:v>
                </c:pt>
                <c:pt idx="4">
                  <c:v>1.1291565544851334</c:v>
                </c:pt>
                <c:pt idx="5">
                  <c:v>1.0522269666571438</c:v>
                </c:pt>
                <c:pt idx="6">
                  <c:v>0.38199406708392392</c:v>
                </c:pt>
                <c:pt idx="7">
                  <c:v>2.922084606092179</c:v>
                </c:pt>
                <c:pt idx="8">
                  <c:v>4.4560774583989327</c:v>
                </c:pt>
                <c:pt idx="9">
                  <c:v>2.6675049178793264</c:v>
                </c:pt>
                <c:pt idx="10">
                  <c:v>1.3488192420983314</c:v>
                </c:pt>
                <c:pt idx="11">
                  <c:v>3.1708146197617859</c:v>
                </c:pt>
                <c:pt idx="12">
                  <c:v>-1.570341218597926</c:v>
                </c:pt>
                <c:pt idx="13">
                  <c:v>4.5807234868225466</c:v>
                </c:pt>
                <c:pt idx="14">
                  <c:v>1.8210738693896777</c:v>
                </c:pt>
                <c:pt idx="15">
                  <c:v>5.3185496135021992E-2</c:v>
                </c:pt>
                <c:pt idx="16">
                  <c:v>-1.4455048597051823</c:v>
                </c:pt>
                <c:pt idx="17">
                  <c:v>-1.2652533126248144</c:v>
                </c:pt>
                <c:pt idx="18">
                  <c:v>-0.21132528385979787</c:v>
                </c:pt>
                <c:pt idx="19">
                  <c:v>-0.32333475760641939</c:v>
                </c:pt>
                <c:pt idx="20">
                  <c:v>-1.7003492548183896</c:v>
                </c:pt>
                <c:pt idx="21">
                  <c:v>0.53431322397290426</c:v>
                </c:pt>
                <c:pt idx="22">
                  <c:v>-0.78103033060193949</c:v>
                </c:pt>
                <c:pt idx="23">
                  <c:v>2.0328173378653558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8-4259-9B89-DD0E16E02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78785416"/>
        <c:axId val="678788368"/>
      </c:barChart>
      <c:lineChart>
        <c:grouping val="standard"/>
        <c:varyColors val="0"/>
        <c:ser>
          <c:idx val="2"/>
          <c:order val="1"/>
          <c:tx>
            <c:strRef>
              <c:f>'V9'!$H$2</c:f>
              <c:strCache>
                <c:ptCount val="1"/>
                <c:pt idx="0">
                  <c:v>Media 1997-2019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'V9'!$F$3:$F$26</c:f>
              <c:numCache>
                <c:formatCode>m/d/yyyy</c:formatCode>
                <c:ptCount val="24"/>
                <c:pt idx="0">
                  <c:v>35431</c:v>
                </c:pt>
                <c:pt idx="1">
                  <c:v>35796</c:v>
                </c:pt>
                <c:pt idx="2">
                  <c:v>36161</c:v>
                </c:pt>
                <c:pt idx="3">
                  <c:v>36526</c:v>
                </c:pt>
                <c:pt idx="4">
                  <c:v>36892</c:v>
                </c:pt>
                <c:pt idx="5">
                  <c:v>37257</c:v>
                </c:pt>
                <c:pt idx="6">
                  <c:v>37622</c:v>
                </c:pt>
                <c:pt idx="7">
                  <c:v>37987</c:v>
                </c:pt>
                <c:pt idx="8">
                  <c:v>38353</c:v>
                </c:pt>
                <c:pt idx="9">
                  <c:v>38718</c:v>
                </c:pt>
                <c:pt idx="10">
                  <c:v>39083</c:v>
                </c:pt>
                <c:pt idx="11">
                  <c:v>39448</c:v>
                </c:pt>
                <c:pt idx="12">
                  <c:v>39814</c:v>
                </c:pt>
                <c:pt idx="13">
                  <c:v>40179</c:v>
                </c:pt>
                <c:pt idx="14">
                  <c:v>40544</c:v>
                </c:pt>
                <c:pt idx="15">
                  <c:v>40909</c:v>
                </c:pt>
                <c:pt idx="16">
                  <c:v>41275</c:v>
                </c:pt>
                <c:pt idx="17">
                  <c:v>41640</c:v>
                </c:pt>
                <c:pt idx="18">
                  <c:v>42005</c:v>
                </c:pt>
                <c:pt idx="19">
                  <c:v>42370</c:v>
                </c:pt>
                <c:pt idx="20">
                  <c:v>42736</c:v>
                </c:pt>
                <c:pt idx="21">
                  <c:v>43101</c:v>
                </c:pt>
                <c:pt idx="22">
                  <c:v>43466</c:v>
                </c:pt>
                <c:pt idx="23">
                  <c:v>43831</c:v>
                </c:pt>
              </c:numCache>
            </c:numRef>
          </c:cat>
          <c:val>
            <c:numRef>
              <c:f>'V9'!$H$3:$H$26</c:f>
              <c:numCache>
                <c:formatCode>0.0</c:formatCode>
                <c:ptCount val="24"/>
                <c:pt idx="0">
                  <c:v>0.72499541389200262</c:v>
                </c:pt>
                <c:pt idx="1">
                  <c:v>0.72499541389200262</c:v>
                </c:pt>
                <c:pt idx="2">
                  <c:v>0.72499541389200262</c:v>
                </c:pt>
                <c:pt idx="3">
                  <c:v>0.72499541389200262</c:v>
                </c:pt>
                <c:pt idx="4">
                  <c:v>0.72499541389200262</c:v>
                </c:pt>
                <c:pt idx="5">
                  <c:v>0.72499541389200262</c:v>
                </c:pt>
                <c:pt idx="6">
                  <c:v>0.72499541389200262</c:v>
                </c:pt>
                <c:pt idx="7">
                  <c:v>0.72499541389200262</c:v>
                </c:pt>
                <c:pt idx="8">
                  <c:v>0.72499541389200262</c:v>
                </c:pt>
                <c:pt idx="9">
                  <c:v>0.72499541389200262</c:v>
                </c:pt>
                <c:pt idx="10">
                  <c:v>0.72499541389200262</c:v>
                </c:pt>
                <c:pt idx="11">
                  <c:v>0.72499541389200262</c:v>
                </c:pt>
                <c:pt idx="12">
                  <c:v>0.72499541389200262</c:v>
                </c:pt>
                <c:pt idx="13">
                  <c:v>0.72499541389200262</c:v>
                </c:pt>
                <c:pt idx="14">
                  <c:v>0.72499541389200262</c:v>
                </c:pt>
                <c:pt idx="15">
                  <c:v>0.72499541389200262</c:v>
                </c:pt>
                <c:pt idx="16">
                  <c:v>0.72499541389200262</c:v>
                </c:pt>
                <c:pt idx="17">
                  <c:v>0.72499541389200262</c:v>
                </c:pt>
                <c:pt idx="18">
                  <c:v>0.72499541389200262</c:v>
                </c:pt>
                <c:pt idx="19">
                  <c:v>0.72499541389200262</c:v>
                </c:pt>
                <c:pt idx="20">
                  <c:v>0.72499541389200262</c:v>
                </c:pt>
                <c:pt idx="21">
                  <c:v>0.72499541389200262</c:v>
                </c:pt>
                <c:pt idx="22">
                  <c:v>0.72499541389200262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E8-4259-9B89-DD0E16E02BF8}"/>
            </c:ext>
          </c:extLst>
        </c:ser>
        <c:ser>
          <c:idx val="0"/>
          <c:order val="2"/>
          <c:tx>
            <c:strRef>
              <c:f>'V9'!$I$2</c:f>
              <c:strCache>
                <c:ptCount val="1"/>
                <c:pt idx="0">
                  <c:v>Media 2011-2019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'V9'!$F$3:$F$26</c:f>
              <c:numCache>
                <c:formatCode>m/d/yyyy</c:formatCode>
                <c:ptCount val="24"/>
                <c:pt idx="0">
                  <c:v>35431</c:v>
                </c:pt>
                <c:pt idx="1">
                  <c:v>35796</c:v>
                </c:pt>
                <c:pt idx="2">
                  <c:v>36161</c:v>
                </c:pt>
                <c:pt idx="3">
                  <c:v>36526</c:v>
                </c:pt>
                <c:pt idx="4">
                  <c:v>36892</c:v>
                </c:pt>
                <c:pt idx="5">
                  <c:v>37257</c:v>
                </c:pt>
                <c:pt idx="6">
                  <c:v>37622</c:v>
                </c:pt>
                <c:pt idx="7">
                  <c:v>37987</c:v>
                </c:pt>
                <c:pt idx="8">
                  <c:v>38353</c:v>
                </c:pt>
                <c:pt idx="9">
                  <c:v>38718</c:v>
                </c:pt>
                <c:pt idx="10">
                  <c:v>39083</c:v>
                </c:pt>
                <c:pt idx="11">
                  <c:v>39448</c:v>
                </c:pt>
                <c:pt idx="12">
                  <c:v>39814</c:v>
                </c:pt>
                <c:pt idx="13">
                  <c:v>40179</c:v>
                </c:pt>
                <c:pt idx="14">
                  <c:v>40544</c:v>
                </c:pt>
                <c:pt idx="15">
                  <c:v>40909</c:v>
                </c:pt>
                <c:pt idx="16">
                  <c:v>41275</c:v>
                </c:pt>
                <c:pt idx="17">
                  <c:v>41640</c:v>
                </c:pt>
                <c:pt idx="18">
                  <c:v>42005</c:v>
                </c:pt>
                <c:pt idx="19">
                  <c:v>42370</c:v>
                </c:pt>
                <c:pt idx="20">
                  <c:v>42736</c:v>
                </c:pt>
                <c:pt idx="21">
                  <c:v>43101</c:v>
                </c:pt>
                <c:pt idx="22">
                  <c:v>43466</c:v>
                </c:pt>
                <c:pt idx="23">
                  <c:v>43831</c:v>
                </c:pt>
              </c:numCache>
            </c:numRef>
          </c:cat>
          <c:val>
            <c:numRef>
              <c:f>'V9'!$I$3:$I$26</c:f>
              <c:numCache>
                <c:formatCode>0.0</c:formatCode>
                <c:ptCount val="24"/>
                <c:pt idx="14">
                  <c:v>-0.368691689968771</c:v>
                </c:pt>
                <c:pt idx="15">
                  <c:v>-0.368691689968771</c:v>
                </c:pt>
                <c:pt idx="16">
                  <c:v>-0.368691689968771</c:v>
                </c:pt>
                <c:pt idx="17">
                  <c:v>-0.368691689968771</c:v>
                </c:pt>
                <c:pt idx="18">
                  <c:v>-0.368691689968771</c:v>
                </c:pt>
                <c:pt idx="19">
                  <c:v>-0.368691689968771</c:v>
                </c:pt>
                <c:pt idx="20">
                  <c:v>-0.368691689968771</c:v>
                </c:pt>
                <c:pt idx="21">
                  <c:v>-0.368691689968771</c:v>
                </c:pt>
                <c:pt idx="22">
                  <c:v>-0.368691689968771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8E8-4259-9B89-DD0E16E02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785416"/>
        <c:axId val="678788368"/>
      </c:lineChart>
      <c:dateAx>
        <c:axId val="6787854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78788368"/>
        <c:crosses val="autoZero"/>
        <c:auto val="1"/>
        <c:lblOffset val="100"/>
        <c:baseTimeUnit val="years"/>
        <c:majorUnit val="3"/>
        <c:majorTimeUnit val="years"/>
      </c:dateAx>
      <c:valAx>
        <c:axId val="678788368"/>
        <c:scaling>
          <c:orientation val="minMax"/>
          <c:max val="6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7878541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3837066207236027E-2"/>
          <c:y val="1.1682242990654205E-2"/>
          <c:w val="0.7524348651594529"/>
          <c:h val="0.175233644859813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729721326441005E-2"/>
          <c:y val="5.7694769861084447E-2"/>
          <c:w val="0.8796926206725123"/>
          <c:h val="0.84286903161495053"/>
        </c:manualLayout>
      </c:layout>
      <c:lineChart>
        <c:grouping val="standard"/>
        <c:varyColors val="0"/>
        <c:ser>
          <c:idx val="0"/>
          <c:order val="0"/>
          <c:tx>
            <c:strRef>
              <c:f>'V10'!$B$2</c:f>
              <c:strCache>
                <c:ptCount val="1"/>
                <c:pt idx="0">
                  <c:v>PTF Tendencial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'V10'!$A$3:$A$28</c:f>
              <c:numCache>
                <c:formatCode>m/d/yyyy</c:formatCode>
                <c:ptCount val="26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  <c:pt idx="23">
                  <c:v>43101</c:v>
                </c:pt>
                <c:pt idx="24">
                  <c:v>43466</c:v>
                </c:pt>
                <c:pt idx="25">
                  <c:v>43831</c:v>
                </c:pt>
              </c:numCache>
            </c:numRef>
          </c:cat>
          <c:val>
            <c:numRef>
              <c:f>'V10'!$B$3:$B$28</c:f>
              <c:numCache>
                <c:formatCode>General</c:formatCode>
                <c:ptCount val="26"/>
                <c:pt idx="2">
                  <c:v>80.751850000000005</c:v>
                </c:pt>
                <c:pt idx="3">
                  <c:v>82.28613</c:v>
                </c:pt>
                <c:pt idx="4">
                  <c:v>80.394369999999995</c:v>
                </c:pt>
                <c:pt idx="5">
                  <c:v>79.462599999999995</c:v>
                </c:pt>
                <c:pt idx="6">
                  <c:v>80.584609999999998</c:v>
                </c:pt>
                <c:pt idx="7">
                  <c:v>81.494410000000002</c:v>
                </c:pt>
                <c:pt idx="8">
                  <c:v>82.351730000000003</c:v>
                </c:pt>
                <c:pt idx="9">
                  <c:v>82.666309999999996</c:v>
                </c:pt>
                <c:pt idx="10">
                  <c:v>85.081829999999997</c:v>
                </c:pt>
                <c:pt idx="11">
                  <c:v>88.873069999999998</c:v>
                </c:pt>
                <c:pt idx="12">
                  <c:v>91.244200000000006</c:v>
                </c:pt>
                <c:pt idx="13">
                  <c:v>92.475080000000005</c:v>
                </c:pt>
                <c:pt idx="14">
                  <c:v>95.407470000000004</c:v>
                </c:pt>
                <c:pt idx="15">
                  <c:v>93.909580000000005</c:v>
                </c:pt>
                <c:pt idx="16">
                  <c:v>98.211569999999995</c:v>
                </c:pt>
                <c:pt idx="17">
                  <c:v>100</c:v>
                </c:pt>
                <c:pt idx="18">
                  <c:v>98.554000000000002</c:v>
                </c:pt>
                <c:pt idx="19">
                  <c:v>97.307289999999995</c:v>
                </c:pt>
                <c:pt idx="20">
                  <c:v>97.101969999999994</c:v>
                </c:pt>
                <c:pt idx="21">
                  <c:v>96.788340000000005</c:v>
                </c:pt>
                <c:pt idx="22">
                  <c:v>95.142939999999996</c:v>
                </c:pt>
                <c:pt idx="23">
                  <c:v>95.650999999999996</c:v>
                </c:pt>
                <c:pt idx="24">
                  <c:v>94.903970000000001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38-40DC-994B-F6AB0C8C6D5A}"/>
            </c:ext>
          </c:extLst>
        </c:ser>
        <c:ser>
          <c:idx val="1"/>
          <c:order val="1"/>
          <c:tx>
            <c:strRef>
              <c:f>'V10'!$C$2</c:f>
              <c:strCache>
                <c:ptCount val="1"/>
                <c:pt idx="0">
                  <c:v>Microdatos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'V10'!$A$3:$A$28</c:f>
              <c:numCache>
                <c:formatCode>m/d/yyyy</c:formatCode>
                <c:ptCount val="26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  <c:pt idx="23">
                  <c:v>43101</c:v>
                </c:pt>
                <c:pt idx="24">
                  <c:v>43466</c:v>
                </c:pt>
                <c:pt idx="25">
                  <c:v>43831</c:v>
                </c:pt>
              </c:numCache>
            </c:numRef>
          </c:cat>
          <c:val>
            <c:numRef>
              <c:f>'V10'!$C$3:$C$28</c:f>
              <c:numCache>
                <c:formatCode>General</c:formatCode>
                <c:ptCount val="26"/>
                <c:pt idx="11">
                  <c:v>74.623410000000007</c:v>
                </c:pt>
                <c:pt idx="12">
                  <c:v>80.777529999999999</c:v>
                </c:pt>
                <c:pt idx="13">
                  <c:v>83.032219999999995</c:v>
                </c:pt>
                <c:pt idx="14">
                  <c:v>89.107830000000007</c:v>
                </c:pt>
                <c:pt idx="15">
                  <c:v>90.841570000000004</c:v>
                </c:pt>
                <c:pt idx="16">
                  <c:v>94.523660000000007</c:v>
                </c:pt>
                <c:pt idx="17">
                  <c:v>100</c:v>
                </c:pt>
                <c:pt idx="18">
                  <c:v>97.035799999999995</c:v>
                </c:pt>
                <c:pt idx="19">
                  <c:v>99.236859999999993</c:v>
                </c:pt>
                <c:pt idx="20">
                  <c:v>98.053340000000006</c:v>
                </c:pt>
                <c:pt idx="21">
                  <c:v>95.811509999999998</c:v>
                </c:pt>
                <c:pt idx="22">
                  <c:v>94.771609999999995</c:v>
                </c:pt>
                <c:pt idx="23">
                  <c:v>99.543559999999999</c:v>
                </c:pt>
                <c:pt idx="24">
                  <c:v>92.408720000000002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38-40DC-994B-F6AB0C8C6D5A}"/>
            </c:ext>
          </c:extLst>
        </c:ser>
        <c:ser>
          <c:idx val="2"/>
          <c:order val="2"/>
          <c:tx>
            <c:strRef>
              <c:f>'V10'!$D$2</c:f>
              <c:strCache>
                <c:ptCount val="1"/>
                <c:pt idx="0">
                  <c:v>Tendencia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'V10'!$A$3:$A$28</c:f>
              <c:numCache>
                <c:formatCode>m/d/yyyy</c:formatCode>
                <c:ptCount val="26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  <c:pt idx="23">
                  <c:v>43101</c:v>
                </c:pt>
                <c:pt idx="24">
                  <c:v>43466</c:v>
                </c:pt>
                <c:pt idx="25">
                  <c:v>43831</c:v>
                </c:pt>
              </c:numCache>
            </c:numRef>
          </c:cat>
          <c:val>
            <c:numRef>
              <c:f>'V10'!$D$3:$D$28</c:f>
              <c:numCache>
                <c:formatCode>General</c:formatCode>
                <c:ptCount val="26"/>
                <c:pt idx="1">
                  <c:v>70.915700000000001</c:v>
                </c:pt>
                <c:pt idx="2">
                  <c:v>72.676869999999994</c:v>
                </c:pt>
                <c:pt idx="3">
                  <c:v>74.438050000000004</c:v>
                </c:pt>
                <c:pt idx="4">
                  <c:v>76.19923</c:v>
                </c:pt>
                <c:pt idx="5">
                  <c:v>77.960400000000007</c:v>
                </c:pt>
                <c:pt idx="6">
                  <c:v>79.721580000000003</c:v>
                </c:pt>
                <c:pt idx="7">
                  <c:v>81.482759999999999</c:v>
                </c:pt>
                <c:pt idx="8">
                  <c:v>83.243930000000006</c:v>
                </c:pt>
                <c:pt idx="9">
                  <c:v>85.005099999999999</c:v>
                </c:pt>
                <c:pt idx="10">
                  <c:v>86.766279999999995</c:v>
                </c:pt>
                <c:pt idx="11">
                  <c:v>88.527460000000005</c:v>
                </c:pt>
                <c:pt idx="12">
                  <c:v>90.288640000000001</c:v>
                </c:pt>
                <c:pt idx="13">
                  <c:v>92.049809999999994</c:v>
                </c:pt>
                <c:pt idx="14">
                  <c:v>93.810990000000004</c:v>
                </c:pt>
                <c:pt idx="15">
                  <c:v>95.57217</c:v>
                </c:pt>
                <c:pt idx="16">
                  <c:v>97.333340000000007</c:v>
                </c:pt>
                <c:pt idx="17">
                  <c:v>99.094520000000003</c:v>
                </c:pt>
                <c:pt idx="18">
                  <c:v>100.8557</c:v>
                </c:pt>
                <c:pt idx="19">
                  <c:v>102.6169</c:v>
                </c:pt>
                <c:pt idx="20">
                  <c:v>104.3781</c:v>
                </c:pt>
                <c:pt idx="21">
                  <c:v>106.1392</c:v>
                </c:pt>
                <c:pt idx="22">
                  <c:v>107.9004</c:v>
                </c:pt>
                <c:pt idx="23">
                  <c:v>109.66160000000001</c:v>
                </c:pt>
                <c:pt idx="24">
                  <c:v>111.4228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38-40DC-994B-F6AB0C8C6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809800"/>
        <c:axId val="432810456"/>
      </c:lineChart>
      <c:dateAx>
        <c:axId val="4328098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2810456"/>
        <c:crosses val="autoZero"/>
        <c:auto val="1"/>
        <c:lblOffset val="100"/>
        <c:baseTimeUnit val="years"/>
        <c:majorUnit val="5"/>
        <c:minorUnit val="5"/>
      </c:dateAx>
      <c:valAx>
        <c:axId val="432810456"/>
        <c:scaling>
          <c:orientation val="minMax"/>
          <c:max val="120"/>
          <c:min val="7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2809800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4014925896079325"/>
          <c:y val="6.3879210220673638E-2"/>
          <c:w val="0.74979853544024389"/>
          <c:h val="0.1626016260162601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70205068816324E-2"/>
          <c:y val="2.8826164544852453E-2"/>
          <c:w val="0.87382001197672088"/>
          <c:h val="0.87460032011185518"/>
        </c:manualLayout>
      </c:layout>
      <c:lineChart>
        <c:grouping val="standard"/>
        <c:varyColors val="0"/>
        <c:ser>
          <c:idx val="6"/>
          <c:order val="0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'V11'!$A$2:$A$28</c:f>
              <c:numCache>
                <c:formatCode>m/d/yyyy</c:formatCode>
                <c:ptCount val="27"/>
                <c:pt idx="0">
                  <c:v>33970</c:v>
                </c:pt>
                <c:pt idx="1">
                  <c:v>34335</c:v>
                </c:pt>
                <c:pt idx="2">
                  <c:v>34700</c:v>
                </c:pt>
                <c:pt idx="3">
                  <c:v>35065</c:v>
                </c:pt>
                <c:pt idx="4">
                  <c:v>35431</c:v>
                </c:pt>
                <c:pt idx="5">
                  <c:v>35796</c:v>
                </c:pt>
                <c:pt idx="6">
                  <c:v>36161</c:v>
                </c:pt>
                <c:pt idx="7">
                  <c:v>36526</c:v>
                </c:pt>
                <c:pt idx="8">
                  <c:v>36892</c:v>
                </c:pt>
                <c:pt idx="9">
                  <c:v>37257</c:v>
                </c:pt>
                <c:pt idx="10">
                  <c:v>37622</c:v>
                </c:pt>
                <c:pt idx="11">
                  <c:v>37987</c:v>
                </c:pt>
                <c:pt idx="12">
                  <c:v>38353</c:v>
                </c:pt>
                <c:pt idx="13">
                  <c:v>38718</c:v>
                </c:pt>
                <c:pt idx="14">
                  <c:v>39083</c:v>
                </c:pt>
                <c:pt idx="15">
                  <c:v>39448</c:v>
                </c:pt>
                <c:pt idx="16">
                  <c:v>39814</c:v>
                </c:pt>
                <c:pt idx="17">
                  <c:v>40179</c:v>
                </c:pt>
                <c:pt idx="18">
                  <c:v>40544</c:v>
                </c:pt>
                <c:pt idx="19">
                  <c:v>40909</c:v>
                </c:pt>
                <c:pt idx="20">
                  <c:v>41275</c:v>
                </c:pt>
                <c:pt idx="21">
                  <c:v>41640</c:v>
                </c:pt>
                <c:pt idx="22">
                  <c:v>42005</c:v>
                </c:pt>
                <c:pt idx="23">
                  <c:v>42370</c:v>
                </c:pt>
                <c:pt idx="24">
                  <c:v>42736</c:v>
                </c:pt>
                <c:pt idx="25">
                  <c:v>43101</c:v>
                </c:pt>
                <c:pt idx="26">
                  <c:v>43466</c:v>
                </c:pt>
              </c:numCache>
            </c:numRef>
          </c:cat>
          <c:val>
            <c:numRef>
              <c:f>'V11'!$B$2:$B$28</c:f>
              <c:numCache>
                <c:formatCode>General</c:formatCode>
                <c:ptCount val="27"/>
                <c:pt idx="0">
                  <c:v>1.5034700027896386</c:v>
                </c:pt>
                <c:pt idx="1">
                  <c:v>1.5282375856414976</c:v>
                </c:pt>
                <c:pt idx="2">
                  <c:v>2.4211490932844004</c:v>
                </c:pt>
                <c:pt idx="3">
                  <c:v>2.5176382029610345</c:v>
                </c:pt>
                <c:pt idx="4">
                  <c:v>2.4641256197267314</c:v>
                </c:pt>
                <c:pt idx="5">
                  <c:v>2.1368938641434463</c:v>
                </c:pt>
                <c:pt idx="6">
                  <c:v>1.5647963541403631</c:v>
                </c:pt>
                <c:pt idx="7">
                  <c:v>1.8560670816119074</c:v>
                </c:pt>
                <c:pt idx="8">
                  <c:v>1.4626797804736991</c:v>
                </c:pt>
                <c:pt idx="9">
                  <c:v>0.80952867656671423</c:v>
                </c:pt>
                <c:pt idx="10">
                  <c:v>0.8559380368084134</c:v>
                </c:pt>
                <c:pt idx="11">
                  <c:v>0.92699389891071848</c:v>
                </c:pt>
                <c:pt idx="12">
                  <c:v>0.59876316078639191</c:v>
                </c:pt>
                <c:pt idx="13">
                  <c:v>0.64707121698623582</c:v>
                </c:pt>
                <c:pt idx="14">
                  <c:v>0.53345667624501991</c:v>
                </c:pt>
                <c:pt idx="15">
                  <c:v>0.73926058991698129</c:v>
                </c:pt>
                <c:pt idx="16">
                  <c:v>0.67091778401326518</c:v>
                </c:pt>
                <c:pt idx="17">
                  <c:v>0.80925242701487488</c:v>
                </c:pt>
                <c:pt idx="18">
                  <c:v>0.98451921308971191</c:v>
                </c:pt>
                <c:pt idx="19">
                  <c:v>1.2168155016170334</c:v>
                </c:pt>
                <c:pt idx="20">
                  <c:v>0.98965223265307201</c:v>
                </c:pt>
                <c:pt idx="21">
                  <c:v>0.56868953965975022</c:v>
                </c:pt>
                <c:pt idx="22">
                  <c:v>0.23239024281552337</c:v>
                </c:pt>
                <c:pt idx="23">
                  <c:v>-6.2264878606144167E-3</c:v>
                </c:pt>
                <c:pt idx="24">
                  <c:v>-0.1432446534670101</c:v>
                </c:pt>
                <c:pt idx="25">
                  <c:v>-4.0077343684171152E-2</c:v>
                </c:pt>
                <c:pt idx="26">
                  <c:v>6.5128803815667768E-2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0D-441C-B47A-8594D853F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1055152"/>
        <c:axId val="1648855024"/>
      </c:lineChart>
      <c:dateAx>
        <c:axId val="18210551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648855024"/>
        <c:crosses val="autoZero"/>
        <c:auto val="1"/>
        <c:lblOffset val="100"/>
        <c:baseTimeUnit val="years"/>
        <c:majorUnit val="3"/>
        <c:majorTimeUnit val="years"/>
      </c:dateAx>
      <c:valAx>
        <c:axId val="164885502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2105515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7.6287545448501075E-3"/>
          <c:y val="0"/>
          <c:w val="0.99237124545514988"/>
          <c:h val="0.9998326428708606"/>
        </c:manualLayout>
      </c:layout>
      <c:lineChart>
        <c:grouping val="standard"/>
        <c:varyColors val="0"/>
        <c:ser>
          <c:idx val="0"/>
          <c:order val="0"/>
          <c:tx>
            <c:strRef>
              <c:f>'V12'!$B$2</c:f>
              <c:strCache>
                <c:ptCount val="1"/>
                <c:pt idx="0">
                  <c:v>Emergentes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'V12'!$A$3:$A$32</c:f>
              <c:numCache>
                <c:formatCode>m/d/yyyy</c:formatCode>
                <c:ptCount val="30"/>
                <c:pt idx="0">
                  <c:v>32874</c:v>
                </c:pt>
                <c:pt idx="1">
                  <c:v>33239</c:v>
                </c:pt>
                <c:pt idx="2">
                  <c:v>33604</c:v>
                </c:pt>
                <c:pt idx="3">
                  <c:v>33970</c:v>
                </c:pt>
                <c:pt idx="4">
                  <c:v>34335</c:v>
                </c:pt>
                <c:pt idx="5">
                  <c:v>34700</c:v>
                </c:pt>
                <c:pt idx="6">
                  <c:v>35065</c:v>
                </c:pt>
                <c:pt idx="7">
                  <c:v>35431</c:v>
                </c:pt>
                <c:pt idx="8">
                  <c:v>35796</c:v>
                </c:pt>
                <c:pt idx="9">
                  <c:v>36161</c:v>
                </c:pt>
                <c:pt idx="10">
                  <c:v>36526</c:v>
                </c:pt>
                <c:pt idx="11">
                  <c:v>36892</c:v>
                </c:pt>
                <c:pt idx="12">
                  <c:v>37257</c:v>
                </c:pt>
                <c:pt idx="13">
                  <c:v>37622</c:v>
                </c:pt>
                <c:pt idx="14">
                  <c:v>37987</c:v>
                </c:pt>
                <c:pt idx="15">
                  <c:v>38353</c:v>
                </c:pt>
                <c:pt idx="16">
                  <c:v>38718</c:v>
                </c:pt>
                <c:pt idx="17">
                  <c:v>39083</c:v>
                </c:pt>
                <c:pt idx="18">
                  <c:v>39448</c:v>
                </c:pt>
                <c:pt idx="19">
                  <c:v>39814</c:v>
                </c:pt>
                <c:pt idx="20">
                  <c:v>40179</c:v>
                </c:pt>
                <c:pt idx="21">
                  <c:v>40544</c:v>
                </c:pt>
                <c:pt idx="22">
                  <c:v>40909</c:v>
                </c:pt>
                <c:pt idx="23">
                  <c:v>41275</c:v>
                </c:pt>
                <c:pt idx="24">
                  <c:v>41640</c:v>
                </c:pt>
                <c:pt idx="25">
                  <c:v>42005</c:v>
                </c:pt>
                <c:pt idx="26">
                  <c:v>42370</c:v>
                </c:pt>
                <c:pt idx="27">
                  <c:v>42736</c:v>
                </c:pt>
                <c:pt idx="28">
                  <c:v>43101</c:v>
                </c:pt>
                <c:pt idx="29">
                  <c:v>43466</c:v>
                </c:pt>
              </c:numCache>
            </c:numRef>
          </c:cat>
          <c:val>
            <c:numRef>
              <c:f>'V12'!$B$3:$B$32</c:f>
              <c:numCache>
                <c:formatCode>General</c:formatCode>
                <c:ptCount val="30"/>
                <c:pt idx="0">
                  <c:v>-0.66855730855868156</c:v>
                </c:pt>
                <c:pt idx="1">
                  <c:v>-0.58543247926686748</c:v>
                </c:pt>
                <c:pt idx="2">
                  <c:v>-0.47308041431999293</c:v>
                </c:pt>
                <c:pt idx="3">
                  <c:v>-0.153458020028725</c:v>
                </c:pt>
                <c:pt idx="4">
                  <c:v>0.2708749784797515</c:v>
                </c:pt>
                <c:pt idx="5">
                  <c:v>0.66920712611096889</c:v>
                </c:pt>
                <c:pt idx="6">
                  <c:v>0.65569941796359998</c:v>
                </c:pt>
                <c:pt idx="7">
                  <c:v>0.88920755611604285</c:v>
                </c:pt>
                <c:pt idx="8">
                  <c:v>0.65407412952015687</c:v>
                </c:pt>
                <c:pt idx="9">
                  <c:v>8.699557414613146E-3</c:v>
                </c:pt>
                <c:pt idx="10">
                  <c:v>0.17713665225321584</c:v>
                </c:pt>
                <c:pt idx="11">
                  <c:v>0.43643117503548107</c:v>
                </c:pt>
                <c:pt idx="12">
                  <c:v>0.46837626398378068</c:v>
                </c:pt>
                <c:pt idx="13">
                  <c:v>0.8330343567540277</c:v>
                </c:pt>
                <c:pt idx="14">
                  <c:v>1.7376461891083439</c:v>
                </c:pt>
                <c:pt idx="15">
                  <c:v>1.9351814643888865</c:v>
                </c:pt>
                <c:pt idx="16">
                  <c:v>2.131862962498583</c:v>
                </c:pt>
                <c:pt idx="17">
                  <c:v>2.3608175663092101</c:v>
                </c:pt>
                <c:pt idx="18">
                  <c:v>2.5236892230288221</c:v>
                </c:pt>
                <c:pt idx="19">
                  <c:v>1.3713004525437689</c:v>
                </c:pt>
                <c:pt idx="20">
                  <c:v>1.3380846609253472</c:v>
                </c:pt>
                <c:pt idx="21">
                  <c:v>1.1036954999953719</c:v>
                </c:pt>
                <c:pt idx="22">
                  <c:v>0.77411520194994088</c:v>
                </c:pt>
                <c:pt idx="23">
                  <c:v>0.4524922696769384</c:v>
                </c:pt>
                <c:pt idx="24">
                  <c:v>1.0297263215629027</c:v>
                </c:pt>
                <c:pt idx="25">
                  <c:v>0.39805202250970506</c:v>
                </c:pt>
                <c:pt idx="26">
                  <c:v>5.3268973913289663E-3</c:v>
                </c:pt>
                <c:pt idx="27">
                  <c:v>-0.1231000383835279</c:v>
                </c:pt>
                <c:pt idx="28">
                  <c:v>-0.21257059854698615</c:v>
                </c:pt>
                <c:pt idx="29">
                  <c:v>-0.13613670698251035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DD-44EC-95FB-2BC0E7003E72}"/>
            </c:ext>
          </c:extLst>
        </c:ser>
        <c:ser>
          <c:idx val="3"/>
          <c:order val="1"/>
          <c:tx>
            <c:strRef>
              <c:f>'V12'!$C$2</c:f>
              <c:strCache>
                <c:ptCount val="1"/>
                <c:pt idx="0">
                  <c:v>Emergentes exportadores de materias primas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'V12'!$A$3:$A$32</c:f>
              <c:numCache>
                <c:formatCode>m/d/yyyy</c:formatCode>
                <c:ptCount val="30"/>
                <c:pt idx="0">
                  <c:v>32874</c:v>
                </c:pt>
                <c:pt idx="1">
                  <c:v>33239</c:v>
                </c:pt>
                <c:pt idx="2">
                  <c:v>33604</c:v>
                </c:pt>
                <c:pt idx="3">
                  <c:v>33970</c:v>
                </c:pt>
                <c:pt idx="4">
                  <c:v>34335</c:v>
                </c:pt>
                <c:pt idx="5">
                  <c:v>34700</c:v>
                </c:pt>
                <c:pt idx="6">
                  <c:v>35065</c:v>
                </c:pt>
                <c:pt idx="7">
                  <c:v>35431</c:v>
                </c:pt>
                <c:pt idx="8">
                  <c:v>35796</c:v>
                </c:pt>
                <c:pt idx="9">
                  <c:v>36161</c:v>
                </c:pt>
                <c:pt idx="10">
                  <c:v>36526</c:v>
                </c:pt>
                <c:pt idx="11">
                  <c:v>36892</c:v>
                </c:pt>
                <c:pt idx="12">
                  <c:v>37257</c:v>
                </c:pt>
                <c:pt idx="13">
                  <c:v>37622</c:v>
                </c:pt>
                <c:pt idx="14">
                  <c:v>37987</c:v>
                </c:pt>
                <c:pt idx="15">
                  <c:v>38353</c:v>
                </c:pt>
                <c:pt idx="16">
                  <c:v>38718</c:v>
                </c:pt>
                <c:pt idx="17">
                  <c:v>39083</c:v>
                </c:pt>
                <c:pt idx="18">
                  <c:v>39448</c:v>
                </c:pt>
                <c:pt idx="19">
                  <c:v>39814</c:v>
                </c:pt>
                <c:pt idx="20">
                  <c:v>40179</c:v>
                </c:pt>
                <c:pt idx="21">
                  <c:v>40544</c:v>
                </c:pt>
                <c:pt idx="22">
                  <c:v>40909</c:v>
                </c:pt>
                <c:pt idx="23">
                  <c:v>41275</c:v>
                </c:pt>
                <c:pt idx="24">
                  <c:v>41640</c:v>
                </c:pt>
                <c:pt idx="25">
                  <c:v>42005</c:v>
                </c:pt>
                <c:pt idx="26">
                  <c:v>42370</c:v>
                </c:pt>
                <c:pt idx="27">
                  <c:v>42736</c:v>
                </c:pt>
                <c:pt idx="28">
                  <c:v>43101</c:v>
                </c:pt>
                <c:pt idx="29">
                  <c:v>43466</c:v>
                </c:pt>
              </c:numCache>
            </c:numRef>
          </c:cat>
          <c:val>
            <c:numRef>
              <c:f>'V12'!$C$3:$C$32</c:f>
              <c:numCache>
                <c:formatCode>General</c:formatCode>
                <c:ptCount val="30"/>
                <c:pt idx="0">
                  <c:v>-1.0828977841479515</c:v>
                </c:pt>
                <c:pt idx="1">
                  <c:v>-0.34071053143734042</c:v>
                </c:pt>
                <c:pt idx="2">
                  <c:v>-0.49378767992873218</c:v>
                </c:pt>
                <c:pt idx="3">
                  <c:v>5.1633884259569829E-2</c:v>
                </c:pt>
                <c:pt idx="4">
                  <c:v>0.70725702905357624</c:v>
                </c:pt>
                <c:pt idx="5">
                  <c:v>1.0851711768077554</c:v>
                </c:pt>
                <c:pt idx="6">
                  <c:v>-0.15522545136938071</c:v>
                </c:pt>
                <c:pt idx="7">
                  <c:v>0.32126109181091822</c:v>
                </c:pt>
                <c:pt idx="8">
                  <c:v>-0.34922875193795999</c:v>
                </c:pt>
                <c:pt idx="9">
                  <c:v>-1.5691845742932431</c:v>
                </c:pt>
                <c:pt idx="10">
                  <c:v>-1.6337903276749686</c:v>
                </c:pt>
                <c:pt idx="11">
                  <c:v>-0.76430392508195055</c:v>
                </c:pt>
                <c:pt idx="12">
                  <c:v>-0.94564028262330346</c:v>
                </c:pt>
                <c:pt idx="13">
                  <c:v>-0.15570479072877896</c:v>
                </c:pt>
                <c:pt idx="14">
                  <c:v>1.1709681146172124</c:v>
                </c:pt>
                <c:pt idx="15">
                  <c:v>1.8060902639252596</c:v>
                </c:pt>
                <c:pt idx="16">
                  <c:v>2.1418435302125438</c:v>
                </c:pt>
                <c:pt idx="17">
                  <c:v>2.8748938195836127</c:v>
                </c:pt>
                <c:pt idx="18">
                  <c:v>3.2135541495822784</c:v>
                </c:pt>
                <c:pt idx="19">
                  <c:v>2.1345115335462905</c:v>
                </c:pt>
                <c:pt idx="20">
                  <c:v>2.3319175330529074</c:v>
                </c:pt>
                <c:pt idx="21">
                  <c:v>2.3029950742423244</c:v>
                </c:pt>
                <c:pt idx="22">
                  <c:v>1.6445608959111579</c:v>
                </c:pt>
                <c:pt idx="23">
                  <c:v>1.2398889926033219</c:v>
                </c:pt>
                <c:pt idx="24">
                  <c:v>1.8693456715958476</c:v>
                </c:pt>
                <c:pt idx="25">
                  <c:v>0.72524739566801166</c:v>
                </c:pt>
                <c:pt idx="26">
                  <c:v>-9.6941239162970927E-2</c:v>
                </c:pt>
                <c:pt idx="27">
                  <c:v>-0.44438024896711337</c:v>
                </c:pt>
                <c:pt idx="28">
                  <c:v>-0.6338956118178718</c:v>
                </c:pt>
                <c:pt idx="29">
                  <c:v>-0.68827724294415082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D-44EC-95FB-2BC0E7003E72}"/>
            </c:ext>
          </c:extLst>
        </c:ser>
        <c:ser>
          <c:idx val="5"/>
          <c:order val="2"/>
          <c:tx>
            <c:strRef>
              <c:f>'V12'!$D$2</c:f>
              <c:strCache>
                <c:ptCount val="1"/>
                <c:pt idx="0">
                  <c:v>Exportadores de materias primas 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'V12'!$A$3:$A$32</c:f>
              <c:numCache>
                <c:formatCode>m/d/yyyy</c:formatCode>
                <c:ptCount val="30"/>
                <c:pt idx="0">
                  <c:v>32874</c:v>
                </c:pt>
                <c:pt idx="1">
                  <c:v>33239</c:v>
                </c:pt>
                <c:pt idx="2">
                  <c:v>33604</c:v>
                </c:pt>
                <c:pt idx="3">
                  <c:v>33970</c:v>
                </c:pt>
                <c:pt idx="4">
                  <c:v>34335</c:v>
                </c:pt>
                <c:pt idx="5">
                  <c:v>34700</c:v>
                </c:pt>
                <c:pt idx="6">
                  <c:v>35065</c:v>
                </c:pt>
                <c:pt idx="7">
                  <c:v>35431</c:v>
                </c:pt>
                <c:pt idx="8">
                  <c:v>35796</c:v>
                </c:pt>
                <c:pt idx="9">
                  <c:v>36161</c:v>
                </c:pt>
                <c:pt idx="10">
                  <c:v>36526</c:v>
                </c:pt>
                <c:pt idx="11">
                  <c:v>36892</c:v>
                </c:pt>
                <c:pt idx="12">
                  <c:v>37257</c:v>
                </c:pt>
                <c:pt idx="13">
                  <c:v>37622</c:v>
                </c:pt>
                <c:pt idx="14">
                  <c:v>37987</c:v>
                </c:pt>
                <c:pt idx="15">
                  <c:v>38353</c:v>
                </c:pt>
                <c:pt idx="16">
                  <c:v>38718</c:v>
                </c:pt>
                <c:pt idx="17">
                  <c:v>39083</c:v>
                </c:pt>
                <c:pt idx="18">
                  <c:v>39448</c:v>
                </c:pt>
                <c:pt idx="19">
                  <c:v>39814</c:v>
                </c:pt>
                <c:pt idx="20">
                  <c:v>40179</c:v>
                </c:pt>
                <c:pt idx="21">
                  <c:v>40544</c:v>
                </c:pt>
                <c:pt idx="22">
                  <c:v>40909</c:v>
                </c:pt>
                <c:pt idx="23">
                  <c:v>41275</c:v>
                </c:pt>
                <c:pt idx="24">
                  <c:v>41640</c:v>
                </c:pt>
                <c:pt idx="25">
                  <c:v>42005</c:v>
                </c:pt>
                <c:pt idx="26">
                  <c:v>42370</c:v>
                </c:pt>
                <c:pt idx="27">
                  <c:v>42736</c:v>
                </c:pt>
                <c:pt idx="28">
                  <c:v>43101</c:v>
                </c:pt>
                <c:pt idx="29">
                  <c:v>43466</c:v>
                </c:pt>
              </c:numCache>
            </c:numRef>
          </c:cat>
          <c:val>
            <c:numRef>
              <c:f>'V12'!$D$3:$D$32</c:f>
              <c:numCache>
                <c:formatCode>General</c:formatCode>
                <c:ptCount val="30"/>
                <c:pt idx="0">
                  <c:v>0.43223055215403045</c:v>
                </c:pt>
                <c:pt idx="1">
                  <c:v>0.38476168166921343</c:v>
                </c:pt>
                <c:pt idx="2">
                  <c:v>0.25952463508271406</c:v>
                </c:pt>
                <c:pt idx="3">
                  <c:v>-6.1393912484321016E-2</c:v>
                </c:pt>
                <c:pt idx="4">
                  <c:v>0.18064634264631674</c:v>
                </c:pt>
                <c:pt idx="5">
                  <c:v>0.33381697060657523</c:v>
                </c:pt>
                <c:pt idx="6">
                  <c:v>0.46164193821262689</c:v>
                </c:pt>
                <c:pt idx="7">
                  <c:v>0.73447726144006298</c:v>
                </c:pt>
                <c:pt idx="8">
                  <c:v>1.1263326585312439</c:v>
                </c:pt>
                <c:pt idx="9">
                  <c:v>0.86896715307337669</c:v>
                </c:pt>
                <c:pt idx="10">
                  <c:v>0.95366488768473989</c:v>
                </c:pt>
                <c:pt idx="11">
                  <c:v>0.99229569644663684</c:v>
                </c:pt>
                <c:pt idx="12">
                  <c:v>0.91494354974434255</c:v>
                </c:pt>
                <c:pt idx="13">
                  <c:v>0.94222726041491189</c:v>
                </c:pt>
                <c:pt idx="14">
                  <c:v>1.3341104906960854</c:v>
                </c:pt>
                <c:pt idx="15">
                  <c:v>1.4859487048637865</c:v>
                </c:pt>
                <c:pt idx="16">
                  <c:v>1.6565831011238386</c:v>
                </c:pt>
                <c:pt idx="17">
                  <c:v>1.8438146579408299</c:v>
                </c:pt>
                <c:pt idx="18">
                  <c:v>1.6095650613287171</c:v>
                </c:pt>
                <c:pt idx="19">
                  <c:v>0.6876638172395122</c:v>
                </c:pt>
                <c:pt idx="20">
                  <c:v>0.64636388763970931</c:v>
                </c:pt>
                <c:pt idx="21">
                  <c:v>0.49936247052654542</c:v>
                </c:pt>
                <c:pt idx="22">
                  <c:v>0.22192008010371911</c:v>
                </c:pt>
                <c:pt idx="23">
                  <c:v>0.14039945129922238</c:v>
                </c:pt>
                <c:pt idx="24">
                  <c:v>0.74304546899665258</c:v>
                </c:pt>
                <c:pt idx="25">
                  <c:v>0.44577378170634668</c:v>
                </c:pt>
                <c:pt idx="26">
                  <c:v>0.19965624236005117</c:v>
                </c:pt>
                <c:pt idx="27">
                  <c:v>0.23494630497328028</c:v>
                </c:pt>
                <c:pt idx="28">
                  <c:v>0.30483974333459951</c:v>
                </c:pt>
                <c:pt idx="29">
                  <c:v>0.25202699163478171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D-44EC-95FB-2BC0E7003E72}"/>
            </c:ext>
          </c:extLst>
        </c:ser>
        <c:ser>
          <c:idx val="6"/>
          <c:order val="3"/>
          <c:tx>
            <c:strRef>
              <c:f>'V12'!$E$2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'V12'!$A$3:$A$32</c:f>
              <c:numCache>
                <c:formatCode>m/d/yyyy</c:formatCode>
                <c:ptCount val="30"/>
                <c:pt idx="0">
                  <c:v>32874</c:v>
                </c:pt>
                <c:pt idx="1">
                  <c:v>33239</c:v>
                </c:pt>
                <c:pt idx="2">
                  <c:v>33604</c:v>
                </c:pt>
                <c:pt idx="3">
                  <c:v>33970</c:v>
                </c:pt>
                <c:pt idx="4">
                  <c:v>34335</c:v>
                </c:pt>
                <c:pt idx="5">
                  <c:v>34700</c:v>
                </c:pt>
                <c:pt idx="6">
                  <c:v>35065</c:v>
                </c:pt>
                <c:pt idx="7">
                  <c:v>35431</c:v>
                </c:pt>
                <c:pt idx="8">
                  <c:v>35796</c:v>
                </c:pt>
                <c:pt idx="9">
                  <c:v>36161</c:v>
                </c:pt>
                <c:pt idx="10">
                  <c:v>36526</c:v>
                </c:pt>
                <c:pt idx="11">
                  <c:v>36892</c:v>
                </c:pt>
                <c:pt idx="12">
                  <c:v>37257</c:v>
                </c:pt>
                <c:pt idx="13">
                  <c:v>37622</c:v>
                </c:pt>
                <c:pt idx="14">
                  <c:v>37987</c:v>
                </c:pt>
                <c:pt idx="15">
                  <c:v>38353</c:v>
                </c:pt>
                <c:pt idx="16">
                  <c:v>38718</c:v>
                </c:pt>
                <c:pt idx="17">
                  <c:v>39083</c:v>
                </c:pt>
                <c:pt idx="18">
                  <c:v>39448</c:v>
                </c:pt>
                <c:pt idx="19">
                  <c:v>39814</c:v>
                </c:pt>
                <c:pt idx="20">
                  <c:v>40179</c:v>
                </c:pt>
                <c:pt idx="21">
                  <c:v>40544</c:v>
                </c:pt>
                <c:pt idx="22">
                  <c:v>40909</c:v>
                </c:pt>
                <c:pt idx="23">
                  <c:v>41275</c:v>
                </c:pt>
                <c:pt idx="24">
                  <c:v>41640</c:v>
                </c:pt>
                <c:pt idx="25">
                  <c:v>42005</c:v>
                </c:pt>
                <c:pt idx="26">
                  <c:v>42370</c:v>
                </c:pt>
                <c:pt idx="27">
                  <c:v>42736</c:v>
                </c:pt>
                <c:pt idx="28">
                  <c:v>43101</c:v>
                </c:pt>
                <c:pt idx="29">
                  <c:v>43466</c:v>
                </c:pt>
              </c:numCache>
            </c:numRef>
          </c:cat>
          <c:val>
            <c:numRef>
              <c:f>'V12'!$E$3:$E$32</c:f>
              <c:numCache>
                <c:formatCode>General</c:formatCode>
                <c:ptCount val="30"/>
                <c:pt idx="0">
                  <c:v>2.7079242734727149</c:v>
                </c:pt>
                <c:pt idx="1">
                  <c:v>3.1976159859714621</c:v>
                </c:pt>
                <c:pt idx="2">
                  <c:v>3.770392135414498</c:v>
                </c:pt>
                <c:pt idx="3">
                  <c:v>4.1962847632601497</c:v>
                </c:pt>
                <c:pt idx="4">
                  <c:v>3.0266902269129714</c:v>
                </c:pt>
                <c:pt idx="5">
                  <c:v>5.1934426057278005</c:v>
                </c:pt>
                <c:pt idx="6">
                  <c:v>4.8967291125823209</c:v>
                </c:pt>
                <c:pt idx="7">
                  <c:v>3.6893249483062274</c:v>
                </c:pt>
                <c:pt idx="8">
                  <c:v>2.1925043473906847</c:v>
                </c:pt>
                <c:pt idx="9">
                  <c:v>0.49455272306864639</c:v>
                </c:pt>
                <c:pt idx="10">
                  <c:v>-0.83605967766598788</c:v>
                </c:pt>
                <c:pt idx="11">
                  <c:v>-1.1766631918778692</c:v>
                </c:pt>
                <c:pt idx="12">
                  <c:v>-1.9105603823533859</c:v>
                </c:pt>
                <c:pt idx="13">
                  <c:v>-1.3174502630777285</c:v>
                </c:pt>
                <c:pt idx="14">
                  <c:v>0.88737270426045189</c:v>
                </c:pt>
                <c:pt idx="15">
                  <c:v>1.8772220474546943</c:v>
                </c:pt>
                <c:pt idx="16">
                  <c:v>2.3144416740662632</c:v>
                </c:pt>
                <c:pt idx="17">
                  <c:v>2.9137104129296265</c:v>
                </c:pt>
                <c:pt idx="18">
                  <c:v>3.3098750154165706</c:v>
                </c:pt>
                <c:pt idx="19">
                  <c:v>0.78143375956592587</c:v>
                </c:pt>
                <c:pt idx="20">
                  <c:v>1.0611267240412015</c:v>
                </c:pt>
                <c:pt idx="21">
                  <c:v>1.396656778769676</c:v>
                </c:pt>
                <c:pt idx="22">
                  <c:v>1.395777191923846</c:v>
                </c:pt>
                <c:pt idx="23">
                  <c:v>0.30875169212400744</c:v>
                </c:pt>
                <c:pt idx="24">
                  <c:v>1.5125076347670308</c:v>
                </c:pt>
                <c:pt idx="25">
                  <c:v>-0.37071378117381482</c:v>
                </c:pt>
                <c:pt idx="26">
                  <c:v>-1.1834772972545649</c:v>
                </c:pt>
                <c:pt idx="27">
                  <c:v>-1.3666639739058262</c:v>
                </c:pt>
                <c:pt idx="28">
                  <c:v>-0.36242957107713192</c:v>
                </c:pt>
                <c:pt idx="29">
                  <c:v>-2.7198619746258142E-2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D-44EC-95FB-2BC0E7003E72}"/>
            </c:ext>
          </c:extLst>
        </c:ser>
        <c:ser>
          <c:idx val="7"/>
          <c:order val="4"/>
          <c:tx>
            <c:strRef>
              <c:f>'V12'!$F$2</c:f>
              <c:strCache>
                <c:ptCount val="1"/>
                <c:pt idx="0">
                  <c:v>América Latina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'V12'!$A$3:$A$32</c:f>
              <c:numCache>
                <c:formatCode>m/d/yyyy</c:formatCode>
                <c:ptCount val="30"/>
                <c:pt idx="0">
                  <c:v>32874</c:v>
                </c:pt>
                <c:pt idx="1">
                  <c:v>33239</c:v>
                </c:pt>
                <c:pt idx="2">
                  <c:v>33604</c:v>
                </c:pt>
                <c:pt idx="3">
                  <c:v>33970</c:v>
                </c:pt>
                <c:pt idx="4">
                  <c:v>34335</c:v>
                </c:pt>
                <c:pt idx="5">
                  <c:v>34700</c:v>
                </c:pt>
                <c:pt idx="6">
                  <c:v>35065</c:v>
                </c:pt>
                <c:pt idx="7">
                  <c:v>35431</c:v>
                </c:pt>
                <c:pt idx="8">
                  <c:v>35796</c:v>
                </c:pt>
                <c:pt idx="9">
                  <c:v>36161</c:v>
                </c:pt>
                <c:pt idx="10">
                  <c:v>36526</c:v>
                </c:pt>
                <c:pt idx="11">
                  <c:v>36892</c:v>
                </c:pt>
                <c:pt idx="12">
                  <c:v>37257</c:v>
                </c:pt>
                <c:pt idx="13">
                  <c:v>37622</c:v>
                </c:pt>
                <c:pt idx="14">
                  <c:v>37987</c:v>
                </c:pt>
                <c:pt idx="15">
                  <c:v>38353</c:v>
                </c:pt>
                <c:pt idx="16">
                  <c:v>38718</c:v>
                </c:pt>
                <c:pt idx="17">
                  <c:v>39083</c:v>
                </c:pt>
                <c:pt idx="18">
                  <c:v>39448</c:v>
                </c:pt>
                <c:pt idx="19">
                  <c:v>39814</c:v>
                </c:pt>
                <c:pt idx="20">
                  <c:v>40179</c:v>
                </c:pt>
                <c:pt idx="21">
                  <c:v>40544</c:v>
                </c:pt>
                <c:pt idx="22">
                  <c:v>40909</c:v>
                </c:pt>
                <c:pt idx="23">
                  <c:v>41275</c:v>
                </c:pt>
                <c:pt idx="24">
                  <c:v>41640</c:v>
                </c:pt>
                <c:pt idx="25">
                  <c:v>42005</c:v>
                </c:pt>
                <c:pt idx="26">
                  <c:v>42370</c:v>
                </c:pt>
                <c:pt idx="27">
                  <c:v>42736</c:v>
                </c:pt>
                <c:pt idx="28">
                  <c:v>43101</c:v>
                </c:pt>
                <c:pt idx="29">
                  <c:v>43466</c:v>
                </c:pt>
              </c:numCache>
            </c:numRef>
          </c:cat>
          <c:val>
            <c:numRef>
              <c:f>'V12'!$F$3:$F$32</c:f>
              <c:numCache>
                <c:formatCode>General</c:formatCode>
                <c:ptCount val="30"/>
                <c:pt idx="0">
                  <c:v>-0.65029737472406479</c:v>
                </c:pt>
                <c:pt idx="1">
                  <c:v>-0.43381545578348613</c:v>
                </c:pt>
                <c:pt idx="2">
                  <c:v>-0.1697138596436143</c:v>
                </c:pt>
                <c:pt idx="3">
                  <c:v>0.70158410127459492</c:v>
                </c:pt>
                <c:pt idx="4">
                  <c:v>1.4083979239188826</c:v>
                </c:pt>
                <c:pt idx="5">
                  <c:v>1.6697526120703143</c:v>
                </c:pt>
                <c:pt idx="6">
                  <c:v>1.2923896931323675</c:v>
                </c:pt>
                <c:pt idx="7">
                  <c:v>1.067945186773005</c:v>
                </c:pt>
                <c:pt idx="8">
                  <c:v>0.71458344908003957</c:v>
                </c:pt>
                <c:pt idx="9">
                  <c:v>-0.48177255700803995</c:v>
                </c:pt>
                <c:pt idx="10">
                  <c:v>-0.59223385855836641</c:v>
                </c:pt>
                <c:pt idx="11">
                  <c:v>-0.57227862507025273</c:v>
                </c:pt>
                <c:pt idx="12">
                  <c:v>-1.2314608577684294</c:v>
                </c:pt>
                <c:pt idx="13">
                  <c:v>-1.1981007609749117</c:v>
                </c:pt>
                <c:pt idx="14">
                  <c:v>-0.20433921600776064</c:v>
                </c:pt>
                <c:pt idx="15">
                  <c:v>0.19224854397219104</c:v>
                </c:pt>
                <c:pt idx="16">
                  <c:v>0.69502518050193807</c:v>
                </c:pt>
                <c:pt idx="17">
                  <c:v>1.5231585386950952</c:v>
                </c:pt>
                <c:pt idx="18">
                  <c:v>2.0074979222446387</c:v>
                </c:pt>
                <c:pt idx="19">
                  <c:v>1.2172818967823362</c:v>
                </c:pt>
                <c:pt idx="20">
                  <c:v>1.6990778337856494</c:v>
                </c:pt>
                <c:pt idx="21">
                  <c:v>1.8419360149895072</c:v>
                </c:pt>
                <c:pt idx="22">
                  <c:v>1.2031712798495975</c:v>
                </c:pt>
                <c:pt idx="23">
                  <c:v>0.71090238903092517</c:v>
                </c:pt>
                <c:pt idx="24">
                  <c:v>1.3403590680234512</c:v>
                </c:pt>
                <c:pt idx="25">
                  <c:v>0.2989933835316716</c:v>
                </c:pt>
                <c:pt idx="26">
                  <c:v>-0.57825164377954597</c:v>
                </c:pt>
                <c:pt idx="27">
                  <c:v>-0.56713566620611111</c:v>
                </c:pt>
                <c:pt idx="28">
                  <c:v>-0.52097255647468366</c:v>
                </c:pt>
                <c:pt idx="29">
                  <c:v>-0.67815981413443804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DD-44EC-95FB-2BC0E7003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6860272"/>
        <c:axId val="326855352"/>
      </c:lineChart>
      <c:dateAx>
        <c:axId val="32686027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6855352"/>
        <c:crosses val="autoZero"/>
        <c:auto val="1"/>
        <c:lblOffset val="100"/>
        <c:baseTimeUnit val="years"/>
        <c:majorUnit val="4"/>
        <c:majorTimeUnit val="years"/>
      </c:dateAx>
      <c:valAx>
        <c:axId val="326855352"/>
        <c:scaling>
          <c:orientation val="minMax"/>
          <c:max val="1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6860272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24175747170736836"/>
          <c:y val="5.8072009291521487E-3"/>
          <c:w val="0.74979853544024389"/>
          <c:h val="0.3426248548199767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91590763543937"/>
          <c:y val="9.8919622488777684E-2"/>
          <c:w val="0.86708409236456063"/>
          <c:h val="0.78114237618662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'V13'!$A$2</c:f>
              <c:strCache>
                <c:ptCount val="1"/>
                <c:pt idx="0">
                  <c:v>Productividad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'V13'!$E$3:$E$6</c15:sqref>
                  </c15:fullRef>
                </c:ext>
              </c:extLst>
              <c:f>'V13'!$E$3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'V13'!$A$3:$A$6</c15:sqref>
                  </c15:fullRef>
                </c:ext>
              </c:extLst>
              <c:f>'V13'!$A$3</c:f>
              <c:numCache>
                <c:formatCode>General</c:formatCode>
                <c:ptCount val="1"/>
                <c:pt idx="0">
                  <c:v>2.1459200000000001E-2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3-486E-A344-B151F733A7DF}"/>
            </c:ext>
          </c:extLst>
        </c:ser>
        <c:ser>
          <c:idx val="1"/>
          <c:order val="1"/>
          <c:tx>
            <c:strRef>
              <c:f>'V13'!$B$2</c:f>
              <c:strCache>
                <c:ptCount val="1"/>
                <c:pt idx="0">
                  <c:v>Valor Agregado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'V13'!$E$3:$E$6</c15:sqref>
                  </c15:fullRef>
                </c:ext>
              </c:extLst>
              <c:f>'V13'!$E$3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'V13'!$B$3:$B$6</c15:sqref>
                  </c15:fullRef>
                </c:ext>
              </c:extLst>
              <c:f>'V13'!$B$3</c:f>
              <c:numCache>
                <c:formatCode>General</c:formatCode>
                <c:ptCount val="1"/>
                <c:pt idx="0">
                  <c:v>-4.8815699999999997E-2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3-486E-A344-B151F733A7DF}"/>
            </c:ext>
          </c:extLst>
        </c:ser>
        <c:ser>
          <c:idx val="2"/>
          <c:order val="2"/>
          <c:tx>
            <c:strRef>
              <c:f>'V13'!$C$2</c:f>
              <c:strCache>
                <c:ptCount val="1"/>
                <c:pt idx="0">
                  <c:v>Trabajo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'V13'!$E$3:$E$6</c15:sqref>
                  </c15:fullRef>
                </c:ext>
              </c:extLst>
              <c:f>'V13'!$E$3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'V13'!$C$3:$C$6</c15:sqref>
                  </c15:fullRef>
                </c:ext>
              </c:extLst>
              <c:f>'V13'!$C$3</c:f>
              <c:numCache>
                <c:formatCode>General</c:formatCode>
                <c:ptCount val="1"/>
                <c:pt idx="0">
                  <c:v>-7.5966500000000006E-2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3-486E-A344-B151F733A7DF}"/>
            </c:ext>
          </c:extLst>
        </c:ser>
        <c:ser>
          <c:idx val="3"/>
          <c:order val="3"/>
          <c:tx>
            <c:strRef>
              <c:f>'V13'!$D$2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'V13'!$E$3:$E$6</c15:sqref>
                  </c15:fullRef>
                </c:ext>
              </c:extLst>
              <c:f>'V13'!$E$3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'V13'!$D$3:$D$6</c15:sqref>
                  </c15:fullRef>
                </c:ext>
              </c:extLst>
              <c:f>'V13'!$D$3</c:f>
              <c:numCache>
                <c:formatCode>General</c:formatCode>
                <c:ptCount val="1"/>
                <c:pt idx="0">
                  <c:v>5.6915999999999998E-3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3-486E-A344-B151F733A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905208"/>
        <c:axId val="326904552"/>
      </c:barChart>
      <c:catAx>
        <c:axId val="32690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6904552"/>
        <c:crosses val="autoZero"/>
        <c:auto val="1"/>
        <c:lblAlgn val="ctr"/>
        <c:lblOffset val="100"/>
        <c:noMultiLvlLbl val="0"/>
      </c:catAx>
      <c:valAx>
        <c:axId val="326904552"/>
        <c:scaling>
          <c:orientation val="minMax"/>
          <c:max val="6.0000000000000012E-2"/>
          <c:min val="-9.0000000000000024E-2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6905208"/>
        <c:crosses val="autoZero"/>
        <c:crossBetween val="between"/>
        <c:majorUnit val="3.0000000000000006E-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7575789751944723"/>
          <c:y val="3.2211715358010172E-2"/>
          <c:w val="0.7540075189716331"/>
          <c:h val="0.164548531900802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0.94742990654205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'V13'!$A$2</c:f>
              <c:strCache>
                <c:ptCount val="1"/>
                <c:pt idx="0">
                  <c:v>Productividad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'V13'!$E$3:$E$6</c15:sqref>
                  </c15:fullRef>
                </c:ext>
              </c:extLst>
              <c:f>'V13'!$E$4:$E$6</c:f>
              <c:strCache>
                <c:ptCount val="3"/>
                <c:pt idx="0">
                  <c:v>Caída (56%)</c:v>
                </c:pt>
                <c:pt idx="1">
                  <c:v>Similar (6%)</c:v>
                </c:pt>
                <c:pt idx="2">
                  <c:v>Aumento (38%)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'V13'!$A$3:$A$6</c15:sqref>
                  </c15:fullRef>
                </c:ext>
              </c:extLst>
              <c:f>'V13'!$A$4:$A$6</c:f>
              <c:numCache>
                <c:formatCode>General</c:formatCode>
                <c:ptCount val="3"/>
                <c:pt idx="0">
                  <c:v>-0.2021317</c:v>
                </c:pt>
                <c:pt idx="1">
                  <c:v>8.1814999999999995E-3</c:v>
                </c:pt>
                <c:pt idx="2">
                  <c:v>0.1308501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E2-45C7-A715-CC4F9862E8B4}"/>
            </c:ext>
          </c:extLst>
        </c:ser>
        <c:ser>
          <c:idx val="1"/>
          <c:order val="1"/>
          <c:tx>
            <c:strRef>
              <c:f>'V13'!$B$2</c:f>
              <c:strCache>
                <c:ptCount val="1"/>
                <c:pt idx="0">
                  <c:v>Valor Agregado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'V13'!$E$3:$E$6</c15:sqref>
                  </c15:fullRef>
                </c:ext>
              </c:extLst>
              <c:f>'V13'!$E$4:$E$6</c:f>
              <c:strCache>
                <c:ptCount val="3"/>
                <c:pt idx="0">
                  <c:v>Caída (56%)</c:v>
                </c:pt>
                <c:pt idx="1">
                  <c:v>Similar (6%)</c:v>
                </c:pt>
                <c:pt idx="2">
                  <c:v>Aumento (38%)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'V13'!$B$3:$B$6</c15:sqref>
                  </c15:fullRef>
                </c:ext>
              </c:extLst>
              <c:f>'V13'!$B$4:$B$6</c:f>
              <c:numCache>
                <c:formatCode>General</c:formatCode>
                <c:ptCount val="3"/>
                <c:pt idx="0">
                  <c:v>-0.78628010000000004</c:v>
                </c:pt>
                <c:pt idx="1">
                  <c:v>4.3792299999999999E-2</c:v>
                </c:pt>
                <c:pt idx="2">
                  <c:v>0.64639849999999999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E2-45C7-A715-CC4F9862E8B4}"/>
            </c:ext>
          </c:extLst>
        </c:ser>
        <c:ser>
          <c:idx val="2"/>
          <c:order val="2"/>
          <c:tx>
            <c:strRef>
              <c:f>'V13'!$C$2</c:f>
              <c:strCache>
                <c:ptCount val="1"/>
                <c:pt idx="0">
                  <c:v>Trabajo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'V13'!$E$3:$E$6</c15:sqref>
                  </c15:fullRef>
                </c:ext>
              </c:extLst>
              <c:f>'V13'!$E$4:$E$6</c:f>
              <c:strCache>
                <c:ptCount val="3"/>
                <c:pt idx="0">
                  <c:v>Caída (56%)</c:v>
                </c:pt>
                <c:pt idx="1">
                  <c:v>Similar (6%)</c:v>
                </c:pt>
                <c:pt idx="2">
                  <c:v>Aumento (38%)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'V13'!$C$3:$C$6</c15:sqref>
                  </c15:fullRef>
                </c:ext>
              </c:extLst>
              <c:f>'V13'!$C$4:$C$6</c:f>
              <c:numCache>
                <c:formatCode>General</c:formatCode>
                <c:ptCount val="3"/>
                <c:pt idx="0">
                  <c:v>-0.23836199999999999</c:v>
                </c:pt>
                <c:pt idx="1">
                  <c:v>1.37032E-2</c:v>
                </c:pt>
                <c:pt idx="2">
                  <c:v>0.18597820000000001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E2-45C7-A715-CC4F9862E8B4}"/>
            </c:ext>
          </c:extLst>
        </c:ser>
        <c:ser>
          <c:idx val="3"/>
          <c:order val="3"/>
          <c:tx>
            <c:strRef>
              <c:f>'V13'!$D$2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'V13'!$E$3:$E$6</c15:sqref>
                  </c15:fullRef>
                </c:ext>
              </c:extLst>
              <c:f>'V13'!$E$4:$E$6</c:f>
              <c:strCache>
                <c:ptCount val="3"/>
                <c:pt idx="0">
                  <c:v>Caída (56%)</c:v>
                </c:pt>
                <c:pt idx="1">
                  <c:v>Similar (6%)</c:v>
                </c:pt>
                <c:pt idx="2">
                  <c:v>Aumento (38%)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'V13'!$D$3:$D$6</c15:sqref>
                  </c15:fullRef>
                </c:ext>
              </c:extLst>
              <c:f>'V13'!$D$4:$D$6</c:f>
              <c:numCache>
                <c:formatCode>General</c:formatCode>
                <c:ptCount val="3"/>
                <c:pt idx="0">
                  <c:v>-0.34578629999999999</c:v>
                </c:pt>
                <c:pt idx="1">
                  <c:v>2.1907599999999999E-2</c:v>
                </c:pt>
                <c:pt idx="2">
                  <c:v>0.32957029999999998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E2-45C7-A715-CC4F9862E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905208"/>
        <c:axId val="326904552"/>
      </c:barChart>
      <c:catAx>
        <c:axId val="32690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6904552"/>
        <c:crosses val="autoZero"/>
        <c:auto val="1"/>
        <c:lblAlgn val="ctr"/>
        <c:lblOffset val="100"/>
        <c:noMultiLvlLbl val="0"/>
      </c:catAx>
      <c:valAx>
        <c:axId val="326904552"/>
        <c:scaling>
          <c:orientation val="minMax"/>
          <c:max val="0.9"/>
          <c:min val="-0.9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26905208"/>
        <c:crosses val="autoZero"/>
        <c:crossBetween val="between"/>
        <c:majorUnit val="0.3000000000000000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19838928688487"/>
          <c:y val="1.7523364485981307E-2"/>
          <c:w val="0.66347090094564143"/>
          <c:h val="0.1810747663551401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</xdr:colOff>
      <xdr:row>5</xdr:row>
      <xdr:rowOff>129540</xdr:rowOff>
    </xdr:from>
    <xdr:to>
      <xdr:col>14</xdr:col>
      <xdr:colOff>632587</xdr:colOff>
      <xdr:row>17</xdr:row>
      <xdr:rowOff>93980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34A3672-D0D0-4DC4-96B3-6D8C429CB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44451</xdr:colOff>
      <xdr:row>3</xdr:row>
      <xdr:rowOff>44450</xdr:rowOff>
    </xdr:from>
    <xdr:to>
      <xdr:col>9</xdr:col>
      <xdr:colOff>621158</xdr:colOff>
      <xdr:row>15</xdr:row>
      <xdr:rowOff>21590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080045-F32C-4A9A-A608-20C786229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8</xdr:col>
      <xdr:colOff>442087</xdr:colOff>
      <xdr:row>15</xdr:row>
      <xdr:rowOff>162560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C069E6-CB1D-4A36-944F-04734C5A0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85725</xdr:rowOff>
    </xdr:from>
    <xdr:to>
      <xdr:col>11</xdr:col>
      <xdr:colOff>576707</xdr:colOff>
      <xdr:row>16</xdr:row>
      <xdr:rowOff>62865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4A902B0-C374-4F40-BBE0-F6EF14FD6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9</xdr:col>
      <xdr:colOff>426339</xdr:colOff>
      <xdr:row>14</xdr:row>
      <xdr:rowOff>148590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5FD9BD-5544-4FB0-90C8-2F1A439DC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647700</xdr:colOff>
      <xdr:row>2</xdr:row>
      <xdr:rowOff>177800</xdr:rowOff>
    </xdr:from>
    <xdr:to>
      <xdr:col>13</xdr:col>
      <xdr:colOff>312039</xdr:colOff>
      <xdr:row>14</xdr:row>
      <xdr:rowOff>142240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81C5E52-FF2B-4EEB-A249-E4FF3F9AA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an Guerra S." id="{8800C55E-34ED-424A-9B02-0AF04C205A7D}" userId="S::jguerra@bcentral.cl::a563e248-afbb-493d-a45b-0e5033158f3d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1-06-03T17:15:52.07" personId="{8800C55E-34ED-424A-9B02-0AF04C205A7D}" id="{D287B8CB-64DE-4480-B1DA-C17375A47748}">
    <text>Para cada año se toma la mediana del grupo de países; luego se toma el promedio móvil de 5 años. Fuente: Penn World Table.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1FFB8-12DA-4122-8956-0B7C0B2630D4}">
  <dimension ref="A1:L26"/>
  <sheetViews>
    <sheetView showGridLines="0" tabSelected="1" topLeftCell="E1" workbookViewId="0">
      <selection activeCell="I7" sqref="I7"/>
    </sheetView>
  </sheetViews>
  <sheetFormatPr baseColWidth="10" defaultRowHeight="14.5" x14ac:dyDescent="0.35"/>
  <sheetData>
    <row r="1" spans="1:11" x14ac:dyDescent="0.35">
      <c r="A1" t="s">
        <v>3</v>
      </c>
    </row>
    <row r="2" spans="1:11" s="1" customFormat="1" ht="29" x14ac:dyDescent="0.35">
      <c r="B2" s="1" t="s">
        <v>25</v>
      </c>
      <c r="C2" s="1" t="s">
        <v>26</v>
      </c>
      <c r="D2" s="1" t="s">
        <v>27</v>
      </c>
      <c r="G2" s="1" t="s">
        <v>25</v>
      </c>
      <c r="H2" s="1" t="s">
        <v>46</v>
      </c>
      <c r="I2" s="1" t="s">
        <v>47</v>
      </c>
    </row>
    <row r="3" spans="1:11" x14ac:dyDescent="0.35">
      <c r="A3">
        <v>1997</v>
      </c>
      <c r="B3" s="3">
        <v>1.9003170823200133E-2</v>
      </c>
      <c r="C3" s="3">
        <v>7.249954138920026E-3</v>
      </c>
      <c r="D3" s="3"/>
      <c r="F3" s="5">
        <v>35431</v>
      </c>
      <c r="G3" s="4">
        <f>B3*100</f>
        <v>1.9003170823200133</v>
      </c>
      <c r="H3" s="4">
        <f>C3*100</f>
        <v>0.72499541389200262</v>
      </c>
      <c r="I3" s="4"/>
      <c r="K3" s="29" t="s">
        <v>64</v>
      </c>
    </row>
    <row r="4" spans="1:11" x14ac:dyDescent="0.35">
      <c r="A4">
        <v>1998</v>
      </c>
      <c r="B4" s="3">
        <v>-2.2992676582644922E-2</v>
      </c>
      <c r="C4" s="3">
        <v>7.249954138920026E-3</v>
      </c>
      <c r="D4" s="3"/>
      <c r="F4" s="5">
        <v>35796</v>
      </c>
      <c r="G4" s="4">
        <f t="shared" ref="G4:G26" si="0">B4*100</f>
        <v>-2.2992676582644922</v>
      </c>
      <c r="H4" s="4">
        <f t="shared" ref="H4:H25" si="1">C4*100</f>
        <v>0.72499541389200262</v>
      </c>
      <c r="I4" s="4"/>
      <c r="K4" s="30" t="s">
        <v>28</v>
      </c>
    </row>
    <row r="5" spans="1:11" x14ac:dyDescent="0.35">
      <c r="A5">
        <v>1999</v>
      </c>
      <c r="B5" s="3">
        <v>-1.1587624196637725E-2</v>
      </c>
      <c r="C5" s="3">
        <v>7.249954138920026E-3</v>
      </c>
      <c r="D5" s="3"/>
      <c r="F5" s="5">
        <v>36161</v>
      </c>
      <c r="G5" s="4">
        <f t="shared" si="0"/>
        <v>-1.1587624196637725</v>
      </c>
      <c r="H5" s="4">
        <f t="shared" si="1"/>
        <v>0.72499541389200262</v>
      </c>
      <c r="I5" s="4"/>
    </row>
    <row r="6" spans="1:11" x14ac:dyDescent="0.35">
      <c r="A6">
        <v>2000</v>
      </c>
      <c r="B6" s="3">
        <v>1.4117720241618725E-2</v>
      </c>
      <c r="C6" s="3">
        <v>7.249954138920026E-3</v>
      </c>
      <c r="D6" s="3"/>
      <c r="F6" s="5">
        <v>36526</v>
      </c>
      <c r="G6" s="4">
        <f t="shared" si="0"/>
        <v>1.4117720241618725</v>
      </c>
      <c r="H6" s="4">
        <f t="shared" si="1"/>
        <v>0.72499541389200262</v>
      </c>
      <c r="I6" s="4"/>
    </row>
    <row r="7" spans="1:11" x14ac:dyDescent="0.35">
      <c r="A7">
        <v>2001</v>
      </c>
      <c r="B7" s="3">
        <v>1.1291565544851334E-2</v>
      </c>
      <c r="C7" s="3">
        <v>7.249954138920026E-3</v>
      </c>
      <c r="D7" s="3"/>
      <c r="F7" s="5">
        <v>36892</v>
      </c>
      <c r="G7" s="4">
        <f t="shared" si="0"/>
        <v>1.1291565544851334</v>
      </c>
      <c r="H7" s="4">
        <f t="shared" si="1"/>
        <v>0.72499541389200262</v>
      </c>
      <c r="I7" s="4"/>
    </row>
    <row r="8" spans="1:11" x14ac:dyDescent="0.35">
      <c r="A8">
        <v>2002</v>
      </c>
      <c r="B8" s="3">
        <v>1.0522269666571438E-2</v>
      </c>
      <c r="C8" s="3">
        <v>7.249954138920026E-3</v>
      </c>
      <c r="D8" s="3"/>
      <c r="F8" s="5">
        <v>37257</v>
      </c>
      <c r="G8" s="4">
        <f t="shared" si="0"/>
        <v>1.0522269666571438</v>
      </c>
      <c r="H8" s="4">
        <f t="shared" si="1"/>
        <v>0.72499541389200262</v>
      </c>
      <c r="I8" s="4"/>
    </row>
    <row r="9" spans="1:11" x14ac:dyDescent="0.35">
      <c r="A9">
        <v>2003</v>
      </c>
      <c r="B9" s="3">
        <v>3.8199406708392392E-3</v>
      </c>
      <c r="C9" s="3">
        <v>7.249954138920026E-3</v>
      </c>
      <c r="D9" s="3"/>
      <c r="F9" s="5">
        <v>37622</v>
      </c>
      <c r="G9" s="4">
        <f t="shared" si="0"/>
        <v>0.38199406708392392</v>
      </c>
      <c r="H9" s="4">
        <f t="shared" si="1"/>
        <v>0.72499541389200262</v>
      </c>
      <c r="I9" s="4"/>
    </row>
    <row r="10" spans="1:11" x14ac:dyDescent="0.35">
      <c r="A10">
        <v>2004</v>
      </c>
      <c r="B10" s="3">
        <v>2.922084606092179E-2</v>
      </c>
      <c r="C10" s="3">
        <v>7.249954138920026E-3</v>
      </c>
      <c r="D10" s="3"/>
      <c r="F10" s="5">
        <v>37987</v>
      </c>
      <c r="G10" s="4">
        <f t="shared" si="0"/>
        <v>2.922084606092179</v>
      </c>
      <c r="H10" s="4">
        <f t="shared" si="1"/>
        <v>0.72499541389200262</v>
      </c>
      <c r="I10" s="4"/>
    </row>
    <row r="11" spans="1:11" x14ac:dyDescent="0.35">
      <c r="A11">
        <v>2005</v>
      </c>
      <c r="B11" s="3">
        <v>4.4560774583989327E-2</v>
      </c>
      <c r="C11" s="3">
        <v>7.249954138920026E-3</v>
      </c>
      <c r="D11" s="3"/>
      <c r="F11" s="5">
        <v>38353</v>
      </c>
      <c r="G11" s="4">
        <f t="shared" si="0"/>
        <v>4.4560774583989327</v>
      </c>
      <c r="H11" s="4">
        <f t="shared" si="1"/>
        <v>0.72499541389200262</v>
      </c>
      <c r="I11" s="4"/>
    </row>
    <row r="12" spans="1:11" x14ac:dyDescent="0.35">
      <c r="A12">
        <v>2006</v>
      </c>
      <c r="B12" s="3">
        <v>2.6675049178793264E-2</v>
      </c>
      <c r="C12" s="3">
        <v>7.249954138920026E-3</v>
      </c>
      <c r="D12" s="3"/>
      <c r="F12" s="5">
        <v>38718</v>
      </c>
      <c r="G12" s="4">
        <f t="shared" si="0"/>
        <v>2.6675049178793264</v>
      </c>
      <c r="H12" s="4">
        <f t="shared" si="1"/>
        <v>0.72499541389200262</v>
      </c>
      <c r="I12" s="4"/>
    </row>
    <row r="13" spans="1:11" x14ac:dyDescent="0.35">
      <c r="A13">
        <v>2007</v>
      </c>
      <c r="B13" s="3">
        <v>1.3488192420983314E-2</v>
      </c>
      <c r="C13" s="3">
        <v>7.249954138920026E-3</v>
      </c>
      <c r="D13" s="3"/>
      <c r="F13" s="5">
        <v>39083</v>
      </c>
      <c r="G13" s="4">
        <f t="shared" si="0"/>
        <v>1.3488192420983314</v>
      </c>
      <c r="H13" s="4">
        <f t="shared" si="1"/>
        <v>0.72499541389200262</v>
      </c>
      <c r="I13" s="4"/>
    </row>
    <row r="14" spans="1:11" x14ac:dyDescent="0.35">
      <c r="A14">
        <v>2008</v>
      </c>
      <c r="B14" s="3">
        <v>3.1708146197617859E-2</v>
      </c>
      <c r="C14" s="3">
        <v>7.249954138920026E-3</v>
      </c>
      <c r="D14" s="3"/>
      <c r="F14" s="5">
        <v>39448</v>
      </c>
      <c r="G14" s="4">
        <f t="shared" si="0"/>
        <v>3.1708146197617859</v>
      </c>
      <c r="H14" s="4">
        <f t="shared" si="1"/>
        <v>0.72499541389200262</v>
      </c>
      <c r="I14" s="4"/>
    </row>
    <row r="15" spans="1:11" x14ac:dyDescent="0.35">
      <c r="A15">
        <v>2009</v>
      </c>
      <c r="B15" s="3">
        <v>-1.570341218597926E-2</v>
      </c>
      <c r="C15" s="3">
        <v>7.249954138920026E-3</v>
      </c>
      <c r="D15" s="3"/>
      <c r="F15" s="5">
        <v>39814</v>
      </c>
      <c r="G15" s="4">
        <f t="shared" si="0"/>
        <v>-1.570341218597926</v>
      </c>
      <c r="H15" s="4">
        <f t="shared" si="1"/>
        <v>0.72499541389200262</v>
      </c>
      <c r="I15" s="4"/>
    </row>
    <row r="16" spans="1:11" x14ac:dyDescent="0.35">
      <c r="A16">
        <v>2010</v>
      </c>
      <c r="B16" s="3">
        <v>4.5807234868225466E-2</v>
      </c>
      <c r="C16" s="3">
        <v>7.249954138920026E-3</v>
      </c>
      <c r="D16" s="3"/>
      <c r="F16" s="5">
        <v>40179</v>
      </c>
      <c r="G16" s="4">
        <f t="shared" si="0"/>
        <v>4.5807234868225466</v>
      </c>
      <c r="H16" s="4">
        <f t="shared" si="1"/>
        <v>0.72499541389200262</v>
      </c>
      <c r="I16" s="4"/>
    </row>
    <row r="17" spans="1:12" x14ac:dyDescent="0.35">
      <c r="A17">
        <v>2011</v>
      </c>
      <c r="B17" s="3">
        <v>1.8210738693896777E-2</v>
      </c>
      <c r="C17" s="3">
        <v>7.249954138920026E-3</v>
      </c>
      <c r="D17" s="3">
        <v>-3.6869168996877099E-3</v>
      </c>
      <c r="F17" s="5">
        <v>40544</v>
      </c>
      <c r="G17" s="4">
        <f t="shared" si="0"/>
        <v>1.8210738693896777</v>
      </c>
      <c r="H17" s="4">
        <f t="shared" si="1"/>
        <v>0.72499541389200262</v>
      </c>
      <c r="I17" s="4">
        <f>D17*100</f>
        <v>-0.368691689968771</v>
      </c>
    </row>
    <row r="18" spans="1:12" x14ac:dyDescent="0.35">
      <c r="A18">
        <v>2012</v>
      </c>
      <c r="B18" s="3">
        <v>5.3185496135021992E-4</v>
      </c>
      <c r="C18" s="3">
        <v>7.249954138920026E-3</v>
      </c>
      <c r="D18" s="3">
        <v>-3.6869168996877099E-3</v>
      </c>
      <c r="F18" s="5">
        <v>40909</v>
      </c>
      <c r="G18" s="4">
        <f t="shared" si="0"/>
        <v>5.3185496135021992E-2</v>
      </c>
      <c r="H18" s="4">
        <f t="shared" si="1"/>
        <v>0.72499541389200262</v>
      </c>
      <c r="I18" s="4">
        <f t="shared" ref="I18:I25" si="2">D18*100</f>
        <v>-0.368691689968771</v>
      </c>
    </row>
    <row r="19" spans="1:12" x14ac:dyDescent="0.35">
      <c r="A19">
        <v>2013</v>
      </c>
      <c r="B19" s="3">
        <v>-1.4455048597051823E-2</v>
      </c>
      <c r="C19" s="3">
        <v>7.249954138920026E-3</v>
      </c>
      <c r="D19" s="3">
        <v>-3.6869168996877099E-3</v>
      </c>
      <c r="F19" s="5">
        <v>41275</v>
      </c>
      <c r="G19" s="4">
        <f t="shared" si="0"/>
        <v>-1.4455048597051823</v>
      </c>
      <c r="H19" s="4">
        <f t="shared" si="1"/>
        <v>0.72499541389200262</v>
      </c>
      <c r="I19" s="4">
        <f t="shared" si="2"/>
        <v>-0.368691689968771</v>
      </c>
      <c r="K19" s="25" t="s">
        <v>39</v>
      </c>
      <c r="L19" s="26"/>
    </row>
    <row r="20" spans="1:12" x14ac:dyDescent="0.35">
      <c r="A20">
        <v>2014</v>
      </c>
      <c r="B20" s="3">
        <v>-1.2652533126248144E-2</v>
      </c>
      <c r="C20" s="3">
        <v>7.249954138920026E-3</v>
      </c>
      <c r="D20" s="3">
        <v>-3.6869168996877099E-3</v>
      </c>
      <c r="F20" s="5">
        <v>41640</v>
      </c>
      <c r="G20" s="4">
        <f t="shared" si="0"/>
        <v>-1.2652533126248144</v>
      </c>
      <c r="H20" s="4">
        <f t="shared" si="1"/>
        <v>0.72499541389200262</v>
      </c>
      <c r="I20" s="4">
        <f t="shared" si="2"/>
        <v>-0.368691689968771</v>
      </c>
    </row>
    <row r="21" spans="1:12" x14ac:dyDescent="0.35">
      <c r="A21">
        <v>2015</v>
      </c>
      <c r="B21" s="3">
        <v>-2.1132528385979787E-3</v>
      </c>
      <c r="C21" s="3">
        <v>7.249954138920026E-3</v>
      </c>
      <c r="D21" s="3">
        <v>-3.6869168996877099E-3</v>
      </c>
      <c r="F21" s="5">
        <v>42005</v>
      </c>
      <c r="G21" s="4">
        <f t="shared" si="0"/>
        <v>-0.21132528385979787</v>
      </c>
      <c r="H21" s="4">
        <f t="shared" si="1"/>
        <v>0.72499541389200262</v>
      </c>
      <c r="I21" s="4">
        <f t="shared" si="2"/>
        <v>-0.368691689968771</v>
      </c>
    </row>
    <row r="22" spans="1:12" x14ac:dyDescent="0.35">
      <c r="A22">
        <v>2016</v>
      </c>
      <c r="B22" s="3">
        <v>-3.2333475760641939E-3</v>
      </c>
      <c r="C22" s="3">
        <v>7.249954138920026E-3</v>
      </c>
      <c r="D22" s="3">
        <v>-3.6869168996877099E-3</v>
      </c>
      <c r="F22" s="5">
        <v>42370</v>
      </c>
      <c r="G22" s="4">
        <f t="shared" si="0"/>
        <v>-0.32333475760641939</v>
      </c>
      <c r="H22" s="4">
        <f t="shared" si="1"/>
        <v>0.72499541389200262</v>
      </c>
      <c r="I22" s="4">
        <f t="shared" si="2"/>
        <v>-0.368691689968771</v>
      </c>
    </row>
    <row r="23" spans="1:12" x14ac:dyDescent="0.35">
      <c r="A23">
        <v>2017</v>
      </c>
      <c r="B23" s="3">
        <v>-1.7003492548183896E-2</v>
      </c>
      <c r="C23" s="3">
        <v>7.249954138920026E-3</v>
      </c>
      <c r="D23" s="3">
        <v>-3.6869168996877099E-3</v>
      </c>
      <c r="F23" s="5">
        <v>42736</v>
      </c>
      <c r="G23" s="4">
        <f t="shared" si="0"/>
        <v>-1.7003492548183896</v>
      </c>
      <c r="H23" s="4">
        <f t="shared" si="1"/>
        <v>0.72499541389200262</v>
      </c>
      <c r="I23" s="4">
        <f t="shared" si="2"/>
        <v>-0.368691689968771</v>
      </c>
    </row>
    <row r="24" spans="1:12" x14ac:dyDescent="0.35">
      <c r="A24">
        <v>2018</v>
      </c>
      <c r="B24" s="3">
        <v>5.3431322397290426E-3</v>
      </c>
      <c r="C24" s="3">
        <v>7.249954138920026E-3</v>
      </c>
      <c r="D24" s="3">
        <v>-3.6869168996877099E-3</v>
      </c>
      <c r="F24" s="5">
        <v>43101</v>
      </c>
      <c r="G24" s="4">
        <f t="shared" si="0"/>
        <v>0.53431322397290426</v>
      </c>
      <c r="H24" s="4">
        <f t="shared" si="1"/>
        <v>0.72499541389200262</v>
      </c>
      <c r="I24" s="4">
        <f t="shared" si="2"/>
        <v>-0.368691689968771</v>
      </c>
    </row>
    <row r="25" spans="1:12" x14ac:dyDescent="0.35">
      <c r="A25">
        <v>2019</v>
      </c>
      <c r="B25" s="3">
        <v>-7.8103033060193949E-3</v>
      </c>
      <c r="C25" s="3">
        <v>7.249954138920026E-3</v>
      </c>
      <c r="D25" s="3">
        <v>-3.6869168996877099E-3</v>
      </c>
      <c r="F25" s="5">
        <v>43466</v>
      </c>
      <c r="G25" s="4">
        <f t="shared" si="0"/>
        <v>-0.78103033060193949</v>
      </c>
      <c r="H25" s="4">
        <f t="shared" si="1"/>
        <v>0.72499541389200262</v>
      </c>
      <c r="I25" s="4">
        <f t="shared" si="2"/>
        <v>-0.368691689968771</v>
      </c>
    </row>
    <row r="26" spans="1:12" x14ac:dyDescent="0.35">
      <c r="A26">
        <v>2020</v>
      </c>
      <c r="B26" s="3">
        <v>2.0328173378653558E-2</v>
      </c>
      <c r="C26" s="3"/>
      <c r="D26" s="3"/>
      <c r="F26" s="5">
        <v>43831</v>
      </c>
      <c r="G26" s="4">
        <f t="shared" si="0"/>
        <v>2.0328173378653558</v>
      </c>
      <c r="H26" s="4"/>
      <c r="I26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89EF-3660-4CA9-8B06-5AF53D9A09D0}">
  <dimension ref="A2:J28"/>
  <sheetViews>
    <sheetView showGridLines="0" zoomScaleNormal="100" workbookViewId="0">
      <selection activeCell="M16" sqref="M16"/>
    </sheetView>
  </sheetViews>
  <sheetFormatPr baseColWidth="10" defaultRowHeight="14.5" x14ac:dyDescent="0.35"/>
  <sheetData>
    <row r="2" spans="1:10" x14ac:dyDescent="0.35">
      <c r="A2" t="s">
        <v>4</v>
      </c>
      <c r="B2" t="s">
        <v>5</v>
      </c>
      <c r="C2" t="s">
        <v>42</v>
      </c>
      <c r="D2" t="s">
        <v>6</v>
      </c>
      <c r="F2" s="29" t="s">
        <v>68</v>
      </c>
    </row>
    <row r="3" spans="1:10" x14ac:dyDescent="0.35">
      <c r="A3" s="5">
        <v>34700</v>
      </c>
      <c r="F3" s="30" t="s">
        <v>61</v>
      </c>
    </row>
    <row r="4" spans="1:10" x14ac:dyDescent="0.35">
      <c r="A4" s="5">
        <v>35065</v>
      </c>
      <c r="D4">
        <v>70.915700000000001</v>
      </c>
    </row>
    <row r="5" spans="1:10" x14ac:dyDescent="0.35">
      <c r="A5" s="5">
        <v>35431</v>
      </c>
      <c r="B5">
        <v>80.751850000000005</v>
      </c>
      <c r="D5">
        <v>72.676869999999994</v>
      </c>
    </row>
    <row r="6" spans="1:10" x14ac:dyDescent="0.35">
      <c r="A6" s="5">
        <v>35796</v>
      </c>
      <c r="B6">
        <v>82.28613</v>
      </c>
      <c r="D6">
        <v>74.438050000000004</v>
      </c>
    </row>
    <row r="7" spans="1:10" x14ac:dyDescent="0.35">
      <c r="A7" s="5">
        <v>36161</v>
      </c>
      <c r="B7">
        <v>80.394369999999995</v>
      </c>
      <c r="D7">
        <v>76.19923</v>
      </c>
    </row>
    <row r="8" spans="1:10" x14ac:dyDescent="0.35">
      <c r="A8" s="5">
        <v>36526</v>
      </c>
      <c r="B8">
        <v>79.462599999999995</v>
      </c>
      <c r="D8">
        <v>77.960400000000007</v>
      </c>
    </row>
    <row r="9" spans="1:10" x14ac:dyDescent="0.35">
      <c r="A9" s="5">
        <v>36892</v>
      </c>
      <c r="B9">
        <v>80.584609999999998</v>
      </c>
      <c r="D9">
        <v>79.721580000000003</v>
      </c>
    </row>
    <row r="10" spans="1:10" x14ac:dyDescent="0.35">
      <c r="A10" s="5">
        <v>37257</v>
      </c>
      <c r="B10">
        <v>81.494410000000002</v>
      </c>
      <c r="D10">
        <v>81.482759999999999</v>
      </c>
    </row>
    <row r="11" spans="1:10" x14ac:dyDescent="0.35">
      <c r="A11" s="5">
        <v>37622</v>
      </c>
      <c r="B11">
        <v>82.351730000000003</v>
      </c>
      <c r="D11">
        <v>83.243930000000006</v>
      </c>
    </row>
    <row r="12" spans="1:10" x14ac:dyDescent="0.35">
      <c r="A12" s="5">
        <v>37987</v>
      </c>
      <c r="B12">
        <v>82.666309999999996</v>
      </c>
      <c r="D12">
        <v>85.005099999999999</v>
      </c>
    </row>
    <row r="13" spans="1:10" x14ac:dyDescent="0.35">
      <c r="A13" s="5">
        <v>38353</v>
      </c>
      <c r="B13">
        <v>85.081829999999997</v>
      </c>
      <c r="D13">
        <v>86.766279999999995</v>
      </c>
    </row>
    <row r="14" spans="1:10" x14ac:dyDescent="0.35">
      <c r="A14" s="5">
        <v>38718</v>
      </c>
      <c r="B14">
        <v>88.873069999999998</v>
      </c>
      <c r="C14">
        <v>74.623410000000007</v>
      </c>
      <c r="D14">
        <v>88.527460000000005</v>
      </c>
    </row>
    <row r="15" spans="1:10" x14ac:dyDescent="0.35">
      <c r="A15" s="5">
        <v>39083</v>
      </c>
      <c r="B15">
        <v>91.244200000000006</v>
      </c>
      <c r="C15">
        <v>80.777529999999999</v>
      </c>
      <c r="D15">
        <v>90.288640000000001</v>
      </c>
    </row>
    <row r="16" spans="1:10" ht="63.75" customHeight="1" x14ac:dyDescent="0.35">
      <c r="A16" s="5">
        <v>39448</v>
      </c>
      <c r="B16">
        <v>92.475080000000005</v>
      </c>
      <c r="C16">
        <v>83.032219999999995</v>
      </c>
      <c r="D16">
        <v>92.049809999999994</v>
      </c>
      <c r="F16" s="39" t="s">
        <v>62</v>
      </c>
      <c r="G16" s="39"/>
      <c r="H16" s="39"/>
      <c r="I16" s="39"/>
      <c r="J16" s="39"/>
    </row>
    <row r="17" spans="1:6" x14ac:dyDescent="0.35">
      <c r="A17" s="5">
        <v>39814</v>
      </c>
      <c r="B17">
        <v>95.407470000000004</v>
      </c>
      <c r="C17">
        <v>89.107830000000007</v>
      </c>
      <c r="D17">
        <v>93.810990000000004</v>
      </c>
      <c r="F17" s="34" t="s">
        <v>49</v>
      </c>
    </row>
    <row r="18" spans="1:6" x14ac:dyDescent="0.35">
      <c r="A18" s="5">
        <v>40179</v>
      </c>
      <c r="B18">
        <v>93.909580000000005</v>
      </c>
      <c r="C18">
        <v>90.841570000000004</v>
      </c>
      <c r="D18">
        <v>95.57217</v>
      </c>
    </row>
    <row r="19" spans="1:6" x14ac:dyDescent="0.35">
      <c r="A19" s="5">
        <v>40544</v>
      </c>
      <c r="B19">
        <v>98.211569999999995</v>
      </c>
      <c r="C19">
        <v>94.523660000000007</v>
      </c>
      <c r="D19">
        <v>97.333340000000007</v>
      </c>
    </row>
    <row r="20" spans="1:6" x14ac:dyDescent="0.35">
      <c r="A20" s="5">
        <v>40909</v>
      </c>
      <c r="B20">
        <v>100</v>
      </c>
      <c r="C20">
        <v>100</v>
      </c>
      <c r="D20">
        <v>99.094520000000003</v>
      </c>
    </row>
    <row r="21" spans="1:6" x14ac:dyDescent="0.35">
      <c r="A21" s="5">
        <v>41275</v>
      </c>
      <c r="B21">
        <v>98.554000000000002</v>
      </c>
      <c r="C21">
        <v>97.035799999999995</v>
      </c>
      <c r="D21">
        <v>100.8557</v>
      </c>
    </row>
    <row r="22" spans="1:6" x14ac:dyDescent="0.35">
      <c r="A22" s="5">
        <v>41640</v>
      </c>
      <c r="B22">
        <v>97.307289999999995</v>
      </c>
      <c r="C22">
        <v>99.236859999999993</v>
      </c>
      <c r="D22">
        <v>102.6169</v>
      </c>
    </row>
    <row r="23" spans="1:6" x14ac:dyDescent="0.35">
      <c r="A23" s="5">
        <v>42005</v>
      </c>
      <c r="B23">
        <v>97.101969999999994</v>
      </c>
      <c r="C23">
        <v>98.053340000000006</v>
      </c>
      <c r="D23">
        <v>104.3781</v>
      </c>
    </row>
    <row r="24" spans="1:6" x14ac:dyDescent="0.35">
      <c r="A24" s="5">
        <v>42370</v>
      </c>
      <c r="B24">
        <v>96.788340000000005</v>
      </c>
      <c r="C24">
        <v>95.811509999999998</v>
      </c>
      <c r="D24">
        <v>106.1392</v>
      </c>
    </row>
    <row r="25" spans="1:6" x14ac:dyDescent="0.35">
      <c r="A25" s="5">
        <v>42736</v>
      </c>
      <c r="B25">
        <v>95.142939999999996</v>
      </c>
      <c r="C25">
        <v>94.771609999999995</v>
      </c>
      <c r="D25">
        <v>107.9004</v>
      </c>
    </row>
    <row r="26" spans="1:6" x14ac:dyDescent="0.35">
      <c r="A26" s="5">
        <v>43101</v>
      </c>
      <c r="B26">
        <v>95.650999999999996</v>
      </c>
      <c r="C26">
        <v>99.543559999999999</v>
      </c>
      <c r="D26">
        <v>109.66160000000001</v>
      </c>
    </row>
    <row r="27" spans="1:6" x14ac:dyDescent="0.35">
      <c r="A27" s="5">
        <v>43466</v>
      </c>
      <c r="B27">
        <v>94.903970000000001</v>
      </c>
      <c r="C27">
        <v>92.408720000000002</v>
      </c>
      <c r="D27">
        <v>111.4228</v>
      </c>
    </row>
    <row r="28" spans="1:6" x14ac:dyDescent="0.35">
      <c r="A28" s="5">
        <v>43831</v>
      </c>
    </row>
  </sheetData>
  <mergeCells count="1">
    <mergeCell ref="F16:J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0D6-CA7B-4C89-A4AE-BBB83EE91AAF}">
  <dimension ref="A2:I28"/>
  <sheetViews>
    <sheetView showGridLines="0" workbookViewId="0">
      <selection activeCell="D16" sqref="D16"/>
    </sheetView>
  </sheetViews>
  <sheetFormatPr baseColWidth="10" defaultRowHeight="14.5" x14ac:dyDescent="0.35"/>
  <cols>
    <col min="9" max="9" width="6.26953125" customWidth="1"/>
  </cols>
  <sheetData>
    <row r="2" spans="1:5" x14ac:dyDescent="0.35">
      <c r="A2" s="5">
        <v>33970</v>
      </c>
      <c r="B2">
        <v>1.5034700027896386</v>
      </c>
      <c r="E2" s="29" t="s">
        <v>67</v>
      </c>
    </row>
    <row r="3" spans="1:5" x14ac:dyDescent="0.35">
      <c r="A3" s="5">
        <v>34335</v>
      </c>
      <c r="B3">
        <v>1.5282375856414976</v>
      </c>
      <c r="E3" s="35" t="s">
        <v>50</v>
      </c>
    </row>
    <row r="4" spans="1:5" x14ac:dyDescent="0.35">
      <c r="A4" s="5">
        <v>34700</v>
      </c>
      <c r="B4">
        <v>2.4211490932844004</v>
      </c>
    </row>
    <row r="5" spans="1:5" x14ac:dyDescent="0.35">
      <c r="A5" s="5">
        <v>35065</v>
      </c>
      <c r="B5">
        <v>2.5176382029610345</v>
      </c>
    </row>
    <row r="6" spans="1:5" x14ac:dyDescent="0.35">
      <c r="A6" s="5">
        <v>35431</v>
      </c>
      <c r="B6">
        <v>2.4641256197267314</v>
      </c>
    </row>
    <row r="7" spans="1:5" x14ac:dyDescent="0.35">
      <c r="A7" s="5">
        <v>35796</v>
      </c>
      <c r="B7">
        <v>2.1368938641434463</v>
      </c>
    </row>
    <row r="8" spans="1:5" x14ac:dyDescent="0.35">
      <c r="A8" s="5">
        <v>36161</v>
      </c>
      <c r="B8">
        <v>1.5647963541403631</v>
      </c>
    </row>
    <row r="9" spans="1:5" x14ac:dyDescent="0.35">
      <c r="A9" s="5">
        <v>36526</v>
      </c>
      <c r="B9">
        <v>1.8560670816119074</v>
      </c>
    </row>
    <row r="10" spans="1:5" x14ac:dyDescent="0.35">
      <c r="A10" s="5">
        <v>36892</v>
      </c>
      <c r="B10">
        <v>1.4626797804736991</v>
      </c>
    </row>
    <row r="11" spans="1:5" x14ac:dyDescent="0.35">
      <c r="A11" s="5">
        <v>37257</v>
      </c>
      <c r="B11">
        <v>0.80952867656671423</v>
      </c>
    </row>
    <row r="12" spans="1:5" x14ac:dyDescent="0.35">
      <c r="A12" s="5">
        <v>37622</v>
      </c>
      <c r="B12">
        <v>0.8559380368084134</v>
      </c>
    </row>
    <row r="13" spans="1:5" x14ac:dyDescent="0.35">
      <c r="A13" s="5">
        <v>37987</v>
      </c>
      <c r="B13">
        <v>0.92699389891071848</v>
      </c>
    </row>
    <row r="14" spans="1:5" x14ac:dyDescent="0.35">
      <c r="A14" s="5">
        <v>38353</v>
      </c>
      <c r="B14">
        <v>0.59876316078639191</v>
      </c>
    </row>
    <row r="15" spans="1:5" x14ac:dyDescent="0.35">
      <c r="A15" s="5">
        <v>38718</v>
      </c>
      <c r="B15">
        <v>0.64707121698623582</v>
      </c>
    </row>
    <row r="16" spans="1:5" x14ac:dyDescent="0.35">
      <c r="A16" s="5">
        <v>39083</v>
      </c>
      <c r="B16">
        <v>0.53345667624501991</v>
      </c>
    </row>
    <row r="17" spans="1:9" s="27" customFormat="1" ht="36" customHeight="1" x14ac:dyDescent="0.25">
      <c r="A17" s="28">
        <v>39448</v>
      </c>
      <c r="B17" s="27">
        <v>0.73926058991698129</v>
      </c>
      <c r="E17" s="40" t="s">
        <v>43</v>
      </c>
      <c r="F17" s="40"/>
      <c r="G17" s="40"/>
      <c r="H17" s="40"/>
      <c r="I17" s="40"/>
    </row>
    <row r="18" spans="1:9" x14ac:dyDescent="0.35">
      <c r="A18" s="5">
        <v>39814</v>
      </c>
      <c r="B18">
        <v>0.67091778401326518</v>
      </c>
      <c r="E18" s="32" t="s">
        <v>51</v>
      </c>
      <c r="F18" s="33"/>
      <c r="G18" s="33"/>
      <c r="H18" s="33"/>
      <c r="I18" s="33"/>
    </row>
    <row r="19" spans="1:9" x14ac:dyDescent="0.35">
      <c r="A19" s="5">
        <v>40179</v>
      </c>
      <c r="B19">
        <v>0.80925242701487488</v>
      </c>
    </row>
    <row r="20" spans="1:9" x14ac:dyDescent="0.35">
      <c r="A20" s="5">
        <v>40544</v>
      </c>
      <c r="B20">
        <v>0.98451921308971191</v>
      </c>
    </row>
    <row r="21" spans="1:9" x14ac:dyDescent="0.35">
      <c r="A21" s="5">
        <v>40909</v>
      </c>
      <c r="B21">
        <v>1.2168155016170334</v>
      </c>
    </row>
    <row r="22" spans="1:9" x14ac:dyDescent="0.35">
      <c r="A22" s="5">
        <v>41275</v>
      </c>
      <c r="B22">
        <v>0.98965223265307201</v>
      </c>
    </row>
    <row r="23" spans="1:9" x14ac:dyDescent="0.35">
      <c r="A23" s="5">
        <v>41640</v>
      </c>
      <c r="B23">
        <v>0.56868953965975022</v>
      </c>
    </row>
    <row r="24" spans="1:9" x14ac:dyDescent="0.35">
      <c r="A24" s="5">
        <v>42005</v>
      </c>
      <c r="B24">
        <v>0.23239024281552337</v>
      </c>
    </row>
    <row r="25" spans="1:9" x14ac:dyDescent="0.35">
      <c r="A25" s="5">
        <v>42370</v>
      </c>
      <c r="B25">
        <v>-6.2264878606144167E-3</v>
      </c>
    </row>
    <row r="26" spans="1:9" x14ac:dyDescent="0.35">
      <c r="A26" s="5">
        <v>42736</v>
      </c>
      <c r="B26">
        <v>-0.1432446534670101</v>
      </c>
    </row>
    <row r="27" spans="1:9" x14ac:dyDescent="0.35">
      <c r="A27" s="5">
        <v>43101</v>
      </c>
      <c r="B27">
        <v>-4.0077343684171152E-2</v>
      </c>
    </row>
    <row r="28" spans="1:9" x14ac:dyDescent="0.35">
      <c r="A28" s="5">
        <v>43466</v>
      </c>
      <c r="B28">
        <v>6.5128803815667768E-2</v>
      </c>
    </row>
  </sheetData>
  <mergeCells count="1">
    <mergeCell ref="E17:I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CE01-C2A6-4D3D-9D22-838119552EAA}">
  <dimension ref="A1:L32"/>
  <sheetViews>
    <sheetView showGridLines="0" topLeftCell="D1" workbookViewId="0">
      <selection activeCell="G14" sqref="G14"/>
    </sheetView>
  </sheetViews>
  <sheetFormatPr baseColWidth="10" defaultRowHeight="14.5" x14ac:dyDescent="0.35"/>
  <sheetData>
    <row r="1" spans="1:8" x14ac:dyDescent="0.35">
      <c r="A1" t="s">
        <v>2</v>
      </c>
    </row>
    <row r="2" spans="1:8" s="1" customFormat="1" ht="20.5" customHeight="1" x14ac:dyDescent="0.35">
      <c r="B2" s="1" t="s">
        <v>0</v>
      </c>
      <c r="C2" s="1" t="s">
        <v>29</v>
      </c>
      <c r="D2" s="1" t="s">
        <v>60</v>
      </c>
      <c r="E2" s="1" t="s">
        <v>1</v>
      </c>
      <c r="F2" s="1" t="s">
        <v>30</v>
      </c>
      <c r="H2" s="36" t="s">
        <v>66</v>
      </c>
    </row>
    <row r="3" spans="1:8" x14ac:dyDescent="0.35">
      <c r="A3" s="5">
        <v>32874</v>
      </c>
      <c r="B3">
        <v>-0.66855730855868156</v>
      </c>
      <c r="C3">
        <v>-1.0828977841479515</v>
      </c>
      <c r="D3">
        <v>0.43223055215403045</v>
      </c>
      <c r="E3">
        <v>2.7079242734727149</v>
      </c>
      <c r="F3">
        <v>-0.65029737472406479</v>
      </c>
      <c r="H3" s="37" t="s">
        <v>28</v>
      </c>
    </row>
    <row r="4" spans="1:8" x14ac:dyDescent="0.35">
      <c r="A4" s="5">
        <v>33239</v>
      </c>
      <c r="B4">
        <v>-0.58543247926686748</v>
      </c>
      <c r="C4">
        <v>-0.34071053143734042</v>
      </c>
      <c r="D4">
        <v>0.38476168166921343</v>
      </c>
      <c r="E4">
        <v>3.1976159859714621</v>
      </c>
      <c r="F4">
        <v>-0.43381545578348613</v>
      </c>
    </row>
    <row r="5" spans="1:8" x14ac:dyDescent="0.35">
      <c r="A5" s="5">
        <v>33604</v>
      </c>
      <c r="B5">
        <v>-0.47308041431999293</v>
      </c>
      <c r="C5">
        <v>-0.49378767992873218</v>
      </c>
      <c r="D5">
        <v>0.25952463508271406</v>
      </c>
      <c r="E5">
        <v>3.770392135414498</v>
      </c>
      <c r="F5">
        <v>-0.1697138596436143</v>
      </c>
    </row>
    <row r="6" spans="1:8" x14ac:dyDescent="0.35">
      <c r="A6" s="5">
        <v>33970</v>
      </c>
      <c r="B6">
        <v>-0.153458020028725</v>
      </c>
      <c r="C6">
        <v>5.1633884259569829E-2</v>
      </c>
      <c r="D6">
        <v>-6.1393912484321016E-2</v>
      </c>
      <c r="E6">
        <v>4.1962847632601497</v>
      </c>
      <c r="F6">
        <v>0.70158410127459492</v>
      </c>
    </row>
    <row r="7" spans="1:8" x14ac:dyDescent="0.35">
      <c r="A7" s="5">
        <v>34335</v>
      </c>
      <c r="B7">
        <v>0.2708749784797515</v>
      </c>
      <c r="C7">
        <v>0.70725702905357624</v>
      </c>
      <c r="D7">
        <v>0.18064634264631674</v>
      </c>
      <c r="E7">
        <v>3.0266902269129714</v>
      </c>
      <c r="F7">
        <v>1.4083979239188826</v>
      </c>
    </row>
    <row r="8" spans="1:8" x14ac:dyDescent="0.35">
      <c r="A8" s="5">
        <v>34700</v>
      </c>
      <c r="B8">
        <v>0.66920712611096889</v>
      </c>
      <c r="C8">
        <v>1.0851711768077554</v>
      </c>
      <c r="D8">
        <v>0.33381697060657523</v>
      </c>
      <c r="E8">
        <v>5.1934426057278005</v>
      </c>
      <c r="F8">
        <v>1.6697526120703143</v>
      </c>
    </row>
    <row r="9" spans="1:8" x14ac:dyDescent="0.35">
      <c r="A9" s="5">
        <v>35065</v>
      </c>
      <c r="B9">
        <v>0.65569941796359998</v>
      </c>
      <c r="C9">
        <v>-0.15522545136938071</v>
      </c>
      <c r="D9">
        <v>0.46164193821262689</v>
      </c>
      <c r="E9">
        <v>4.8967291125823209</v>
      </c>
      <c r="F9">
        <v>1.2923896931323675</v>
      </c>
    </row>
    <row r="10" spans="1:8" x14ac:dyDescent="0.35">
      <c r="A10" s="5">
        <v>35431</v>
      </c>
      <c r="B10">
        <v>0.88920755611604285</v>
      </c>
      <c r="C10">
        <v>0.32126109181091822</v>
      </c>
      <c r="D10">
        <v>0.73447726144006298</v>
      </c>
      <c r="E10">
        <v>3.6893249483062274</v>
      </c>
      <c r="F10">
        <v>1.067945186773005</v>
      </c>
    </row>
    <row r="11" spans="1:8" x14ac:dyDescent="0.35">
      <c r="A11" s="5">
        <v>35796</v>
      </c>
      <c r="B11">
        <v>0.65407412952015687</v>
      </c>
      <c r="C11">
        <v>-0.34922875193795999</v>
      </c>
      <c r="D11">
        <v>1.1263326585312439</v>
      </c>
      <c r="E11">
        <v>2.1925043473906847</v>
      </c>
      <c r="F11">
        <v>0.71458344908003957</v>
      </c>
    </row>
    <row r="12" spans="1:8" x14ac:dyDescent="0.35">
      <c r="A12" s="5">
        <v>36161</v>
      </c>
      <c r="B12">
        <v>8.699557414613146E-3</v>
      </c>
      <c r="C12">
        <v>-1.5691845742932431</v>
      </c>
      <c r="D12">
        <v>0.86896715307337669</v>
      </c>
      <c r="E12">
        <v>0.49455272306864639</v>
      </c>
      <c r="F12">
        <v>-0.48177255700803995</v>
      </c>
    </row>
    <row r="13" spans="1:8" x14ac:dyDescent="0.35">
      <c r="A13" s="5">
        <v>36526</v>
      </c>
      <c r="B13">
        <v>0.17713665225321584</v>
      </c>
      <c r="C13">
        <v>-1.6337903276749686</v>
      </c>
      <c r="D13">
        <v>0.95366488768473989</v>
      </c>
      <c r="E13">
        <v>-0.83605967766598788</v>
      </c>
      <c r="F13">
        <v>-0.59223385855836641</v>
      </c>
    </row>
    <row r="14" spans="1:8" x14ac:dyDescent="0.35">
      <c r="A14" s="5">
        <v>36892</v>
      </c>
      <c r="B14">
        <v>0.43643117503548107</v>
      </c>
      <c r="C14">
        <v>-0.76430392508195055</v>
      </c>
      <c r="D14">
        <v>0.99229569644663684</v>
      </c>
      <c r="E14">
        <v>-1.1766631918778692</v>
      </c>
      <c r="F14">
        <v>-0.57227862507025273</v>
      </c>
    </row>
    <row r="15" spans="1:8" x14ac:dyDescent="0.35">
      <c r="A15" s="5">
        <v>37257</v>
      </c>
      <c r="B15">
        <v>0.46837626398378068</v>
      </c>
      <c r="C15">
        <v>-0.94564028262330346</v>
      </c>
      <c r="D15">
        <v>0.91494354974434255</v>
      </c>
      <c r="E15">
        <v>-1.9105603823533859</v>
      </c>
      <c r="F15">
        <v>-1.2314608577684294</v>
      </c>
    </row>
    <row r="16" spans="1:8" x14ac:dyDescent="0.35">
      <c r="A16" s="5">
        <v>37622</v>
      </c>
      <c r="B16">
        <v>0.8330343567540277</v>
      </c>
      <c r="C16">
        <v>-0.15570479072877896</v>
      </c>
      <c r="D16">
        <v>0.94222726041491189</v>
      </c>
      <c r="E16">
        <v>-1.3174502630777285</v>
      </c>
      <c r="F16">
        <v>-1.1981007609749117</v>
      </c>
    </row>
    <row r="17" spans="1:12" ht="25.5" customHeight="1" x14ac:dyDescent="0.35">
      <c r="A17" s="5">
        <v>37987</v>
      </c>
      <c r="B17">
        <v>1.7376461891083439</v>
      </c>
      <c r="C17">
        <v>1.1709681146172124</v>
      </c>
      <c r="D17">
        <v>1.3341104906960854</v>
      </c>
      <c r="E17">
        <v>0.88737270426045189</v>
      </c>
      <c r="F17">
        <v>-0.20433921600776064</v>
      </c>
      <c r="H17" s="26"/>
    </row>
    <row r="18" spans="1:12" ht="88.5" customHeight="1" x14ac:dyDescent="0.35">
      <c r="A18" s="5">
        <v>38353</v>
      </c>
      <c r="B18">
        <v>1.9351814643888865</v>
      </c>
      <c r="C18">
        <v>1.8060902639252596</v>
      </c>
      <c r="D18">
        <v>1.4859487048637865</v>
      </c>
      <c r="E18">
        <v>1.8772220474546943</v>
      </c>
      <c r="F18">
        <v>0.19224854397219104</v>
      </c>
      <c r="H18" s="41" t="s">
        <v>52</v>
      </c>
      <c r="I18" s="41"/>
      <c r="J18" s="41"/>
      <c r="K18" s="41"/>
      <c r="L18" s="41"/>
    </row>
    <row r="19" spans="1:12" x14ac:dyDescent="0.35">
      <c r="A19" s="5">
        <v>38718</v>
      </c>
      <c r="B19">
        <v>2.131862962498583</v>
      </c>
      <c r="C19">
        <v>2.1418435302125438</v>
      </c>
      <c r="D19">
        <v>1.6565831011238386</v>
      </c>
      <c r="E19">
        <v>2.3144416740662632</v>
      </c>
      <c r="F19">
        <v>0.69502518050193807</v>
      </c>
      <c r="H19" s="32" t="s">
        <v>44</v>
      </c>
      <c r="I19" s="33"/>
      <c r="J19" s="33"/>
      <c r="K19" s="33"/>
      <c r="L19" s="33"/>
    </row>
    <row r="20" spans="1:12" x14ac:dyDescent="0.35">
      <c r="A20" s="5">
        <v>39083</v>
      </c>
      <c r="B20">
        <v>2.3608175663092101</v>
      </c>
      <c r="C20">
        <v>2.8748938195836127</v>
      </c>
      <c r="D20">
        <v>1.8438146579408299</v>
      </c>
      <c r="E20">
        <v>2.9137104129296265</v>
      </c>
      <c r="F20">
        <v>1.5231585386950952</v>
      </c>
    </row>
    <row r="21" spans="1:12" x14ac:dyDescent="0.35">
      <c r="A21" s="5">
        <v>39448</v>
      </c>
      <c r="B21">
        <v>2.5236892230288221</v>
      </c>
      <c r="C21">
        <v>3.2135541495822784</v>
      </c>
      <c r="D21">
        <v>1.6095650613287171</v>
      </c>
      <c r="E21">
        <v>3.3098750154165706</v>
      </c>
      <c r="F21">
        <v>2.0074979222446387</v>
      </c>
    </row>
    <row r="22" spans="1:12" x14ac:dyDescent="0.35">
      <c r="A22" s="5">
        <v>39814</v>
      </c>
      <c r="B22">
        <v>1.3713004525437689</v>
      </c>
      <c r="C22">
        <v>2.1345115335462905</v>
      </c>
      <c r="D22">
        <v>0.6876638172395122</v>
      </c>
      <c r="E22">
        <v>0.78143375956592587</v>
      </c>
      <c r="F22">
        <v>1.2172818967823362</v>
      </c>
    </row>
    <row r="23" spans="1:12" x14ac:dyDescent="0.35">
      <c r="A23" s="5">
        <v>40179</v>
      </c>
      <c r="B23">
        <v>1.3380846609253472</v>
      </c>
      <c r="C23">
        <v>2.3319175330529074</v>
      </c>
      <c r="D23">
        <v>0.64636388763970931</v>
      </c>
      <c r="E23">
        <v>1.0611267240412015</v>
      </c>
      <c r="F23">
        <v>1.6990778337856494</v>
      </c>
    </row>
    <row r="24" spans="1:12" x14ac:dyDescent="0.35">
      <c r="A24" s="5">
        <v>40544</v>
      </c>
      <c r="B24">
        <v>1.1036954999953719</v>
      </c>
      <c r="C24">
        <v>2.3029950742423244</v>
      </c>
      <c r="D24">
        <v>0.49936247052654542</v>
      </c>
      <c r="E24">
        <v>1.396656778769676</v>
      </c>
      <c r="F24">
        <v>1.8419360149895072</v>
      </c>
    </row>
    <row r="25" spans="1:12" x14ac:dyDescent="0.35">
      <c r="A25" s="5">
        <v>40909</v>
      </c>
      <c r="B25">
        <v>0.77411520194994088</v>
      </c>
      <c r="C25">
        <v>1.6445608959111579</v>
      </c>
      <c r="D25">
        <v>0.22192008010371911</v>
      </c>
      <c r="E25">
        <v>1.395777191923846</v>
      </c>
      <c r="F25">
        <v>1.2031712798495975</v>
      </c>
    </row>
    <row r="26" spans="1:12" x14ac:dyDescent="0.35">
      <c r="A26" s="5">
        <v>41275</v>
      </c>
      <c r="B26">
        <v>0.4524922696769384</v>
      </c>
      <c r="C26">
        <v>1.2398889926033219</v>
      </c>
      <c r="D26">
        <v>0.14039945129922238</v>
      </c>
      <c r="E26">
        <v>0.30875169212400744</v>
      </c>
      <c r="F26">
        <v>0.71090238903092517</v>
      </c>
    </row>
    <row r="27" spans="1:12" x14ac:dyDescent="0.35">
      <c r="A27" s="5">
        <v>41640</v>
      </c>
      <c r="B27">
        <v>1.0297263215629027</v>
      </c>
      <c r="C27">
        <v>1.8693456715958476</v>
      </c>
      <c r="D27">
        <v>0.74304546899665258</v>
      </c>
      <c r="E27">
        <v>1.5125076347670308</v>
      </c>
      <c r="F27">
        <v>1.3403590680234512</v>
      </c>
    </row>
    <row r="28" spans="1:12" x14ac:dyDescent="0.35">
      <c r="A28" s="5">
        <v>42005</v>
      </c>
      <c r="B28">
        <v>0.39805202250970506</v>
      </c>
      <c r="C28">
        <v>0.72524739566801166</v>
      </c>
      <c r="D28">
        <v>0.44577378170634668</v>
      </c>
      <c r="E28">
        <v>-0.37071378117381482</v>
      </c>
      <c r="F28">
        <v>0.2989933835316716</v>
      </c>
    </row>
    <row r="29" spans="1:12" x14ac:dyDescent="0.35">
      <c r="A29" s="5">
        <v>42370</v>
      </c>
      <c r="B29">
        <v>5.3268973913289663E-3</v>
      </c>
      <c r="C29">
        <v>-9.6941239162970927E-2</v>
      </c>
      <c r="D29">
        <v>0.19965624236005117</v>
      </c>
      <c r="E29">
        <v>-1.1834772972545649</v>
      </c>
      <c r="F29">
        <v>-0.57825164377954597</v>
      </c>
    </row>
    <row r="30" spans="1:12" x14ac:dyDescent="0.35">
      <c r="A30" s="5">
        <v>42736</v>
      </c>
      <c r="B30">
        <v>-0.1231000383835279</v>
      </c>
      <c r="C30">
        <v>-0.44438024896711337</v>
      </c>
      <c r="D30">
        <v>0.23494630497328028</v>
      </c>
      <c r="E30">
        <v>-1.3666639739058262</v>
      </c>
      <c r="F30">
        <v>-0.56713566620611111</v>
      </c>
    </row>
    <row r="31" spans="1:12" x14ac:dyDescent="0.35">
      <c r="A31" s="5">
        <v>43101</v>
      </c>
      <c r="B31">
        <v>-0.21257059854698615</v>
      </c>
      <c r="C31">
        <v>-0.6338956118178718</v>
      </c>
      <c r="D31">
        <v>0.30483974333459951</v>
      </c>
      <c r="E31">
        <v>-0.36242957107713192</v>
      </c>
      <c r="F31">
        <v>-0.52097255647468366</v>
      </c>
    </row>
    <row r="32" spans="1:12" x14ac:dyDescent="0.35">
      <c r="A32" s="5">
        <v>43466</v>
      </c>
      <c r="B32">
        <v>-0.13613670698251035</v>
      </c>
      <c r="C32">
        <v>-0.68827724294415082</v>
      </c>
      <c r="D32">
        <v>0.25202699163478171</v>
      </c>
      <c r="E32">
        <v>-2.7198619746258142E-2</v>
      </c>
      <c r="F32">
        <v>-0.67815981413443804</v>
      </c>
    </row>
  </sheetData>
  <mergeCells count="1">
    <mergeCell ref="H18:L18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9E35C-A53F-4876-8EB0-4BA74FDD3D59}">
  <dimension ref="A2:P17"/>
  <sheetViews>
    <sheetView showGridLines="0" workbookViewId="0">
      <selection activeCell="D7" sqref="D7"/>
    </sheetView>
  </sheetViews>
  <sheetFormatPr baseColWidth="10" defaultRowHeight="14.5" x14ac:dyDescent="0.35"/>
  <sheetData>
    <row r="2" spans="1:16" x14ac:dyDescent="0.35">
      <c r="A2" t="s">
        <v>57</v>
      </c>
      <c r="B2" t="s">
        <v>58</v>
      </c>
      <c r="C2" t="s">
        <v>36</v>
      </c>
      <c r="D2" t="s">
        <v>59</v>
      </c>
      <c r="E2" t="s">
        <v>20</v>
      </c>
      <c r="G2" t="s">
        <v>65</v>
      </c>
    </row>
    <row r="3" spans="1:16" x14ac:dyDescent="0.35">
      <c r="A3">
        <v>2.1459200000000001E-2</v>
      </c>
      <c r="B3">
        <v>-4.8815699999999997E-2</v>
      </c>
      <c r="C3">
        <v>-7.5966500000000006E-2</v>
      </c>
      <c r="D3">
        <v>5.6915999999999998E-3</v>
      </c>
      <c r="E3" t="s">
        <v>21</v>
      </c>
      <c r="G3" s="30" t="s">
        <v>56</v>
      </c>
    </row>
    <row r="4" spans="1:16" x14ac:dyDescent="0.35">
      <c r="A4">
        <v>-0.2021317</v>
      </c>
      <c r="B4">
        <v>-0.78628010000000004</v>
      </c>
      <c r="C4">
        <v>-0.23836199999999999</v>
      </c>
      <c r="D4">
        <v>-0.34578629999999999</v>
      </c>
      <c r="E4" t="s">
        <v>22</v>
      </c>
    </row>
    <row r="5" spans="1:16" x14ac:dyDescent="0.35">
      <c r="A5">
        <v>8.1814999999999995E-3</v>
      </c>
      <c r="B5">
        <v>4.3792299999999999E-2</v>
      </c>
      <c r="C5">
        <v>1.37032E-2</v>
      </c>
      <c r="D5">
        <v>2.1907599999999999E-2</v>
      </c>
      <c r="E5" t="s">
        <v>23</v>
      </c>
    </row>
    <row r="6" spans="1:16" x14ac:dyDescent="0.35">
      <c r="A6">
        <v>0.1308501</v>
      </c>
      <c r="B6">
        <v>0.64639849999999999</v>
      </c>
      <c r="C6">
        <v>0.18597820000000001</v>
      </c>
      <c r="D6">
        <v>0.32957029999999998</v>
      </c>
      <c r="E6" t="s">
        <v>24</v>
      </c>
    </row>
    <row r="16" spans="1:16" ht="62.25" customHeight="1" x14ac:dyDescent="0.35">
      <c r="G16" s="41" t="s">
        <v>63</v>
      </c>
      <c r="H16" s="41"/>
      <c r="I16" s="41"/>
      <c r="J16" s="41"/>
      <c r="K16" s="41"/>
      <c r="L16" s="41"/>
      <c r="M16" s="41"/>
      <c r="N16" s="41"/>
      <c r="O16" s="41"/>
      <c r="P16" s="41"/>
    </row>
    <row r="17" spans="7:16" x14ac:dyDescent="0.35">
      <c r="G17" s="38" t="s">
        <v>55</v>
      </c>
      <c r="H17" s="33"/>
      <c r="I17" s="33"/>
      <c r="J17" s="33"/>
      <c r="K17" s="33"/>
      <c r="L17" s="33"/>
      <c r="M17" s="33"/>
      <c r="N17" s="33"/>
      <c r="O17" s="33"/>
      <c r="P17" s="33"/>
    </row>
  </sheetData>
  <mergeCells count="1">
    <mergeCell ref="G16:P1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CDE1C-F737-46AE-A017-E6749D38176B}">
  <dimension ref="B6:H16"/>
  <sheetViews>
    <sheetView showGridLines="0" workbookViewId="0">
      <selection activeCell="B14" sqref="B14"/>
    </sheetView>
  </sheetViews>
  <sheetFormatPr baseColWidth="10" defaultRowHeight="14.5" x14ac:dyDescent="0.35"/>
  <cols>
    <col min="2" max="2" width="11.1796875" bestFit="1" customWidth="1"/>
  </cols>
  <sheetData>
    <row r="6" spans="2:8" x14ac:dyDescent="0.35">
      <c r="B6" s="29" t="s">
        <v>48</v>
      </c>
    </row>
    <row r="8" spans="2:8" x14ac:dyDescent="0.35">
      <c r="B8" s="17"/>
      <c r="C8" s="42" t="s">
        <v>31</v>
      </c>
      <c r="D8" s="43"/>
      <c r="E8" s="43"/>
      <c r="F8" s="43"/>
      <c r="G8" s="43"/>
      <c r="H8" s="43"/>
    </row>
    <row r="9" spans="2:8" x14ac:dyDescent="0.35">
      <c r="B9" s="18"/>
      <c r="C9" s="19" t="s">
        <v>32</v>
      </c>
      <c r="D9" s="19" t="s">
        <v>33</v>
      </c>
      <c r="E9" s="19" t="s">
        <v>34</v>
      </c>
      <c r="F9" s="19" t="s">
        <v>35</v>
      </c>
      <c r="G9" s="19" t="s">
        <v>36</v>
      </c>
      <c r="H9" s="19" t="s">
        <v>25</v>
      </c>
    </row>
    <row r="10" spans="2:8" ht="3.65" customHeight="1" x14ac:dyDescent="0.35">
      <c r="B10" s="20"/>
      <c r="C10" s="21"/>
      <c r="D10" s="22"/>
      <c r="E10" s="22"/>
      <c r="F10" s="22"/>
    </row>
    <row r="11" spans="2:8" x14ac:dyDescent="0.35">
      <c r="B11" s="23" t="s">
        <v>37</v>
      </c>
      <c r="C11" s="6">
        <v>2.9313249652691796E-2</v>
      </c>
      <c r="D11" s="6">
        <v>0.02</v>
      </c>
      <c r="E11" s="6">
        <v>2.8195659694368779E-2</v>
      </c>
      <c r="F11" s="6">
        <v>1.1372245784388849E-2</v>
      </c>
      <c r="G11" s="6">
        <v>1.4441003868302948E-2</v>
      </c>
      <c r="H11" s="9">
        <v>3.5000000000000001E-3</v>
      </c>
    </row>
    <row r="12" spans="2:8" ht="15" thickBot="1" x14ac:dyDescent="0.4">
      <c r="B12" s="23" t="s">
        <v>38</v>
      </c>
      <c r="C12" s="10">
        <v>1.7000074550862138E-2</v>
      </c>
      <c r="D12" s="10">
        <v>0.02</v>
      </c>
      <c r="E12" s="10">
        <v>1.7360065604758678E-2</v>
      </c>
      <c r="F12" s="10">
        <v>8.5000372754310688E-3</v>
      </c>
      <c r="G12" s="10">
        <v>5.0000372754310692E-3</v>
      </c>
      <c r="H12" s="8">
        <v>3.5000000000000001E-3</v>
      </c>
    </row>
    <row r="13" spans="2:8" ht="6.75" customHeight="1" x14ac:dyDescent="0.35"/>
    <row r="14" spans="2:8" s="27" customFormat="1" ht="10.5" x14ac:dyDescent="0.25">
      <c r="B14" s="31" t="s">
        <v>40</v>
      </c>
      <c r="C14" s="32"/>
      <c r="D14" s="32"/>
      <c r="E14" s="32"/>
    </row>
    <row r="15" spans="2:8" s="27" customFormat="1" ht="10.5" x14ac:dyDescent="0.25">
      <c r="B15" s="31" t="s">
        <v>41</v>
      </c>
      <c r="C15" s="32"/>
      <c r="D15" s="32"/>
      <c r="E15" s="32"/>
    </row>
    <row r="16" spans="2:8" x14ac:dyDescent="0.35">
      <c r="B16" s="33"/>
      <c r="C16" s="33"/>
      <c r="D16" s="33"/>
      <c r="E16" s="33"/>
    </row>
  </sheetData>
  <mergeCells count="1">
    <mergeCell ref="C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C400B-4E11-4094-8B03-E6AE1049402B}">
  <dimension ref="B1:C21"/>
  <sheetViews>
    <sheetView showGridLines="0" workbookViewId="0">
      <selection activeCell="F7" sqref="F7"/>
    </sheetView>
  </sheetViews>
  <sheetFormatPr baseColWidth="10" defaultRowHeight="14.5" x14ac:dyDescent="0.35"/>
  <cols>
    <col min="2" max="2" width="45.453125" bestFit="1" customWidth="1"/>
  </cols>
  <sheetData>
    <row r="1" spans="2:3" x14ac:dyDescent="0.35">
      <c r="B1" s="29" t="s">
        <v>54</v>
      </c>
    </row>
    <row r="2" spans="2:3" ht="15" thickBot="1" x14ac:dyDescent="0.4">
      <c r="B2" s="2"/>
      <c r="C2" s="2"/>
    </row>
    <row r="3" spans="2:3" ht="15" thickTop="1" x14ac:dyDescent="0.35">
      <c r="B3" s="42" t="s">
        <v>7</v>
      </c>
      <c r="C3" s="43"/>
    </row>
    <row r="4" spans="2:3" x14ac:dyDescent="0.35">
      <c r="B4" s="16" t="s">
        <v>8</v>
      </c>
      <c r="C4" s="14">
        <v>5.0199999999999996</v>
      </c>
    </row>
    <row r="5" spans="2:3" x14ac:dyDescent="0.35">
      <c r="B5" s="7" t="s">
        <v>9</v>
      </c>
      <c r="C5" s="13">
        <v>-1.03</v>
      </c>
    </row>
    <row r="6" spans="2:3" x14ac:dyDescent="0.35">
      <c r="B6" s="15" t="s">
        <v>10</v>
      </c>
      <c r="C6" s="12">
        <v>-6.05</v>
      </c>
    </row>
    <row r="8" spans="2:3" x14ac:dyDescent="0.35">
      <c r="B8" s="42" t="s">
        <v>11</v>
      </c>
      <c r="C8" s="43"/>
    </row>
    <row r="9" spans="2:3" x14ac:dyDescent="0.35">
      <c r="B9" s="7" t="s">
        <v>12</v>
      </c>
      <c r="C9" s="13">
        <v>-6.07</v>
      </c>
    </row>
    <row r="10" spans="2:3" x14ac:dyDescent="0.35">
      <c r="B10" s="15" t="s">
        <v>13</v>
      </c>
      <c r="C10" s="12">
        <v>0.02</v>
      </c>
    </row>
    <row r="12" spans="2:3" x14ac:dyDescent="0.35">
      <c r="B12" s="42" t="s">
        <v>14</v>
      </c>
      <c r="C12" s="43"/>
    </row>
    <row r="13" spans="2:3" x14ac:dyDescent="0.35">
      <c r="B13" s="7" t="s">
        <v>15</v>
      </c>
      <c r="C13" s="13">
        <v>-3.94</v>
      </c>
    </row>
    <row r="14" spans="2:3" x14ac:dyDescent="0.35">
      <c r="B14" s="15" t="s">
        <v>16</v>
      </c>
      <c r="C14" s="12">
        <f>1.68-3.81</f>
        <v>-2.13</v>
      </c>
    </row>
    <row r="16" spans="2:3" x14ac:dyDescent="0.35">
      <c r="B16" s="42" t="s">
        <v>17</v>
      </c>
      <c r="C16" s="43"/>
    </row>
    <row r="17" spans="2:3" x14ac:dyDescent="0.35">
      <c r="B17" s="16" t="s">
        <v>18</v>
      </c>
      <c r="C17" s="14">
        <v>1.68</v>
      </c>
    </row>
    <row r="18" spans="2:3" ht="15" thickBot="1" x14ac:dyDescent="0.4">
      <c r="B18" s="11" t="s">
        <v>19</v>
      </c>
      <c r="C18" s="24">
        <v>-3.81</v>
      </c>
    </row>
    <row r="19" spans="2:3" ht="15" thickTop="1" x14ac:dyDescent="0.35"/>
    <row r="20" spans="2:3" ht="155.25" customHeight="1" x14ac:dyDescent="0.35">
      <c r="B20" s="41" t="s">
        <v>45</v>
      </c>
      <c r="C20" s="41"/>
    </row>
    <row r="21" spans="2:3" x14ac:dyDescent="0.35">
      <c r="B21" s="32" t="s">
        <v>53</v>
      </c>
      <c r="C21" s="33"/>
    </row>
  </sheetData>
  <mergeCells count="5">
    <mergeCell ref="B3:C3"/>
    <mergeCell ref="B8:C8"/>
    <mergeCell ref="B12:C12"/>
    <mergeCell ref="B16:C16"/>
    <mergeCell ref="B20:C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V9</vt:lpstr>
      <vt:lpstr>V10</vt:lpstr>
      <vt:lpstr>V11</vt:lpstr>
      <vt:lpstr>V12</vt:lpstr>
      <vt:lpstr>V13</vt:lpstr>
      <vt:lpstr>TablaV.5</vt:lpstr>
      <vt:lpstr>TablaV.6</vt:lpstr>
      <vt:lpstr>'V9'!_Hlk73544268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Guerra S.</dc:creator>
  <cp:lastModifiedBy>Ivonne Vera R.</cp:lastModifiedBy>
  <dcterms:created xsi:type="dcterms:W3CDTF">2021-06-03T16:52:57Z</dcterms:created>
  <dcterms:modified xsi:type="dcterms:W3CDTF">2021-06-09T05:22:02Z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2021-06-04T03:13:45Z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251f8d0c-54f8-4942-b560-dccbf6a021e4</vt:lpwstr>
  </property>
  <property fmtid="{D5CDD505-2E9C-101B-9397-08002B2CF9AE}" pid="8" name="MSIP_Label_6f509eeb-56d7-4078-8c25-542621925144_ContentBits">
    <vt:lpwstr>0</vt:lpwstr>
  </property>
</Properties>
</file>