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0" yWindow="0" windowWidth="19200" windowHeight="6765" activeTab="2"/>
  </bookViews>
  <sheets>
    <sheet name="Índice" sheetId="7" r:id="rId1"/>
    <sheet name="Glosa" sheetId="5" r:id="rId2"/>
    <sheet name="1" sheetId="14" r:id="rId3"/>
    <sheet name="2" sheetId="15" r:id="rId4"/>
    <sheet name="3" sheetId="16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23" i="16" l="1"/>
  <c r="E23" i="16"/>
  <c r="F23" i="16"/>
  <c r="G23" i="16"/>
  <c r="H23" i="16"/>
  <c r="I23" i="16"/>
  <c r="J23" i="16"/>
  <c r="K23" i="16"/>
  <c r="L23" i="16"/>
  <c r="M23" i="16"/>
  <c r="N23" i="16"/>
  <c r="C23" i="16"/>
  <c r="D23" i="15"/>
  <c r="E23" i="15"/>
  <c r="F23" i="15"/>
  <c r="G23" i="15"/>
  <c r="H23" i="15"/>
  <c r="I23" i="15"/>
  <c r="J23" i="15"/>
  <c r="K23" i="15"/>
  <c r="L23" i="15"/>
  <c r="M23" i="15"/>
  <c r="N23" i="15"/>
  <c r="C23" i="15"/>
  <c r="P29" i="14"/>
  <c r="P30" i="14"/>
  <c r="P32" i="14"/>
  <c r="P34" i="14"/>
  <c r="P35" i="14"/>
  <c r="P36" i="14"/>
  <c r="P38" i="14"/>
  <c r="P28" i="14"/>
  <c r="AB25" i="14"/>
  <c r="Z25" i="14"/>
  <c r="X25" i="14"/>
  <c r="V25" i="14"/>
  <c r="T25" i="14"/>
  <c r="R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C25" i="14"/>
  <c r="P13" i="14"/>
  <c r="P14" i="14"/>
  <c r="P15" i="14"/>
  <c r="P16" i="14"/>
  <c r="P17" i="14"/>
  <c r="P18" i="14"/>
  <c r="P19" i="14"/>
  <c r="P20" i="14"/>
  <c r="P21" i="14"/>
  <c r="P22" i="14"/>
  <c r="P23" i="14"/>
  <c r="P12" i="14"/>
  <c r="P25" i="14" s="1"/>
  <c r="AD13" i="14"/>
  <c r="AD14" i="14"/>
  <c r="AD15" i="14"/>
  <c r="AD16" i="14"/>
  <c r="AD17" i="14"/>
  <c r="AD18" i="14"/>
  <c r="AD19" i="14"/>
  <c r="AD20" i="14"/>
  <c r="AD21" i="14"/>
  <c r="AD22" i="14"/>
  <c r="AD23" i="14"/>
  <c r="AD12" i="14"/>
  <c r="AD25" i="14" l="1"/>
</calcChain>
</file>

<file path=xl/sharedStrings.xml><?xml version="1.0" encoding="utf-8"?>
<sst xmlns="http://schemas.openxmlformats.org/spreadsheetml/2006/main" count="50" uniqueCount="44">
  <si>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</si>
  <si>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</si>
  <si>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</si>
  <si>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</si>
  <si>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</si>
  <si>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</si>
  <si>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</si>
  <si>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</si>
  <si>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</si>
  <si>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</si>
  <si>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</si>
  <si>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</si>
  <si>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</si>
  <si>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</si>
  <si>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</si>
  <si>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</si>
  <si>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</si>
  <si>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</si>
  <si>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</si>
  <si>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</si>
  <si>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</si>
  <si>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</si>
  <si>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</si>
  <si>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Intermediación financiera</t>
  </si>
  <si>
    <t>Administración pública</t>
  </si>
  <si>
    <t>Agropecuario-silvícola y Pesca</t>
  </si>
  <si>
    <t>Minería</t>
  </si>
  <si>
    <t>Industria manufacturera</t>
  </si>
  <si>
    <t>Electricidad, gas, agua y gestión de desechos</t>
  </si>
  <si>
    <t>Construcción</t>
  </si>
  <si>
    <t>Comercio, hoteles y restaurantes</t>
  </si>
  <si>
    <t>Transporte, comunicaciones y servicios de información</t>
  </si>
  <si>
    <t>Servicios inmobiliarios y de vivienda</t>
  </si>
  <si>
    <t>Servicios empresariales</t>
  </si>
  <si>
    <t>Servicios personales</t>
  </si>
  <si>
    <t>Código de actividad económica 2013</t>
  </si>
  <si>
    <t>Listado a 12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</si>
  <si>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</si>
  <si>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</si>
  <si>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</si>
  <si>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</si>
  <si>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</si>
  <si>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12 actividades</t>
  </si>
  <si>
    <t>(miles de millones de pesos de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</si>
</sst>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0000"/>
    <numFmt numFmtId="167" formatCode="#,##0.000000_ ;[Red]\-#,##0.000000\ "/>
    <numFmt numFmtId="168" formatCode="#,##0.0000"/>
    <numFmt numFmtId="169" formatCode="_(* #,##0.00_);_(* \(#,##0.00\);_(* &quot;-&quot;??_);_(@_)"/>
    <numFmt numFmtId="170" formatCode="_-* #,##0\ _D_M_-;\-* #,##0\ _D_M_-;_-* &quot;-&quot;\ _D_M_-;_-@_-"/>
    <numFmt numFmtId="171" formatCode="_-* #,##0.00\ _D_M_-;\-* #,##0.00\ _D_M_-;_-* &quot;-&quot;??\ _D_M_-;_-@_-"/>
    <numFmt numFmtId="172" formatCode="#,"/>
    <numFmt numFmtId="173" formatCode="_([$€]* #,##0.00_);_([$€]* \(#,##0.00\);_([$€]* &quot;-&quot;??_);_(@_)"/>
    <numFmt numFmtId="174" formatCode="_(&quot;€&quot;* #,##0.00_);_(&quot;€&quot;* \(#,##0.00\);_(&quot;€&quot;* &quot;-&quot;??_);_(@_)"/>
    <numFmt numFmtId="175" formatCode="_-[$€-2]\ * #,##0.00_-;\-[$€-2]\ * #,##0.00_-;_-[$€-2]\ * &quot;-&quot;??_-"/>
    <numFmt numFmtId="176" formatCode="_-[$€-2]* #,##0.00_-;\-[$€-2]* #,##0.00_-;_-[$€-2]* &quot;-&quot;??_-"/>
    <numFmt numFmtId="177" formatCode="_-* #,##0.00\ [$€]_-;\-* #,##0.00\ [$€]_-;_-* &quot;-&quot;??\ [$€]_-;_-@_-"/>
    <numFmt numFmtId="178" formatCode="#.##0"/>
    <numFmt numFmtId="179" formatCode="#,#00"/>
    <numFmt numFmtId="180" formatCode="#.##000"/>
    <numFmt numFmtId="181" formatCode="_-* #,##0.00\ _P_t_s_-;\-* #,##0.00\ _P_t_s_-;_-* &quot;-&quot;??\ _P_t_s_-;_-@_-"/>
    <numFmt numFmtId="182" formatCode="_-* #,##0.0\ _€_-;\-* #,##0.0\ _€_-;_-* &quot;-&quot;?\ _€_-;_-@_-"/>
    <numFmt numFmtId="183" formatCode="#,##0.0"/>
    <numFmt numFmtId="184" formatCode="_-* #,##0.00\ _p_t_a_-;\-* #,##0.00\ _p_t_a_-;_-* &quot;-&quot;??\ _p_t_a_-;_-@_-"/>
    <numFmt numFmtId="185" formatCode="_-* #,##0_-;\-* #,##0_-;_-* &quot;-&quot;??_-;_-@_-"/>
    <numFmt numFmtId="186" formatCode="#,##0.00\ &quot;Pts&quot;;\-#,##0.00\ &quot;Pts&quot;"/>
    <numFmt numFmtId="187" formatCode="#,##0\ &quot;Pts&quot;;[Red]\-#,##0\ &quot;Pts&quot;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  <numFmt numFmtId="190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" fontId="21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9" fontId="21" fillId="0" borderId="0">
      <protection locked="0"/>
    </xf>
    <xf numFmtId="180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6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7" fillId="0" borderId="0" xfId="1" applyFont="1" applyFill="1" applyBorder="1"/>
    <xf numFmtId="166" fontId="3" fillId="0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7" fontId="5" fillId="0" borderId="4" xfId="1" applyNumberFormat="1" applyFont="1" applyFill="1" applyBorder="1"/>
    <xf numFmtId="167" fontId="5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5" fillId="0" borderId="0" xfId="6" applyFont="1"/>
    <xf numFmtId="0" fontId="7" fillId="0" borderId="0" xfId="1" applyFont="1" applyFill="1" applyBorder="1" applyAlignment="1"/>
    <xf numFmtId="0" fontId="3" fillId="0" borderId="0" xfId="6" applyFont="1"/>
    <xf numFmtId="166" fontId="3" fillId="0" borderId="0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5" t="s">
        <v>42</v>
      </c>
    </row>
    <row r="4" spans="2:6" ht="15.75">
      <c r="B4" s="45" t="s">
        <v>38</v>
      </c>
      <c r="C4" s="57"/>
      <c r="D4" s="58"/>
      <c r="E4" s="58"/>
      <c r="F4" s="58"/>
    </row>
    <row r="5" spans="2:6" ht="15.75">
      <c r="B5" s="59"/>
      <c r="C5" s="59"/>
      <c r="D5" s="58"/>
      <c r="E5" s="58"/>
      <c r="F5" s="58"/>
    </row>
    <row r="6" spans="2:6" ht="15.75">
      <c r="B6" s="57"/>
      <c r="C6" s="57"/>
      <c r="D6" s="58"/>
      <c r="E6" s="58"/>
      <c r="F6" s="58"/>
    </row>
    <row r="7" spans="2:6" ht="15.75">
      <c r="B7" s="65" t="s">
        <v>39</v>
      </c>
      <c r="C7" s="66" t="s">
        <v>40</v>
      </c>
      <c r="D7" s="58"/>
      <c r="E7" s="58"/>
      <c r="F7" s="58"/>
    </row>
    <row r="8" spans="2:6" ht="16.5" thickBot="1">
      <c r="B8" s="60"/>
      <c r="C8" s="61"/>
      <c r="D8" s="58"/>
      <c r="E8" s="58"/>
      <c r="F8" s="58"/>
    </row>
    <row r="9" spans="2:6" ht="15.75">
      <c r="B9" s="62"/>
      <c r="C9" s="62"/>
      <c r="D9" s="58"/>
      <c r="E9" s="58"/>
      <c r="F9" s="58"/>
    </row>
    <row r="10" spans="2:6" ht="15.75">
      <c r="B10" s="62"/>
      <c r="C10" s="62"/>
      <c r="D10" s="58"/>
      <c r="E10" s="58"/>
      <c r="F10" s="58"/>
    </row>
    <row r="11" spans="2:6" ht="15.75">
      <c r="B11" s="62">
        <v>1</v>
      </c>
      <c r="C11" s="63" t="s">
        <v>37</v>
      </c>
      <c r="D11" s="58"/>
      <c r="E11" s="58"/>
      <c r="F11" s="58"/>
    </row>
    <row r="12" spans="2:6" ht="15.75">
      <c r="B12" s="62">
        <v>2</v>
      </c>
      <c r="C12" s="63" t="s">
        <v>20</v>
      </c>
      <c r="D12" s="58"/>
      <c r="E12" s="58"/>
      <c r="F12" s="58"/>
    </row>
    <row r="13" spans="2:6" ht="15.75">
      <c r="B13" s="62">
        <v>3</v>
      </c>
      <c r="C13" s="63" t="s">
        <v>41</v>
      </c>
      <c r="D13" s="58"/>
      <c r="E13" s="58"/>
      <c r="F13" s="58"/>
    </row>
    <row r="14" spans="2:6" ht="15.75">
      <c r="B14" s="62"/>
      <c r="C14" s="64"/>
      <c r="D14" s="58"/>
      <c r="E14" s="58"/>
      <c r="F14" s="58"/>
    </row>
    <row r="15" spans="2:6" ht="15.75">
      <c r="B15" s="62"/>
      <c r="C15" s="62"/>
      <c r="D15" s="58"/>
      <c r="E15" s="58"/>
      <c r="F15" s="58"/>
    </row>
    <row r="16" spans="2:6" ht="15.75">
      <c r="B16" s="56"/>
      <c r="C16" s="56"/>
    </row>
    <row r="17" spans="2:3" ht="15.75">
      <c r="B17" s="56"/>
      <c r="C17" s="56"/>
    </row>
    <row r="18" spans="2:3" ht="15.75">
      <c r="B18" s="56"/>
      <c r="C18" s="56"/>
    </row>
    <row r="19" spans="2:3" ht="15.75">
      <c r="B19" s="56"/>
      <c r="C19" s="56"/>
    </row>
  </sheetData>
  <hyperlinks>
    <hyperlink ref="K10" location="'1'!A1" display="Producto interno bruto. Enfoque de la producción"/>
    <hyperlink ref="K11" location="'8'!A1" display="Precuadrante de oferta nacional"/>
    <hyperlink ref="K12" location="'9'!A1" display="Cuadrante de utilización intermedia nacional"/>
    <hyperlink ref="K13" location="'10'!A1" display="Cuadrante de utilización final nacional"/>
    <hyperlink ref="K14" location="'11'!A1" display="Precuadrante de oferta importada"/>
    <hyperlink ref="K15" location="'12'!A1" display="Cuadrante de utilización intermedia importada"/>
    <hyperlink ref="K16" location="'13'!A1" display="Cuadrante de utilización final importada"/>
    <hyperlink ref="K17" location="'14'!A1" display="Precuadrante de oferta total"/>
    <hyperlink ref="K18" location="'15'!A1" display="Cuadrante de utilización intermedia total"/>
    <hyperlink ref="K19" location="'16'!A1" display="Cuadrante de utilización final total"/>
    <hyperlink ref="K21" location="'18'!A1" display="Cuadrante de utilización intermedia nacional"/>
    <hyperlink ref="K22" location="'19'!A1" display="Cuadrante de utilización final nacional"/>
    <hyperlink ref="K23" location="'20'!A1" display="Precuadrante de oferta importada"/>
    <hyperlink ref="K24" location="'21'!A1" display="Cuadrante de utilización intermedia importada"/>
    <hyperlink ref="K25" location="'22'!A1" display="Cuadrante de utilización final importada"/>
    <hyperlink ref="K26" location="'23'!A1" display="Precuadrante de oferta total"/>
    <hyperlink ref="K27" location="'24'!A1" display="Cuadrante de utilización intermedia total"/>
    <hyperlink ref="K28" location="'25'!A1" display="Cuadrante de utilización final total"/>
    <hyperlink ref="K20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20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42578125" style="1" customWidth="1"/>
    <col min="3" max="3" width="50.7109375" style="1" customWidth="1"/>
    <col min="4" max="4" width="29.42578125" style="1" bestFit="1" customWidth="1"/>
    <col min="5" max="16384" width="10.28515625" style="1"/>
  </cols>
  <sheetData>
    <row r="4" spans="1:5" ht="15.75">
      <c r="B4" s="46" t="s">
        <v>36</v>
      </c>
    </row>
    <row r="6" spans="1:5">
      <c r="B6" s="47"/>
      <c r="C6" s="47"/>
    </row>
    <row r="7" spans="1:5">
      <c r="B7" s="48"/>
      <c r="C7" s="49"/>
    </row>
    <row r="8" spans="1:5">
      <c r="B8" s="50" t="s">
        <v>35</v>
      </c>
      <c r="C8" s="51"/>
    </row>
    <row r="9" spans="1:5">
      <c r="B9" s="52"/>
      <c r="C9" s="8"/>
    </row>
    <row r="10" spans="1:5" s="55" customFormat="1">
      <c r="A10" s="9"/>
      <c r="B10" s="53">
        <v>1</v>
      </c>
      <c r="C10" s="54" t="s">
        <v>25</v>
      </c>
      <c r="D10" s="1"/>
    </row>
    <row r="11" spans="1:5" s="55" customFormat="1">
      <c r="A11" s="9"/>
      <c r="B11" s="53">
        <v>2</v>
      </c>
      <c r="C11" s="54" t="s">
        <v>26</v>
      </c>
      <c r="D11" s="1"/>
    </row>
    <row r="12" spans="1:5" s="8" customFormat="1">
      <c r="A12" s="9"/>
      <c r="B12" s="53">
        <v>3</v>
      </c>
      <c r="C12" s="54" t="s">
        <v>27</v>
      </c>
      <c r="D12" s="1"/>
      <c r="E12" s="55"/>
    </row>
    <row r="13" spans="1:5" s="8" customFormat="1">
      <c r="B13" s="53">
        <v>4</v>
      </c>
      <c r="C13" s="54" t="s">
        <v>28</v>
      </c>
      <c r="D13" s="1"/>
      <c r="E13" s="55"/>
    </row>
    <row r="14" spans="1:5" s="8" customFormat="1">
      <c r="A14" s="1"/>
      <c r="B14" s="53">
        <v>5</v>
      </c>
      <c r="C14" s="54" t="s">
        <v>29</v>
      </c>
      <c r="D14" s="1"/>
      <c r="E14" s="55"/>
    </row>
    <row r="15" spans="1:5" s="8" customFormat="1">
      <c r="A15" s="1"/>
      <c r="B15" s="53">
        <v>6</v>
      </c>
      <c r="C15" s="54" t="s">
        <v>30</v>
      </c>
      <c r="D15" s="1"/>
      <c r="E15" s="55"/>
    </row>
    <row r="16" spans="1:5" s="8" customFormat="1">
      <c r="A16" s="1"/>
      <c r="B16" s="53">
        <v>7</v>
      </c>
      <c r="C16" s="54" t="s">
        <v>31</v>
      </c>
      <c r="D16" s="1"/>
      <c r="E16" s="55"/>
    </row>
    <row r="17" spans="1:5" s="8" customFormat="1">
      <c r="A17" s="1"/>
      <c r="B17" s="53">
        <v>8</v>
      </c>
      <c r="C17" s="54" t="s">
        <v>23</v>
      </c>
      <c r="D17" s="1"/>
      <c r="E17" s="55"/>
    </row>
    <row r="18" spans="1:5" s="8" customFormat="1">
      <c r="A18" s="1"/>
      <c r="B18" s="53">
        <v>9</v>
      </c>
      <c r="C18" s="54" t="s">
        <v>32</v>
      </c>
      <c r="D18" s="1"/>
      <c r="E18" s="55"/>
    </row>
    <row r="19" spans="1:5" s="8" customFormat="1">
      <c r="A19" s="1"/>
      <c r="B19" s="53">
        <v>10</v>
      </c>
      <c r="C19" s="53" t="s">
        <v>33</v>
      </c>
      <c r="D19" s="1"/>
      <c r="E19" s="55"/>
    </row>
    <row r="20" spans="1:5" s="8" customFormat="1">
      <c r="A20" s="1"/>
      <c r="B20" s="53">
        <v>11</v>
      </c>
      <c r="C20" s="54" t="s">
        <v>34</v>
      </c>
      <c r="D20" s="1"/>
      <c r="E20" s="55"/>
    </row>
    <row r="21" spans="1:5" s="8" customFormat="1">
      <c r="A21" s="1"/>
      <c r="B21" s="53">
        <v>12</v>
      </c>
      <c r="C21" s="54" t="s">
        <v>24</v>
      </c>
      <c r="D21" s="1"/>
      <c r="E21" s="55"/>
    </row>
    <row r="22" spans="1:5" s="8" customFormat="1">
      <c r="A22" s="1"/>
      <c r="B22" s="53"/>
      <c r="C22" s="53"/>
      <c r="D22" s="1"/>
      <c r="E22" s="55"/>
    </row>
    <row r="23" spans="1:5" s="8" customFormat="1">
      <c r="A23" s="1"/>
      <c r="B23" s="47"/>
      <c r="C23" s="47"/>
      <c r="D23" s="1"/>
      <c r="E23" s="55"/>
    </row>
    <row r="24" spans="1:5" s="8" customFormat="1">
      <c r="A24" s="1"/>
      <c r="B24" s="1"/>
      <c r="C24" s="1"/>
      <c r="D24" s="1"/>
      <c r="E24" s="55"/>
    </row>
    <row r="25" spans="1:5" s="8" customFormat="1">
      <c r="A25" s="1"/>
      <c r="B25" s="1"/>
      <c r="C25" s="1"/>
      <c r="D25" s="1"/>
      <c r="E25" s="55"/>
    </row>
    <row r="26" spans="1:5" s="8" customFormat="1">
      <c r="A26" s="1"/>
      <c r="B26" s="1"/>
      <c r="C26" s="1"/>
      <c r="D26" s="1"/>
      <c r="E26" s="55"/>
    </row>
    <row r="27" spans="1:5" s="8" customFormat="1">
      <c r="A27" s="1"/>
      <c r="B27" s="1"/>
      <c r="C27" s="1"/>
      <c r="D27" s="1"/>
      <c r="E27" s="55"/>
    </row>
    <row r="28" spans="1:5" s="8" customFormat="1">
      <c r="A28" s="1"/>
      <c r="B28" s="1"/>
      <c r="C28" s="1"/>
      <c r="D28" s="1"/>
      <c r="E28" s="55"/>
    </row>
    <row r="29" spans="1:5" s="8" customFormat="1">
      <c r="A29" s="1"/>
      <c r="B29" s="1"/>
      <c r="C29" s="1"/>
      <c r="D29" s="1"/>
      <c r="E29" s="55"/>
    </row>
    <row r="30" spans="1:5" s="8" customFormat="1">
      <c r="A30" s="1"/>
      <c r="B30" s="1"/>
      <c r="C30" s="1"/>
      <c r="D30" s="1"/>
      <c r="E30" s="55"/>
    </row>
    <row r="31" spans="1:5" s="8" customFormat="1">
      <c r="A31" s="1"/>
      <c r="B31" s="1"/>
      <c r="C31" s="1"/>
      <c r="D31" s="1"/>
      <c r="E31" s="55"/>
    </row>
    <row r="32" spans="1:5" s="8" customFormat="1">
      <c r="A32" s="1"/>
      <c r="B32" s="1"/>
      <c r="C32" s="1"/>
      <c r="D32" s="1"/>
      <c r="E32" s="55"/>
    </row>
    <row r="33" spans="1:5" s="8" customFormat="1">
      <c r="A33" s="1"/>
      <c r="B33" s="1"/>
      <c r="C33" s="1"/>
      <c r="D33" s="1"/>
      <c r="E33" s="55"/>
    </row>
    <row r="34" spans="1:5" s="8" customFormat="1">
      <c r="A34" s="1"/>
      <c r="B34" s="1"/>
      <c r="C34" s="1"/>
      <c r="D34" s="1"/>
      <c r="E34" s="55"/>
    </row>
    <row r="35" spans="1:5" s="8" customFormat="1">
      <c r="A35" s="1"/>
      <c r="B35" s="1"/>
      <c r="C35" s="1"/>
      <c r="D35" s="1"/>
      <c r="E35" s="55"/>
    </row>
    <row r="36" spans="1:5" s="8" customFormat="1">
      <c r="A36" s="1"/>
      <c r="B36" s="1"/>
      <c r="C36" s="1"/>
      <c r="D36" s="1"/>
      <c r="E36" s="55"/>
    </row>
    <row r="37" spans="1:5" s="8" customFormat="1">
      <c r="A37" s="1"/>
      <c r="B37" s="1"/>
      <c r="C37" s="1"/>
      <c r="D37" s="1"/>
      <c r="E37" s="55"/>
    </row>
    <row r="38" spans="1:5" s="8" customFormat="1">
      <c r="A38" s="1"/>
      <c r="B38" s="1"/>
      <c r="C38" s="1"/>
      <c r="D38" s="1"/>
      <c r="E38" s="55"/>
    </row>
    <row r="39" spans="1:5" s="8" customFormat="1">
      <c r="A39" s="1"/>
      <c r="B39" s="1"/>
      <c r="C39" s="1"/>
      <c r="D39" s="1"/>
      <c r="E39" s="55"/>
    </row>
    <row r="40" spans="1:5" s="8" customFormat="1">
      <c r="A40" s="1"/>
      <c r="B40" s="1"/>
      <c r="C40" s="1"/>
      <c r="D40" s="1"/>
      <c r="E40" s="55"/>
    </row>
    <row r="41" spans="1:5" s="8" customFormat="1">
      <c r="A41" s="1"/>
      <c r="B41" s="1"/>
      <c r="C41" s="1"/>
      <c r="D41" s="1"/>
      <c r="E41" s="55"/>
    </row>
    <row r="42" spans="1:5" s="8" customFormat="1">
      <c r="A42" s="1"/>
      <c r="B42" s="1"/>
      <c r="C42" s="1"/>
      <c r="D42" s="1"/>
      <c r="E42" s="55"/>
    </row>
    <row r="43" spans="1:5" s="8" customFormat="1">
      <c r="A43" s="1"/>
      <c r="B43" s="1"/>
      <c r="C43" s="1"/>
      <c r="D43" s="1"/>
      <c r="E43" s="55"/>
    </row>
    <row r="44" spans="1:5" s="8" customFormat="1">
      <c r="A44" s="1"/>
      <c r="B44" s="1"/>
      <c r="C44" s="1"/>
      <c r="D44" s="1"/>
      <c r="E44" s="55"/>
    </row>
    <row r="45" spans="1:5" s="8" customFormat="1">
      <c r="A45" s="1"/>
      <c r="B45" s="1"/>
      <c r="C45" s="1"/>
      <c r="D45" s="1"/>
      <c r="E45" s="55"/>
    </row>
    <row r="46" spans="1:5" s="8" customFormat="1">
      <c r="A46" s="1"/>
      <c r="B46" s="1"/>
      <c r="C46" s="1"/>
      <c r="D46" s="1"/>
      <c r="E46" s="55"/>
    </row>
    <row r="47" spans="1:5" s="8" customFormat="1">
      <c r="A47" s="1"/>
      <c r="B47" s="1"/>
      <c r="C47" s="1"/>
      <c r="D47" s="1"/>
      <c r="E47" s="55"/>
    </row>
    <row r="48" spans="1:5" s="8" customFormat="1">
      <c r="A48" s="1"/>
      <c r="B48" s="1"/>
      <c r="C48" s="1"/>
      <c r="D48" s="1"/>
      <c r="E48" s="55"/>
    </row>
    <row r="49" spans="1:5" s="8" customFormat="1">
      <c r="A49" s="1"/>
      <c r="B49" s="1"/>
      <c r="C49" s="1"/>
      <c r="D49" s="1"/>
      <c r="E49" s="55"/>
    </row>
    <row r="50" spans="1:5" s="8" customFormat="1">
      <c r="A50" s="1"/>
      <c r="B50" s="1"/>
      <c r="C50" s="1"/>
      <c r="D50" s="1"/>
      <c r="E50" s="55"/>
    </row>
    <row r="51" spans="1:5" s="8" customFormat="1">
      <c r="A51" s="1"/>
      <c r="B51" s="1"/>
      <c r="C51" s="1"/>
      <c r="D51" s="1"/>
      <c r="E51" s="55"/>
    </row>
    <row r="52" spans="1:5" s="8" customFormat="1">
      <c r="A52" s="1"/>
      <c r="B52" s="1"/>
      <c r="C52" s="1"/>
      <c r="D52" s="1"/>
      <c r="E52" s="55"/>
    </row>
    <row r="53" spans="1:5" s="8" customFormat="1">
      <c r="A53" s="1"/>
      <c r="B53" s="1"/>
      <c r="C53" s="1"/>
      <c r="D53" s="1"/>
      <c r="E53" s="55"/>
    </row>
    <row r="54" spans="1:5" s="8" customFormat="1">
      <c r="A54" s="1"/>
      <c r="B54" s="1"/>
      <c r="C54" s="1"/>
      <c r="D54" s="1"/>
      <c r="E54" s="55"/>
    </row>
    <row r="55" spans="1:5" s="8" customFormat="1">
      <c r="A55" s="1"/>
      <c r="B55" s="1"/>
      <c r="C55" s="1"/>
      <c r="D55" s="1"/>
      <c r="E55" s="55"/>
    </row>
    <row r="56" spans="1:5" s="8" customFormat="1">
      <c r="A56" s="1"/>
      <c r="B56" s="1"/>
      <c r="C56" s="1"/>
      <c r="D56" s="1"/>
      <c r="E56" s="55"/>
    </row>
    <row r="57" spans="1:5" s="8" customFormat="1">
      <c r="A57" s="1"/>
      <c r="B57" s="1"/>
      <c r="C57" s="1"/>
      <c r="D57" s="1"/>
      <c r="E57" s="55"/>
    </row>
    <row r="58" spans="1:5" s="8" customFormat="1">
      <c r="A58" s="1"/>
      <c r="B58" s="1"/>
      <c r="C58" s="1"/>
      <c r="D58" s="1"/>
      <c r="E58" s="55"/>
    </row>
    <row r="59" spans="1:5" s="8" customFormat="1">
      <c r="A59" s="1"/>
      <c r="B59" s="1"/>
      <c r="C59" s="1"/>
      <c r="D59" s="1"/>
      <c r="E59" s="55"/>
    </row>
    <row r="60" spans="1:5" s="8" customFormat="1">
      <c r="A60" s="1"/>
      <c r="B60" s="1"/>
      <c r="C60" s="1"/>
      <c r="D60" s="1"/>
      <c r="E60" s="55"/>
    </row>
    <row r="61" spans="1:5" s="8" customFormat="1">
      <c r="A61" s="1"/>
      <c r="B61" s="1"/>
      <c r="C61" s="1"/>
      <c r="D61" s="1"/>
      <c r="E61" s="55"/>
    </row>
    <row r="62" spans="1:5" s="8" customFormat="1">
      <c r="A62" s="1"/>
      <c r="B62" s="1"/>
      <c r="C62" s="1"/>
      <c r="D62" s="1"/>
      <c r="E62" s="55"/>
    </row>
    <row r="63" spans="1:5" s="8" customFormat="1">
      <c r="A63" s="1"/>
      <c r="B63" s="1"/>
      <c r="C63" s="1"/>
      <c r="D63" s="1"/>
      <c r="E63" s="55"/>
    </row>
    <row r="64" spans="1:5" s="8" customFormat="1">
      <c r="A64" s="1"/>
      <c r="B64" s="1"/>
      <c r="C64" s="1"/>
      <c r="D64" s="1"/>
      <c r="E64" s="55"/>
    </row>
    <row r="65" spans="1:5" s="8" customFormat="1">
      <c r="A65" s="1"/>
      <c r="B65" s="1"/>
      <c r="C65" s="1"/>
      <c r="D65" s="1"/>
      <c r="E65" s="55"/>
    </row>
    <row r="66" spans="1:5" s="8" customFormat="1">
      <c r="A66" s="1"/>
      <c r="B66" s="1"/>
      <c r="C66" s="1"/>
      <c r="D66" s="1"/>
      <c r="E66" s="55"/>
    </row>
    <row r="67" spans="1:5" s="8" customFormat="1">
      <c r="A67" s="1"/>
      <c r="B67" s="1"/>
      <c r="C67" s="1"/>
      <c r="D67" s="1"/>
      <c r="E67" s="55"/>
    </row>
    <row r="68" spans="1:5" s="8" customFormat="1">
      <c r="A68" s="1"/>
      <c r="B68" s="1"/>
      <c r="C68" s="1"/>
      <c r="D68" s="1"/>
      <c r="E68" s="55"/>
    </row>
    <row r="69" spans="1:5" s="8" customFormat="1">
      <c r="A69" s="1"/>
      <c r="B69" s="1"/>
      <c r="C69" s="1"/>
      <c r="D69" s="1"/>
      <c r="E69" s="55"/>
    </row>
    <row r="70" spans="1:5" s="8" customFormat="1">
      <c r="A70" s="1"/>
      <c r="B70" s="1"/>
      <c r="C70" s="1"/>
      <c r="D70" s="1"/>
      <c r="E70" s="55"/>
    </row>
    <row r="71" spans="1:5" s="8" customFormat="1">
      <c r="A71" s="1"/>
      <c r="B71" s="1"/>
      <c r="C71" s="1"/>
      <c r="D71" s="1"/>
      <c r="E71" s="55"/>
    </row>
    <row r="72" spans="1:5" s="8" customFormat="1">
      <c r="A72" s="1"/>
      <c r="B72" s="1"/>
      <c r="C72" s="1"/>
      <c r="D72" s="1"/>
      <c r="E72" s="55"/>
    </row>
    <row r="73" spans="1:5" s="8" customFormat="1">
      <c r="A73" s="1"/>
      <c r="B73" s="1"/>
      <c r="C73" s="1"/>
      <c r="D73" s="1"/>
      <c r="E73" s="55"/>
    </row>
    <row r="74" spans="1:5" s="8" customFormat="1">
      <c r="A74" s="1"/>
      <c r="B74" s="1"/>
      <c r="C74" s="1"/>
      <c r="D74" s="1"/>
      <c r="E74" s="55"/>
    </row>
    <row r="75" spans="1:5" s="8" customFormat="1">
      <c r="A75" s="1"/>
      <c r="B75" s="1"/>
      <c r="C75" s="1"/>
      <c r="D75" s="1"/>
      <c r="E75" s="55"/>
    </row>
    <row r="76" spans="1:5" s="8" customFormat="1">
      <c r="A76" s="1"/>
      <c r="B76" s="1"/>
      <c r="C76" s="1"/>
      <c r="D76" s="1"/>
      <c r="E76" s="55"/>
    </row>
    <row r="77" spans="1:5" s="8" customFormat="1">
      <c r="A77" s="1"/>
      <c r="B77" s="1"/>
      <c r="C77" s="1"/>
      <c r="D77" s="1"/>
      <c r="E77" s="55"/>
    </row>
    <row r="78" spans="1:5" s="8" customFormat="1">
      <c r="A78" s="1"/>
      <c r="B78" s="1"/>
      <c r="C78" s="1"/>
      <c r="D78" s="1"/>
      <c r="E78" s="55"/>
    </row>
    <row r="79" spans="1:5" s="8" customFormat="1">
      <c r="A79" s="1"/>
      <c r="B79" s="1"/>
      <c r="C79" s="1"/>
      <c r="D79" s="1"/>
      <c r="E79" s="55"/>
    </row>
    <row r="80" spans="1:5" s="8" customFormat="1">
      <c r="A80" s="1"/>
      <c r="B80" s="1"/>
      <c r="C80" s="1"/>
      <c r="D80" s="1"/>
      <c r="E80" s="55"/>
    </row>
    <row r="81" spans="1:5" s="8" customFormat="1">
      <c r="A81" s="1"/>
      <c r="B81" s="1"/>
      <c r="C81" s="1"/>
      <c r="D81" s="1"/>
      <c r="E81" s="55"/>
    </row>
    <row r="82" spans="1:5" s="8" customFormat="1">
      <c r="A82" s="1"/>
      <c r="B82" s="1"/>
      <c r="C82" s="1"/>
      <c r="D82" s="1"/>
      <c r="E82" s="55"/>
    </row>
    <row r="83" spans="1:5" s="8" customFormat="1">
      <c r="A83" s="1"/>
      <c r="B83" s="1"/>
      <c r="C83" s="1"/>
      <c r="D83" s="1"/>
      <c r="E83" s="55"/>
    </row>
    <row r="84" spans="1:5" s="8" customFormat="1">
      <c r="A84" s="1"/>
      <c r="B84" s="1"/>
      <c r="C84" s="1"/>
      <c r="D84" s="1"/>
      <c r="E84" s="55"/>
    </row>
    <row r="85" spans="1:5" s="8" customFormat="1">
      <c r="A85" s="1"/>
      <c r="B85" s="1"/>
      <c r="C85" s="1"/>
      <c r="D85" s="1"/>
      <c r="E85" s="55"/>
    </row>
    <row r="86" spans="1:5" s="8" customFormat="1">
      <c r="A86" s="1"/>
      <c r="B86" s="1"/>
      <c r="C86" s="1"/>
      <c r="D86" s="1"/>
      <c r="E86" s="55"/>
    </row>
    <row r="87" spans="1:5" s="8" customFormat="1">
      <c r="A87" s="1"/>
      <c r="B87" s="1"/>
      <c r="C87" s="1"/>
      <c r="D87" s="1"/>
      <c r="E87" s="55"/>
    </row>
    <row r="88" spans="1:5" s="8" customFormat="1">
      <c r="A88" s="1"/>
      <c r="B88" s="1"/>
      <c r="C88" s="1"/>
      <c r="D88" s="1"/>
      <c r="E88" s="55"/>
    </row>
    <row r="89" spans="1:5" s="8" customFormat="1">
      <c r="A89" s="1"/>
      <c r="B89" s="1"/>
      <c r="C89" s="1"/>
      <c r="D89" s="1"/>
      <c r="E89" s="55"/>
    </row>
    <row r="90" spans="1:5" s="8" customFormat="1">
      <c r="A90" s="1"/>
      <c r="B90" s="1"/>
      <c r="C90" s="1"/>
      <c r="D90" s="1"/>
      <c r="E90" s="55"/>
    </row>
    <row r="91" spans="1:5" s="8" customFormat="1">
      <c r="A91" s="1"/>
      <c r="B91" s="1"/>
      <c r="C91" s="1"/>
      <c r="D91" s="1"/>
      <c r="E91" s="55"/>
    </row>
    <row r="92" spans="1:5" s="8" customFormat="1">
      <c r="A92" s="1"/>
      <c r="B92" s="1"/>
      <c r="C92" s="1"/>
      <c r="D92" s="1"/>
      <c r="E92" s="55"/>
    </row>
    <row r="93" spans="1:5" s="8" customFormat="1">
      <c r="A93" s="1"/>
      <c r="B93" s="1"/>
      <c r="C93" s="1"/>
      <c r="D93" s="1"/>
      <c r="E93" s="55"/>
    </row>
    <row r="94" spans="1:5" s="8" customFormat="1">
      <c r="A94" s="1"/>
      <c r="B94" s="1"/>
      <c r="C94" s="1"/>
      <c r="D94" s="1"/>
      <c r="E94" s="55"/>
    </row>
    <row r="95" spans="1:5" s="8" customFormat="1">
      <c r="A95" s="1"/>
      <c r="B95" s="1"/>
      <c r="C95" s="1"/>
      <c r="D95" s="1"/>
      <c r="E95" s="55"/>
    </row>
    <row r="96" spans="1:5" s="8" customFormat="1">
      <c r="A96" s="1"/>
      <c r="B96" s="1"/>
      <c r="C96" s="1"/>
      <c r="D96" s="1"/>
      <c r="E96" s="55"/>
    </row>
    <row r="97" spans="1:5" s="8" customFormat="1">
      <c r="A97" s="1"/>
      <c r="B97" s="1"/>
      <c r="C97" s="1"/>
      <c r="D97" s="1"/>
      <c r="E97" s="55"/>
    </row>
    <row r="98" spans="1:5" s="8" customFormat="1">
      <c r="A98" s="1"/>
      <c r="B98" s="1"/>
      <c r="C98" s="1"/>
      <c r="D98" s="1"/>
      <c r="E98" s="55"/>
    </row>
    <row r="99" spans="1:5" s="8" customFormat="1">
      <c r="A99" s="1"/>
      <c r="B99" s="1"/>
      <c r="C99" s="1"/>
      <c r="D99" s="1"/>
      <c r="E99" s="55"/>
    </row>
    <row r="100" spans="1:5" s="8" customFormat="1">
      <c r="A100" s="1"/>
      <c r="B100" s="1"/>
      <c r="C100" s="1"/>
      <c r="D100" s="1"/>
      <c r="E100" s="55"/>
    </row>
    <row r="101" spans="1:5" s="8" customFormat="1">
      <c r="A101" s="1"/>
      <c r="B101" s="1"/>
      <c r="C101" s="1"/>
      <c r="D101" s="1"/>
      <c r="E101" s="55"/>
    </row>
    <row r="102" spans="1:5" s="8" customFormat="1">
      <c r="A102" s="1"/>
      <c r="B102" s="1"/>
      <c r="C102" s="1"/>
      <c r="D102" s="1"/>
      <c r="E102" s="55"/>
    </row>
    <row r="103" spans="1:5" s="8" customFormat="1">
      <c r="A103" s="1"/>
      <c r="B103" s="1"/>
      <c r="C103" s="1"/>
      <c r="D103" s="1"/>
      <c r="E103" s="55"/>
    </row>
    <row r="104" spans="1:5" s="8" customFormat="1">
      <c r="A104" s="1"/>
      <c r="B104" s="1"/>
      <c r="C104" s="1"/>
      <c r="D104" s="1"/>
      <c r="E104" s="55"/>
    </row>
    <row r="105" spans="1:5" s="8" customFormat="1">
      <c r="A105" s="1"/>
      <c r="B105" s="1"/>
      <c r="C105" s="1"/>
      <c r="D105" s="1"/>
      <c r="E105" s="55"/>
    </row>
    <row r="106" spans="1:5" s="8" customFormat="1">
      <c r="A106" s="1"/>
      <c r="B106" s="1"/>
      <c r="C106" s="1"/>
      <c r="D106" s="1"/>
      <c r="E106" s="55"/>
    </row>
    <row r="107" spans="1:5" s="8" customFormat="1">
      <c r="A107" s="1"/>
      <c r="B107" s="1"/>
      <c r="C107" s="1"/>
      <c r="D107" s="1"/>
      <c r="E107" s="55"/>
    </row>
    <row r="108" spans="1:5" s="8" customFormat="1">
      <c r="A108" s="1"/>
      <c r="B108" s="1"/>
      <c r="C108" s="1"/>
      <c r="D108" s="1"/>
      <c r="E108" s="55"/>
    </row>
    <row r="109" spans="1:5" s="8" customFormat="1">
      <c r="A109" s="1"/>
      <c r="B109" s="1"/>
      <c r="C109" s="1"/>
      <c r="D109" s="1"/>
      <c r="E109" s="55"/>
    </row>
    <row r="110" spans="1:5" s="8" customFormat="1">
      <c r="A110" s="1"/>
      <c r="B110" s="1"/>
      <c r="C110" s="1"/>
      <c r="D110" s="1"/>
      <c r="E110" s="55"/>
    </row>
    <row r="111" spans="1:5" s="8" customFormat="1">
      <c r="A111" s="1"/>
      <c r="B111" s="1"/>
      <c r="C111" s="1"/>
      <c r="D111" s="1"/>
      <c r="E111" s="55"/>
    </row>
    <row r="112" spans="1:5" s="8" customFormat="1">
      <c r="A112" s="1"/>
      <c r="B112" s="1"/>
      <c r="C112" s="1"/>
      <c r="D112" s="1"/>
      <c r="E112" s="55"/>
    </row>
    <row r="113" spans="1:5" s="8" customFormat="1">
      <c r="A113" s="1"/>
      <c r="B113" s="1"/>
      <c r="C113" s="1"/>
      <c r="D113" s="1"/>
      <c r="E113" s="55"/>
    </row>
    <row r="114" spans="1:5" s="8" customFormat="1">
      <c r="A114" s="1"/>
      <c r="B114" s="1"/>
      <c r="C114" s="1"/>
      <c r="D114" s="1"/>
      <c r="E114" s="55"/>
    </row>
    <row r="115" spans="1:5" s="8" customFormat="1">
      <c r="A115" s="1"/>
      <c r="B115" s="1"/>
      <c r="C115" s="1"/>
      <c r="D115" s="1"/>
      <c r="E115" s="55"/>
    </row>
    <row r="116" spans="1:5" s="8" customFormat="1">
      <c r="A116" s="1"/>
      <c r="B116" s="1"/>
      <c r="C116" s="1"/>
      <c r="D116" s="1"/>
      <c r="E116" s="55"/>
    </row>
    <row r="117" spans="1:5" s="8" customFormat="1">
      <c r="A117" s="1"/>
      <c r="B117" s="1"/>
      <c r="C117" s="1"/>
      <c r="D117" s="1"/>
      <c r="E117" s="55"/>
    </row>
    <row r="118" spans="1:5" s="8" customFormat="1">
      <c r="A118" s="1"/>
      <c r="B118" s="1"/>
      <c r="C118" s="1"/>
      <c r="D118" s="1"/>
      <c r="E118" s="55"/>
    </row>
    <row r="119" spans="1:5" s="8" customFormat="1">
      <c r="A119" s="1"/>
      <c r="B119" s="1"/>
      <c r="C119" s="1"/>
      <c r="D119" s="1"/>
      <c r="E119" s="55"/>
    </row>
    <row r="120" spans="1:5" s="8" customFormat="1">
      <c r="A120" s="1"/>
      <c r="B120" s="1"/>
      <c r="C120" s="1"/>
      <c r="D120" s="1"/>
      <c r="E120" s="55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40"/>
  <sheetViews>
    <sheetView showGridLines="0" tabSelected="1" zoomScale="70" zoomScaleNormal="70" workbookViewId="0"/>
  </sheetViews>
  <sheetFormatPr baseColWidth="10" defaultRowHeight="15"/>
  <cols>
    <col min="1" max="1" width="9.140625" customWidth="1"/>
    <col min="2" max="2" width="21.42578125" customWidth="1"/>
    <col min="15" max="15" width="1.140625" customWidth="1"/>
    <col min="17" max="17" width="1" customWidth="1"/>
    <col min="30" max="30" width="11.5703125" customWidth="1"/>
  </cols>
  <sheetData>
    <row r="1" spans="1:32" s="3" customFormat="1" ht="12.75">
      <c r="A1" s="1"/>
    </row>
    <row r="2" spans="1:32" s="3" customFormat="1" ht="12.75">
      <c r="A2" s="1"/>
      <c r="B2" s="2" t="s">
        <v>0</v>
      </c>
    </row>
    <row r="3" spans="1:32" s="3" customFormat="1" ht="12.75">
      <c r="A3" s="1"/>
      <c r="B3" s="3" t="s">
        <v>1</v>
      </c>
    </row>
    <row r="4" spans="1:32" s="3" customFormat="1" ht="12.75">
      <c r="A4" s="1"/>
      <c r="B4" s="3" t="s">
        <v>2</v>
      </c>
    </row>
    <row r="5" spans="1:32" s="3" customFormat="1" ht="12.75">
      <c r="A5" s="1"/>
      <c r="B5" s="4" t="s">
        <v>43</v>
      </c>
    </row>
    <row r="6" spans="1:32" ht="12.75" customHeight="1">
      <c r="B6" s="5"/>
    </row>
    <row r="7" spans="1:32" ht="12.75" customHeight="1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2" ht="32.2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9"/>
      <c r="Q8" s="9"/>
      <c r="R8" s="69" t="s">
        <v>4</v>
      </c>
      <c r="S8" s="67"/>
      <c r="T8" s="69" t="s">
        <v>5</v>
      </c>
      <c r="U8" s="67"/>
      <c r="V8" s="69" t="s">
        <v>6</v>
      </c>
      <c r="W8" s="67"/>
      <c r="X8" s="69" t="s">
        <v>7</v>
      </c>
      <c r="Y8" s="67"/>
      <c r="Z8" s="69" t="s">
        <v>8</v>
      </c>
      <c r="AA8" s="67"/>
      <c r="AB8" s="69" t="s">
        <v>9</v>
      </c>
      <c r="AC8" s="14"/>
      <c r="AD8" s="68" t="s">
        <v>10</v>
      </c>
    </row>
    <row r="9" spans="1:32" ht="12.75" customHeight="1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/>
      <c r="P9" s="10" t="s">
        <v>11</v>
      </c>
      <c r="Q9" s="38"/>
      <c r="R9" s="69"/>
      <c r="S9" s="8"/>
      <c r="T9" s="69"/>
      <c r="U9" s="8"/>
      <c r="V9" s="69"/>
      <c r="W9" s="8"/>
      <c r="X9" s="69"/>
      <c r="Y9" s="8"/>
      <c r="Z9" s="69"/>
      <c r="AA9" s="8"/>
      <c r="AB9" s="69"/>
      <c r="AC9" s="8"/>
      <c r="AD9" s="68"/>
    </row>
    <row r="10" spans="1:32" ht="12" customHeight="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ht="12.75" customHeight="1">
      <c r="B12" s="19">
        <v>1</v>
      </c>
      <c r="C12" s="20">
        <v>2033.3527760388101</v>
      </c>
      <c r="D12" s="20">
        <v>0.50173685802190793</v>
      </c>
      <c r="E12" s="20">
        <v>7328.7488584753482</v>
      </c>
      <c r="F12" s="20">
        <v>35.83814606827319</v>
      </c>
      <c r="G12" s="20">
        <v>2.8441032396638661</v>
      </c>
      <c r="H12" s="20">
        <v>278.77126881805043</v>
      </c>
      <c r="I12" s="20">
        <v>2.400901360041936</v>
      </c>
      <c r="J12" s="20">
        <v>2.0121164171984005</v>
      </c>
      <c r="K12" s="20">
        <v>3.7604050676398271E-2</v>
      </c>
      <c r="L12" s="20">
        <v>15.341705564187201</v>
      </c>
      <c r="M12" s="20">
        <v>42.527361944236702</v>
      </c>
      <c r="N12" s="20">
        <v>38.889402807783938</v>
      </c>
      <c r="O12" s="20"/>
      <c r="P12" s="21">
        <f>SUM(C12:N12)</f>
        <v>9781.2659816422947</v>
      </c>
      <c r="Q12" s="22"/>
      <c r="R12" s="22">
        <v>1956.1840346939834</v>
      </c>
      <c r="S12" s="22"/>
      <c r="T12" s="22">
        <v>0</v>
      </c>
      <c r="U12" s="22"/>
      <c r="V12" s="22">
        <v>55.412163212524888</v>
      </c>
      <c r="W12" s="22"/>
      <c r="X12" s="22">
        <v>349.17407035813017</v>
      </c>
      <c r="Y12" s="22"/>
      <c r="Z12" s="22">
        <v>464.61818664087775</v>
      </c>
      <c r="AA12" s="22"/>
      <c r="AB12" s="22">
        <v>2259.6476274313254</v>
      </c>
      <c r="AC12" s="22"/>
      <c r="AD12" s="21">
        <f>SUM(P12:AB12)</f>
        <v>14866.302063979136</v>
      </c>
      <c r="AE12" s="39"/>
      <c r="AF12" s="40"/>
    </row>
    <row r="13" spans="1:32" ht="12.75" customHeight="1">
      <c r="B13" s="19">
        <v>2</v>
      </c>
      <c r="C13" s="20">
        <v>92.662576062812178</v>
      </c>
      <c r="D13" s="20">
        <v>2097.003430545597</v>
      </c>
      <c r="E13" s="20">
        <v>1390.8616197552533</v>
      </c>
      <c r="F13" s="20">
        <v>42.665411169036695</v>
      </c>
      <c r="G13" s="20">
        <v>101.25219303397351</v>
      </c>
      <c r="H13" s="20">
        <v>47.212526747247381</v>
      </c>
      <c r="I13" s="20">
        <v>33.457271453710185</v>
      </c>
      <c r="J13" s="20">
        <v>26.944471812172672</v>
      </c>
      <c r="K13" s="20">
        <v>10.730671679429344</v>
      </c>
      <c r="L13" s="20">
        <v>76.536223230057701</v>
      </c>
      <c r="M13" s="20">
        <v>29.162046273642105</v>
      </c>
      <c r="N13" s="20">
        <v>9.0358889751765563</v>
      </c>
      <c r="O13" s="20"/>
      <c r="P13" s="21">
        <f t="shared" ref="P13:P23" si="0">SUM(C13:N13)</f>
        <v>3957.5243307381088</v>
      </c>
      <c r="Q13" s="22"/>
      <c r="R13" s="22">
        <v>12.236351475666689</v>
      </c>
      <c r="S13" s="22"/>
      <c r="T13" s="22">
        <v>0</v>
      </c>
      <c r="U13" s="22"/>
      <c r="V13" s="22">
        <v>5.5815927339006839</v>
      </c>
      <c r="W13" s="22"/>
      <c r="X13" s="22">
        <v>433.24885178880754</v>
      </c>
      <c r="Y13" s="22"/>
      <c r="Z13" s="22">
        <v>117.35456711128546</v>
      </c>
      <c r="AA13" s="22"/>
      <c r="AB13" s="22">
        <v>24640.178755844961</v>
      </c>
      <c r="AC13" s="22"/>
      <c r="AD13" s="21">
        <f t="shared" ref="AD13:AD23" si="1">SUM(P13:AB13)</f>
        <v>29166.124449692732</v>
      </c>
      <c r="AE13" s="39"/>
      <c r="AF13" s="40"/>
    </row>
    <row r="14" spans="1:32" ht="12.75" customHeight="1">
      <c r="B14" s="19">
        <v>3</v>
      </c>
      <c r="C14" s="20">
        <v>2388.7132275378735</v>
      </c>
      <c r="D14" s="20">
        <v>1155.1574202759341</v>
      </c>
      <c r="E14" s="20">
        <v>6602.797585640501</v>
      </c>
      <c r="F14" s="20">
        <v>637.35898016716499</v>
      </c>
      <c r="G14" s="20">
        <v>4397.2132801789085</v>
      </c>
      <c r="H14" s="20">
        <v>2505.1065169215935</v>
      </c>
      <c r="I14" s="20">
        <v>1407.9478611683442</v>
      </c>
      <c r="J14" s="20">
        <v>222.32643118180647</v>
      </c>
      <c r="K14" s="20">
        <v>40.620384152807773</v>
      </c>
      <c r="L14" s="20">
        <v>540.47165398817128</v>
      </c>
      <c r="M14" s="20">
        <v>1243.9907734445142</v>
      </c>
      <c r="N14" s="20">
        <v>276.14826495478678</v>
      </c>
      <c r="O14" s="20"/>
      <c r="P14" s="21">
        <f t="shared" si="0"/>
        <v>21417.852379612403</v>
      </c>
      <c r="Q14" s="22"/>
      <c r="R14" s="22">
        <v>15055.578577192919</v>
      </c>
      <c r="S14" s="22"/>
      <c r="T14" s="22">
        <v>0</v>
      </c>
      <c r="U14" s="22"/>
      <c r="V14" s="22">
        <v>66.548998649128066</v>
      </c>
      <c r="W14" s="22"/>
      <c r="X14" s="22">
        <v>2013.772494343066</v>
      </c>
      <c r="Y14" s="22"/>
      <c r="Z14" s="22">
        <v>137.84759552812696</v>
      </c>
      <c r="AA14" s="22"/>
      <c r="AB14" s="22">
        <v>14990.893720589118</v>
      </c>
      <c r="AC14" s="22"/>
      <c r="AD14" s="21">
        <f t="shared" si="1"/>
        <v>53682.493765914762</v>
      </c>
      <c r="AE14" s="39"/>
      <c r="AF14" s="40"/>
    </row>
    <row r="15" spans="1:32" ht="12.75" customHeight="1">
      <c r="B15" s="19">
        <v>4</v>
      </c>
      <c r="C15" s="20">
        <v>125.13491255082631</v>
      </c>
      <c r="D15" s="20">
        <v>1846.6782883048986</v>
      </c>
      <c r="E15" s="20">
        <v>1694.2090235629703</v>
      </c>
      <c r="F15" s="20">
        <v>4054.352972187171</v>
      </c>
      <c r="G15" s="20">
        <v>127.58332279825922</v>
      </c>
      <c r="H15" s="20">
        <v>616.08701045023417</v>
      </c>
      <c r="I15" s="20">
        <v>314.94305226556065</v>
      </c>
      <c r="J15" s="20">
        <v>64.437341863063793</v>
      </c>
      <c r="K15" s="20">
        <v>106.79555691473391</v>
      </c>
      <c r="L15" s="20">
        <v>187.52417764397558</v>
      </c>
      <c r="M15" s="20">
        <v>451.17563148556781</v>
      </c>
      <c r="N15" s="20">
        <v>452.41418427904307</v>
      </c>
      <c r="O15" s="20"/>
      <c r="P15" s="21">
        <f t="shared" si="0"/>
        <v>10041.335474306306</v>
      </c>
      <c r="Q15" s="22"/>
      <c r="R15" s="22">
        <v>2892.2762876614652</v>
      </c>
      <c r="S15" s="22"/>
      <c r="T15" s="22">
        <v>0</v>
      </c>
      <c r="U15" s="22"/>
      <c r="V15" s="22">
        <v>62.700796925218221</v>
      </c>
      <c r="W15" s="22"/>
      <c r="X15" s="22">
        <v>65.577587497060733</v>
      </c>
      <c r="Y15" s="22"/>
      <c r="Z15" s="22">
        <v>0.12351093712677057</v>
      </c>
      <c r="AA15" s="22"/>
      <c r="AB15" s="22">
        <v>71.080392179748017</v>
      </c>
      <c r="AC15" s="22"/>
      <c r="AD15" s="21">
        <f t="shared" si="1"/>
        <v>13133.094049506926</v>
      </c>
      <c r="AE15" s="39"/>
      <c r="AF15" s="40"/>
    </row>
    <row r="16" spans="1:32" ht="12.75" customHeight="1">
      <c r="B16" s="19">
        <v>5</v>
      </c>
      <c r="C16" s="20">
        <v>30.607025418184879</v>
      </c>
      <c r="D16" s="20">
        <v>16.785690070793088</v>
      </c>
      <c r="E16" s="20">
        <v>56.942664830327608</v>
      </c>
      <c r="F16" s="20">
        <v>107.7844928115461</v>
      </c>
      <c r="G16" s="20">
        <v>3352.3064670409776</v>
      </c>
      <c r="H16" s="20">
        <v>330.43525607041602</v>
      </c>
      <c r="I16" s="20">
        <v>184.0559857056879</v>
      </c>
      <c r="J16" s="20">
        <v>20.017451098921494</v>
      </c>
      <c r="K16" s="20">
        <v>2320.9824625378692</v>
      </c>
      <c r="L16" s="20">
        <v>88.454383141067211</v>
      </c>
      <c r="M16" s="20">
        <v>350.77557576032405</v>
      </c>
      <c r="N16" s="20">
        <v>293.86493111006371</v>
      </c>
      <c r="O16" s="20"/>
      <c r="P16" s="21">
        <f t="shared" si="0"/>
        <v>7153.0123855961792</v>
      </c>
      <c r="Q16" s="22"/>
      <c r="R16" s="22">
        <v>16.262826061817584</v>
      </c>
      <c r="S16" s="22"/>
      <c r="T16" s="22">
        <v>0</v>
      </c>
      <c r="U16" s="22"/>
      <c r="V16" s="22">
        <v>0.15610863355044019</v>
      </c>
      <c r="W16" s="22"/>
      <c r="X16" s="22">
        <v>18273.134499891577</v>
      </c>
      <c r="Y16" s="22"/>
      <c r="Z16" s="22">
        <v>0</v>
      </c>
      <c r="AA16" s="22"/>
      <c r="AB16" s="22">
        <v>4.5300155681157648</v>
      </c>
      <c r="AC16" s="22"/>
      <c r="AD16" s="21">
        <f t="shared" si="1"/>
        <v>25447.095835751239</v>
      </c>
      <c r="AE16" s="39"/>
      <c r="AF16" s="40"/>
    </row>
    <row r="17" spans="1:189" ht="12.75" customHeight="1">
      <c r="B17" s="19">
        <v>6</v>
      </c>
      <c r="C17" s="20">
        <v>632.3166295087949</v>
      </c>
      <c r="D17" s="20">
        <v>785.9133323729551</v>
      </c>
      <c r="E17" s="20">
        <v>2091.1248790340269</v>
      </c>
      <c r="F17" s="20">
        <v>247.83980273228792</v>
      </c>
      <c r="G17" s="20">
        <v>1290.1008507039787</v>
      </c>
      <c r="H17" s="20">
        <v>3390.0484329375704</v>
      </c>
      <c r="I17" s="20">
        <v>1930.1199190229133</v>
      </c>
      <c r="J17" s="20">
        <v>194.78310651439452</v>
      </c>
      <c r="K17" s="20">
        <v>58.135537159831429</v>
      </c>
      <c r="L17" s="20">
        <v>810.6170787975849</v>
      </c>
      <c r="M17" s="20">
        <v>1261.2861776967106</v>
      </c>
      <c r="N17" s="20">
        <v>240.21287900225741</v>
      </c>
      <c r="O17" s="20"/>
      <c r="P17" s="21">
        <f t="shared" si="0"/>
        <v>12932.498625483306</v>
      </c>
      <c r="Q17" s="22"/>
      <c r="R17" s="22">
        <v>22495.855039701906</v>
      </c>
      <c r="S17" s="22"/>
      <c r="T17" s="22">
        <v>0</v>
      </c>
      <c r="U17" s="22"/>
      <c r="V17" s="22">
        <v>512.97000787994182</v>
      </c>
      <c r="W17" s="22"/>
      <c r="X17" s="22">
        <v>2989.3957118237413</v>
      </c>
      <c r="Y17" s="22"/>
      <c r="Z17" s="22">
        <v>3.5667374873135236</v>
      </c>
      <c r="AA17" s="22"/>
      <c r="AB17" s="22">
        <v>2139.9184840872094</v>
      </c>
      <c r="AC17" s="22"/>
      <c r="AD17" s="21">
        <f t="shared" si="1"/>
        <v>41074.204606463427</v>
      </c>
      <c r="AE17" s="39"/>
      <c r="AF17" s="40"/>
    </row>
    <row r="18" spans="1:189" ht="12.75" customHeight="1">
      <c r="B18" s="19">
        <v>7</v>
      </c>
      <c r="C18" s="20">
        <v>513.76357703371843</v>
      </c>
      <c r="D18" s="20">
        <v>923.89246912304668</v>
      </c>
      <c r="E18" s="20">
        <v>2985.396636135134</v>
      </c>
      <c r="F18" s="20">
        <v>302.22414205003327</v>
      </c>
      <c r="G18" s="20">
        <v>425.19041448607265</v>
      </c>
      <c r="H18" s="20">
        <v>3834.6734796721839</v>
      </c>
      <c r="I18" s="20">
        <v>4656.7765530846109</v>
      </c>
      <c r="J18" s="20">
        <v>639.45776783013423</v>
      </c>
      <c r="K18" s="20">
        <v>47.843931534754738</v>
      </c>
      <c r="L18" s="20">
        <v>1050.165180422546</v>
      </c>
      <c r="M18" s="20">
        <v>551.48870531886018</v>
      </c>
      <c r="N18" s="20">
        <v>413.54827115009266</v>
      </c>
      <c r="O18" s="20"/>
      <c r="P18" s="21">
        <f t="shared" si="0"/>
        <v>16344.421127841186</v>
      </c>
      <c r="Q18" s="22"/>
      <c r="R18" s="22">
        <v>10388.527193936567</v>
      </c>
      <c r="S18" s="22"/>
      <c r="T18" s="22">
        <v>0</v>
      </c>
      <c r="U18" s="22"/>
      <c r="V18" s="22">
        <v>7.8597952915589309</v>
      </c>
      <c r="W18" s="22"/>
      <c r="X18" s="22">
        <v>1572.8535909423429</v>
      </c>
      <c r="Y18" s="22"/>
      <c r="Z18" s="22">
        <v>2.6342673907915588E-18</v>
      </c>
      <c r="AA18" s="22"/>
      <c r="AB18" s="22">
        <v>2315.1377720391338</v>
      </c>
      <c r="AC18" s="22"/>
      <c r="AD18" s="21">
        <f t="shared" si="1"/>
        <v>30628.799480050788</v>
      </c>
      <c r="AE18" s="39"/>
      <c r="AF18" s="40"/>
    </row>
    <row r="19" spans="1:189" ht="12.75" customHeight="1">
      <c r="B19" s="19">
        <v>8</v>
      </c>
      <c r="C19" s="20">
        <v>389.02296067881224</v>
      </c>
      <c r="D19" s="20">
        <v>157.44470550843454</v>
      </c>
      <c r="E19" s="20">
        <v>896.00305211154023</v>
      </c>
      <c r="F19" s="20">
        <v>249.47160400679073</v>
      </c>
      <c r="G19" s="20">
        <v>717.42030760580394</v>
      </c>
      <c r="H19" s="20">
        <v>1308.9298493206802</v>
      </c>
      <c r="I19" s="20">
        <v>613.42894965416826</v>
      </c>
      <c r="J19" s="20">
        <v>1604.4820558749418</v>
      </c>
      <c r="K19" s="20">
        <v>839.87610149728289</v>
      </c>
      <c r="L19" s="20">
        <v>466.11213543063474</v>
      </c>
      <c r="M19" s="20">
        <v>249.53295539524976</v>
      </c>
      <c r="N19" s="20">
        <v>19.622858928704471</v>
      </c>
      <c r="O19" s="20"/>
      <c r="P19" s="21">
        <f t="shared" si="0"/>
        <v>7511.3475360130442</v>
      </c>
      <c r="Q19" s="22"/>
      <c r="R19" s="22">
        <v>5855.1344611806999</v>
      </c>
      <c r="S19" s="22"/>
      <c r="T19" s="22">
        <v>0</v>
      </c>
      <c r="U19" s="22"/>
      <c r="V19" s="22">
        <v>93.390272809457997</v>
      </c>
      <c r="W19" s="22"/>
      <c r="X19" s="22">
        <v>41.854664254380857</v>
      </c>
      <c r="Y19" s="22"/>
      <c r="Z19" s="22">
        <v>-3.7770360421367066E-20</v>
      </c>
      <c r="AA19" s="22"/>
      <c r="AB19" s="22">
        <v>361.43400229084881</v>
      </c>
      <c r="AC19" s="22"/>
      <c r="AD19" s="21">
        <f t="shared" si="1"/>
        <v>13863.160936548431</v>
      </c>
      <c r="AE19" s="39"/>
      <c r="AF19" s="40"/>
    </row>
    <row r="20" spans="1:189" ht="12.75" customHeight="1">
      <c r="B20" s="19">
        <v>9</v>
      </c>
      <c r="C20" s="20">
        <v>57.304744261691987</v>
      </c>
      <c r="D20" s="20">
        <v>71.165706037186681</v>
      </c>
      <c r="E20" s="20">
        <v>295.15940892005904</v>
      </c>
      <c r="F20" s="20">
        <v>36.523957857897237</v>
      </c>
      <c r="G20" s="20">
        <v>80.9025940271179</v>
      </c>
      <c r="H20" s="20">
        <v>2025.7970116626104</v>
      </c>
      <c r="I20" s="20">
        <v>701.41770825501044</v>
      </c>
      <c r="J20" s="20">
        <v>149.43548318332532</v>
      </c>
      <c r="K20" s="20">
        <v>264.63958223833515</v>
      </c>
      <c r="L20" s="20">
        <v>581.73448500763891</v>
      </c>
      <c r="M20" s="20">
        <v>692.98811711494511</v>
      </c>
      <c r="N20" s="20">
        <v>106.66822827699234</v>
      </c>
      <c r="O20" s="20"/>
      <c r="P20" s="21">
        <f t="shared" si="0"/>
        <v>5063.7370268428112</v>
      </c>
      <c r="Q20" s="22"/>
      <c r="R20" s="22">
        <v>13100.779517642079</v>
      </c>
      <c r="S20" s="22"/>
      <c r="T20" s="22">
        <v>0</v>
      </c>
      <c r="U20" s="22"/>
      <c r="V20" s="22">
        <v>2.2143128705250727E-2</v>
      </c>
      <c r="W20" s="22"/>
      <c r="X20" s="22">
        <v>125.78464488878315</v>
      </c>
      <c r="Y20" s="22"/>
      <c r="Z20" s="22">
        <v>0</v>
      </c>
      <c r="AA20" s="22"/>
      <c r="AB20" s="22">
        <v>54.624011529385093</v>
      </c>
      <c r="AC20" s="22"/>
      <c r="AD20" s="21">
        <f t="shared" si="1"/>
        <v>18344.947344031763</v>
      </c>
      <c r="AE20" s="39"/>
      <c r="AF20" s="40"/>
    </row>
    <row r="21" spans="1:189" ht="12.75" customHeight="1">
      <c r="B21" s="19">
        <v>10</v>
      </c>
      <c r="C21" s="20">
        <v>458.04272130494252</v>
      </c>
      <c r="D21" s="20">
        <v>2795.2569185243833</v>
      </c>
      <c r="E21" s="20">
        <v>3550.9367723879336</v>
      </c>
      <c r="F21" s="20">
        <v>575.58591396654106</v>
      </c>
      <c r="G21" s="20">
        <v>1358.0776876623272</v>
      </c>
      <c r="H21" s="20">
        <v>3679.5184896727337</v>
      </c>
      <c r="I21" s="20">
        <v>2723.1550848353941</v>
      </c>
      <c r="J21" s="20">
        <v>1416.3615584374124</v>
      </c>
      <c r="K21" s="20">
        <v>357.14915937947688</v>
      </c>
      <c r="L21" s="20">
        <v>3108.6560371549604</v>
      </c>
      <c r="M21" s="20">
        <v>1279.146822288335</v>
      </c>
      <c r="N21" s="20">
        <v>561.56845575990053</v>
      </c>
      <c r="O21" s="20"/>
      <c r="P21" s="21">
        <f t="shared" si="0"/>
        <v>21863.455621374342</v>
      </c>
      <c r="Q21" s="22"/>
      <c r="R21" s="22">
        <v>1514.8196866455214</v>
      </c>
      <c r="S21" s="22"/>
      <c r="T21" s="22">
        <v>0</v>
      </c>
      <c r="U21" s="22"/>
      <c r="V21" s="22">
        <v>86.683738681540618</v>
      </c>
      <c r="W21" s="22"/>
      <c r="X21" s="22">
        <v>1608.5858187359543</v>
      </c>
      <c r="Y21" s="22"/>
      <c r="Z21" s="22">
        <v>-0.11726863475814492</v>
      </c>
      <c r="AA21" s="22"/>
      <c r="AB21" s="22">
        <v>659.15360311663164</v>
      </c>
      <c r="AC21" s="22"/>
      <c r="AD21" s="21">
        <f t="shared" si="1"/>
        <v>25732.581199919237</v>
      </c>
      <c r="AE21" s="39"/>
      <c r="AF21" s="40"/>
    </row>
    <row r="22" spans="1:189" ht="12.75" customHeight="1">
      <c r="B22" s="19">
        <v>11</v>
      </c>
      <c r="C22" s="20">
        <v>9.6808148826022453</v>
      </c>
      <c r="D22" s="20">
        <v>34.094809282496847</v>
      </c>
      <c r="E22" s="20">
        <v>90.861040812627891</v>
      </c>
      <c r="F22" s="20">
        <v>10.188816641560731</v>
      </c>
      <c r="G22" s="20">
        <v>19.500821284255984</v>
      </c>
      <c r="H22" s="20">
        <v>101.49255883568821</v>
      </c>
      <c r="I22" s="20">
        <v>146.28187084691484</v>
      </c>
      <c r="J22" s="20">
        <v>40.441822177228502</v>
      </c>
      <c r="K22" s="20">
        <v>6.786999699747704</v>
      </c>
      <c r="L22" s="20">
        <v>52.174530656336771</v>
      </c>
      <c r="M22" s="20">
        <v>1023.7951372981228</v>
      </c>
      <c r="N22" s="20">
        <v>40.998550247562022</v>
      </c>
      <c r="O22" s="20"/>
      <c r="P22" s="21">
        <f t="shared" si="0"/>
        <v>1576.2977726651445</v>
      </c>
      <c r="Q22" s="22"/>
      <c r="R22" s="22">
        <v>13519.817246070057</v>
      </c>
      <c r="S22" s="22"/>
      <c r="T22" s="22">
        <v>1165.0271521698749</v>
      </c>
      <c r="U22" s="22"/>
      <c r="V22" s="22">
        <v>13260.349765791119</v>
      </c>
      <c r="W22" s="22"/>
      <c r="X22" s="22">
        <v>409.00769405365907</v>
      </c>
      <c r="Y22" s="22"/>
      <c r="Z22" s="22">
        <v>-3.3036046250547965E-3</v>
      </c>
      <c r="AA22" s="22"/>
      <c r="AB22" s="22">
        <v>17.705967837591178</v>
      </c>
      <c r="AC22" s="22"/>
      <c r="AD22" s="21">
        <f t="shared" si="1"/>
        <v>29948.202294982821</v>
      </c>
      <c r="AE22" s="39"/>
      <c r="AF22" s="40"/>
    </row>
    <row r="23" spans="1:189" ht="12.75" customHeight="1">
      <c r="B23" s="19">
        <v>12</v>
      </c>
      <c r="C23" s="20">
        <v>17.346335332998631</v>
      </c>
      <c r="D23" s="20">
        <v>60.104834486519451</v>
      </c>
      <c r="E23" s="20">
        <v>112.31396661638556</v>
      </c>
      <c r="F23" s="20">
        <v>21.949530234176628</v>
      </c>
      <c r="G23" s="20">
        <v>15.548058533372359</v>
      </c>
      <c r="H23" s="20">
        <v>121.5484498770393</v>
      </c>
      <c r="I23" s="20">
        <v>124.15662757433333</v>
      </c>
      <c r="J23" s="20">
        <v>10.873026896032354</v>
      </c>
      <c r="K23" s="20">
        <v>3.5058509251057335</v>
      </c>
      <c r="L23" s="20">
        <v>21.958787102174057</v>
      </c>
      <c r="M23" s="20">
        <v>42.57991782766328</v>
      </c>
      <c r="N23" s="20">
        <v>42.677448993065468</v>
      </c>
      <c r="O23" s="20"/>
      <c r="P23" s="21">
        <f t="shared" si="0"/>
        <v>594.56283439886613</v>
      </c>
      <c r="Q23" s="22"/>
      <c r="R23" s="22">
        <v>394.08504433137415</v>
      </c>
      <c r="S23" s="22"/>
      <c r="T23" s="22">
        <v>0</v>
      </c>
      <c r="U23" s="22"/>
      <c r="V23" s="22">
        <v>11058.876497156929</v>
      </c>
      <c r="W23" s="22"/>
      <c r="X23" s="22">
        <v>75.235926521790347</v>
      </c>
      <c r="Y23" s="22"/>
      <c r="Z23" s="22">
        <v>-0.26406579922398049</v>
      </c>
      <c r="AA23" s="22"/>
      <c r="AB23" s="22">
        <v>62.75507757533024</v>
      </c>
      <c r="AC23" s="22"/>
      <c r="AD23" s="21">
        <f t="shared" si="1"/>
        <v>12185.251314185067</v>
      </c>
      <c r="AE23" s="39"/>
      <c r="AF23" s="40"/>
    </row>
    <row r="24" spans="1:189" ht="12.75" customHeight="1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AF24" s="40"/>
    </row>
    <row r="25" spans="1:189" ht="12.75" customHeight="1">
      <c r="A25" s="23"/>
      <c r="B25" s="24" t="s">
        <v>11</v>
      </c>
      <c r="C25" s="25">
        <f>SUM(C12:C23)</f>
        <v>6747.9483006120672</v>
      </c>
      <c r="D25" s="25">
        <f t="shared" ref="D25:AD25" si="2">SUM(D12:D23)</f>
        <v>9943.9993413902666</v>
      </c>
      <c r="E25" s="25">
        <f t="shared" si="2"/>
        <v>27095.355508282108</v>
      </c>
      <c r="F25" s="25">
        <f t="shared" si="2"/>
        <v>6321.7837698924804</v>
      </c>
      <c r="G25" s="25">
        <f t="shared" si="2"/>
        <v>11887.940100594713</v>
      </c>
      <c r="H25" s="25">
        <f t="shared" si="2"/>
        <v>18239.620850986052</v>
      </c>
      <c r="I25" s="25">
        <f t="shared" si="2"/>
        <v>12838.141785226691</v>
      </c>
      <c r="J25" s="25">
        <f t="shared" si="2"/>
        <v>4391.5726332866316</v>
      </c>
      <c r="K25" s="25">
        <f t="shared" si="2"/>
        <v>4057.1038417700511</v>
      </c>
      <c r="L25" s="25">
        <f t="shared" si="2"/>
        <v>6999.7463781393344</v>
      </c>
      <c r="M25" s="25">
        <f t="shared" si="2"/>
        <v>7218.449221848171</v>
      </c>
      <c r="N25" s="25">
        <f t="shared" si="2"/>
        <v>2495.649364485429</v>
      </c>
      <c r="O25" s="25">
        <f t="shared" si="2"/>
        <v>0</v>
      </c>
      <c r="P25" s="25">
        <f t="shared" si="2"/>
        <v>118237.31109651399</v>
      </c>
      <c r="Q25" s="25"/>
      <c r="R25" s="25">
        <f t="shared" si="2"/>
        <v>87201.556266594052</v>
      </c>
      <c r="S25" s="25"/>
      <c r="T25" s="25">
        <f t="shared" si="2"/>
        <v>1165.0271521698749</v>
      </c>
      <c r="U25" s="25"/>
      <c r="V25" s="25">
        <f t="shared" si="2"/>
        <v>25210.551880893574</v>
      </c>
      <c r="W25" s="25"/>
      <c r="X25" s="25">
        <f t="shared" si="2"/>
        <v>27957.625555099297</v>
      </c>
      <c r="Y25" s="25"/>
      <c r="Z25" s="25">
        <f t="shared" si="2"/>
        <v>723.12595966612321</v>
      </c>
      <c r="AA25" s="25"/>
      <c r="AB25" s="25">
        <f t="shared" si="2"/>
        <v>47577.059430089401</v>
      </c>
      <c r="AC25" s="25"/>
      <c r="AD25" s="25">
        <f t="shared" si="2"/>
        <v>308072.25734102633</v>
      </c>
      <c r="AE25" s="39"/>
      <c r="AF25" s="40"/>
    </row>
    <row r="26" spans="1:189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89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189" s="3" customFormat="1" ht="33" customHeight="1">
      <c r="A28" s="1"/>
      <c r="B28" s="26" t="s">
        <v>12</v>
      </c>
      <c r="C28" s="27">
        <v>889.39364615942736</v>
      </c>
      <c r="D28" s="27">
        <v>1757.0844426888286</v>
      </c>
      <c r="E28" s="27">
        <v>10043.664575263769</v>
      </c>
      <c r="F28" s="27">
        <v>1484.0401754163215</v>
      </c>
      <c r="G28" s="27">
        <v>1892.5887201061614</v>
      </c>
      <c r="H28" s="27">
        <v>1807.8047628432867</v>
      </c>
      <c r="I28" s="27">
        <v>3512.7297669268751</v>
      </c>
      <c r="J28" s="27">
        <v>911.20095688732488</v>
      </c>
      <c r="K28" s="27">
        <v>52.369674634141909</v>
      </c>
      <c r="L28" s="27">
        <v>670.65775015695249</v>
      </c>
      <c r="M28" s="27">
        <v>660.93090417927385</v>
      </c>
      <c r="N28" s="27">
        <v>526.01570180961755</v>
      </c>
      <c r="O28" s="27"/>
      <c r="P28" s="27">
        <f>SUM(C28:N28)</f>
        <v>24208.481077071978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</row>
    <row r="29" spans="1:189" s="3" customFormat="1" ht="33" customHeight="1">
      <c r="A29" s="1"/>
      <c r="B29" s="28" t="s">
        <v>13</v>
      </c>
      <c r="C29" s="29">
        <v>46.552521743769844</v>
      </c>
      <c r="D29" s="29">
        <v>3.109765141387669</v>
      </c>
      <c r="E29" s="29">
        <v>29.762786796925042</v>
      </c>
      <c r="F29" s="29">
        <v>5.3761543537940497</v>
      </c>
      <c r="G29" s="29">
        <v>59.105122152693639</v>
      </c>
      <c r="H29" s="29">
        <v>49.221025153518667</v>
      </c>
      <c r="I29" s="29">
        <v>773.07003655792039</v>
      </c>
      <c r="J29" s="29">
        <v>427.66485546911736</v>
      </c>
      <c r="K29" s="29">
        <v>61.102568614327311</v>
      </c>
      <c r="L29" s="29">
        <v>322.88526718771311</v>
      </c>
      <c r="M29" s="29">
        <v>963.79757284640709</v>
      </c>
      <c r="N29" s="29">
        <v>465.75459526631676</v>
      </c>
      <c r="O29" s="29"/>
      <c r="P29" s="29">
        <f t="shared" ref="P29:P38" si="3">SUM(C29:N29)</f>
        <v>3207.402271283891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</row>
    <row r="30" spans="1:189" s="3" customFormat="1" ht="33" customHeight="1">
      <c r="A30" s="1"/>
      <c r="B30" s="30" t="s">
        <v>14</v>
      </c>
      <c r="C30" s="29">
        <v>27.831701912276269</v>
      </c>
      <c r="D30" s="29">
        <v>81.167419619858094</v>
      </c>
      <c r="E30" s="29">
        <v>64.265059508192195</v>
      </c>
      <c r="F30" s="29">
        <v>40.346859351691108</v>
      </c>
      <c r="G30" s="29">
        <v>32.517414879933597</v>
      </c>
      <c r="H30" s="29">
        <v>21.028652590088569</v>
      </c>
      <c r="I30" s="29">
        <v>120.14603995269401</v>
      </c>
      <c r="J30" s="29">
        <v>2.9407170333104204</v>
      </c>
      <c r="K30" s="29">
        <v>0.290714898418301</v>
      </c>
      <c r="L30" s="29">
        <v>12.728765771476795</v>
      </c>
      <c r="M30" s="29">
        <v>15.171010434246352</v>
      </c>
      <c r="N30" s="29">
        <v>3.8894170574429836</v>
      </c>
      <c r="O30" s="29"/>
      <c r="P30" s="29">
        <f t="shared" si="3"/>
        <v>422.32377300962867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</row>
    <row r="31" spans="1:189" s="3" customFormat="1">
      <c r="A31" s="1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</row>
    <row r="32" spans="1:189" s="3" customFormat="1">
      <c r="A32" s="1"/>
      <c r="B32" s="31" t="s">
        <v>15</v>
      </c>
      <c r="C32" s="27">
        <v>7154.579371603676</v>
      </c>
      <c r="D32" s="27">
        <v>17380.764582024702</v>
      </c>
      <c r="E32" s="27">
        <v>16449.453575989795</v>
      </c>
      <c r="F32" s="27">
        <v>5281.5470904308713</v>
      </c>
      <c r="G32" s="27">
        <v>11574.944478017736</v>
      </c>
      <c r="H32" s="27">
        <v>20956.529314717656</v>
      </c>
      <c r="I32" s="27">
        <v>13384.711851384622</v>
      </c>
      <c r="J32" s="27">
        <v>8129.7817738720432</v>
      </c>
      <c r="K32" s="27">
        <v>14174.080544114822</v>
      </c>
      <c r="L32" s="27">
        <v>17726.563038663204</v>
      </c>
      <c r="M32" s="27">
        <v>21089.85358567426</v>
      </c>
      <c r="N32" s="27">
        <v>8693.9422355659954</v>
      </c>
      <c r="O32" s="27"/>
      <c r="P32" s="27">
        <f t="shared" si="3"/>
        <v>161996.75144205938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</row>
    <row r="33" spans="1:189" s="3" customFormat="1">
      <c r="A33" s="1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</row>
    <row r="34" spans="1:189" s="3" customFormat="1" ht="33" customHeight="1">
      <c r="A34" s="1"/>
      <c r="B34" s="28" t="s">
        <v>16</v>
      </c>
      <c r="C34" s="29">
        <v>2328.09629187773</v>
      </c>
      <c r="D34" s="29">
        <v>2763.1129719718824</v>
      </c>
      <c r="E34" s="29">
        <v>5759.5499489783333</v>
      </c>
      <c r="F34" s="29">
        <v>794.49664474504289</v>
      </c>
      <c r="G34" s="29">
        <v>6104.3314967356064</v>
      </c>
      <c r="H34" s="29">
        <v>10553.367436365988</v>
      </c>
      <c r="I34" s="29">
        <v>5577.4888972978251</v>
      </c>
      <c r="J34" s="29">
        <v>3657.1546941609995</v>
      </c>
      <c r="K34" s="29">
        <v>532.87636225805045</v>
      </c>
      <c r="L34" s="29">
        <v>7912.9118855357065</v>
      </c>
      <c r="M34" s="29">
        <v>16694.436150432113</v>
      </c>
      <c r="N34" s="29">
        <v>6917.2120640580615</v>
      </c>
      <c r="O34" s="29"/>
      <c r="P34" s="29">
        <f t="shared" si="3"/>
        <v>69595.034844417343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</row>
    <row r="35" spans="1:189" s="3" customFormat="1" ht="33" customHeight="1">
      <c r="A35" s="1"/>
      <c r="B35" s="28" t="s">
        <v>17</v>
      </c>
      <c r="C35" s="29">
        <v>4618.7899883292794</v>
      </c>
      <c r="D35" s="29">
        <v>14557.163501426625</v>
      </c>
      <c r="E35" s="29">
        <v>10302.677932145561</v>
      </c>
      <c r="F35" s="29">
        <v>4427.4927685681178</v>
      </c>
      <c r="G35" s="29">
        <v>5243.6719998710578</v>
      </c>
      <c r="H35" s="29">
        <v>10012.604252699999</v>
      </c>
      <c r="I35" s="29">
        <v>8309.0868943322221</v>
      </c>
      <c r="J35" s="29">
        <v>4305.6574312069179</v>
      </c>
      <c r="K35" s="29">
        <v>12859.865477034129</v>
      </c>
      <c r="L35" s="29">
        <v>9718.2274617158437</v>
      </c>
      <c r="M35" s="29">
        <v>4159.5732841214585</v>
      </c>
      <c r="N35" s="29">
        <v>1757.6486789124535</v>
      </c>
      <c r="O35" s="29"/>
      <c r="P35" s="29">
        <f t="shared" si="3"/>
        <v>90272.459670363649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</row>
    <row r="36" spans="1:189" s="3" customFormat="1" ht="33" customHeight="1">
      <c r="A36" s="1"/>
      <c r="B36" s="28" t="s">
        <v>18</v>
      </c>
      <c r="C36" s="29">
        <v>207.69309139666595</v>
      </c>
      <c r="D36" s="29">
        <v>60.48810862619527</v>
      </c>
      <c r="E36" s="29">
        <v>387.22569486590186</v>
      </c>
      <c r="F36" s="29">
        <v>59.557677117711009</v>
      </c>
      <c r="G36" s="29">
        <v>226.9409814110719</v>
      </c>
      <c r="H36" s="29">
        <v>390.55762565167294</v>
      </c>
      <c r="I36" s="29">
        <v>-501.86394024542517</v>
      </c>
      <c r="J36" s="29">
        <v>166.96964850412519</v>
      </c>
      <c r="K36" s="29">
        <v>781.33870482264251</v>
      </c>
      <c r="L36" s="29">
        <v>95.42369141165284</v>
      </c>
      <c r="M36" s="29">
        <v>235.84415112069556</v>
      </c>
      <c r="N36" s="29">
        <v>19.081492595479588</v>
      </c>
      <c r="O36" s="29"/>
      <c r="P36" s="29">
        <f t="shared" si="3"/>
        <v>2129.2569272783894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</row>
    <row r="37" spans="1:189" s="3" customFormat="1">
      <c r="A37" s="1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</row>
    <row r="38" spans="1:189" s="3" customFormat="1" ht="33" customHeight="1">
      <c r="A38" s="1"/>
      <c r="B38" s="32" t="s">
        <v>19</v>
      </c>
      <c r="C38" s="27">
        <v>14866.305542031216</v>
      </c>
      <c r="D38" s="27">
        <v>29166.12555086505</v>
      </c>
      <c r="E38" s="27">
        <v>53682.501505840788</v>
      </c>
      <c r="F38" s="27">
        <v>13133.094049445159</v>
      </c>
      <c r="G38" s="27">
        <v>25447.095835751232</v>
      </c>
      <c r="H38" s="27">
        <v>41074.204606290601</v>
      </c>
      <c r="I38" s="27">
        <v>30628.799480048801</v>
      </c>
      <c r="J38" s="27">
        <v>13863.160936548427</v>
      </c>
      <c r="K38" s="27">
        <v>18344.94734403176</v>
      </c>
      <c r="L38" s="27">
        <v>25732.581199918681</v>
      </c>
      <c r="M38" s="27">
        <v>29948.202294982366</v>
      </c>
      <c r="N38" s="27">
        <v>12185.251314184803</v>
      </c>
      <c r="O38" s="27"/>
      <c r="P38" s="27">
        <f t="shared" si="3"/>
        <v>308072.26965993893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</row>
    <row r="39" spans="1:189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89">
      <c r="C40" s="29"/>
    </row>
  </sheetData>
  <mergeCells count="7">
    <mergeCell ref="AD8:AD9"/>
    <mergeCell ref="R8:R9"/>
    <mergeCell ref="T8:T9"/>
    <mergeCell ref="V8:V9"/>
    <mergeCell ref="X8:X9"/>
    <mergeCell ref="Z8:Z9"/>
    <mergeCell ref="AB8:A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20</v>
      </c>
    </row>
    <row r="3" spans="2:15">
      <c r="B3" s="41"/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0.13677593066346924</v>
      </c>
      <c r="D10" s="34">
        <v>1.7202725715038511E-5</v>
      </c>
      <c r="E10" s="34">
        <v>0.13652025618958838</v>
      </c>
      <c r="F10" s="34">
        <v>2.728842566218222E-3</v>
      </c>
      <c r="G10" s="34">
        <v>1.1176533691786227E-4</v>
      </c>
      <c r="H10" s="34">
        <v>6.7870156340253517E-3</v>
      </c>
      <c r="I10" s="34">
        <v>7.8387054040621214E-5</v>
      </c>
      <c r="J10" s="34">
        <v>1.451412435019575E-4</v>
      </c>
      <c r="K10" s="34">
        <v>2.0498314860866666E-6</v>
      </c>
      <c r="L10" s="34">
        <v>5.9619769369408169E-4</v>
      </c>
      <c r="M10" s="34">
        <v>1.4200305422459995E-3</v>
      </c>
      <c r="N10" s="34">
        <v>3.1915142170693632E-3</v>
      </c>
      <c r="O10" s="34"/>
    </row>
    <row r="11" spans="2:15">
      <c r="B11" s="19">
        <v>2</v>
      </c>
      <c r="C11" s="34">
        <v>6.2330601103837858E-3</v>
      </c>
      <c r="D11" s="34">
        <v>7.1898594377524411E-2</v>
      </c>
      <c r="E11" s="34">
        <v>2.5909031448616903E-2</v>
      </c>
      <c r="F11" s="34">
        <v>3.2486945580686832E-3</v>
      </c>
      <c r="G11" s="34">
        <v>3.9789292140646514E-3</v>
      </c>
      <c r="H11" s="34">
        <v>1.149444698924655E-3</v>
      </c>
      <c r="I11" s="34">
        <v>1.092346811552435E-3</v>
      </c>
      <c r="J11" s="34">
        <v>1.9436023238493224E-3</v>
      </c>
      <c r="K11" s="34">
        <v>5.8493881057229626E-4</v>
      </c>
      <c r="L11" s="34">
        <v>2.9742924985037868E-3</v>
      </c>
      <c r="M11" s="34">
        <v>9.7374947539098265E-4</v>
      </c>
      <c r="N11" s="34">
        <v>7.4154309518901053E-4</v>
      </c>
      <c r="O11" s="34"/>
    </row>
    <row r="12" spans="2:15">
      <c r="B12" s="19">
        <v>3</v>
      </c>
      <c r="C12" s="34">
        <v>0.16067968069029062</v>
      </c>
      <c r="D12" s="34">
        <v>3.9606132061022856E-2</v>
      </c>
      <c r="E12" s="34">
        <v>0.12299720393845842</v>
      </c>
      <c r="F12" s="34">
        <v>4.853075579658183E-2</v>
      </c>
      <c r="G12" s="34">
        <v>0.1727982363315958</v>
      </c>
      <c r="H12" s="34">
        <v>6.0989775479132008E-2</v>
      </c>
      <c r="I12" s="34">
        <v>4.5968104694585336E-2</v>
      </c>
      <c r="J12" s="34">
        <v>1.6037210575524059E-2</v>
      </c>
      <c r="K12" s="34">
        <v>2.2142546059704541E-3</v>
      </c>
      <c r="L12" s="34">
        <v>2.10033983683642E-2</v>
      </c>
      <c r="M12" s="34">
        <v>4.1538078352467152E-2</v>
      </c>
      <c r="N12" s="34">
        <v>2.2662500578328137E-2</v>
      </c>
      <c r="O12" s="34"/>
    </row>
    <row r="13" spans="2:15">
      <c r="B13" s="19">
        <v>4</v>
      </c>
      <c r="C13" s="34">
        <v>8.4173510491248032E-3</v>
      </c>
      <c r="D13" s="34">
        <v>6.3315858840569492E-2</v>
      </c>
      <c r="E13" s="34">
        <v>3.1559800233575852E-2</v>
      </c>
      <c r="F13" s="34">
        <v>0.30871270371801363</v>
      </c>
      <c r="G13" s="34">
        <v>5.0136692855541646E-3</v>
      </c>
      <c r="H13" s="34">
        <v>1.4999365571546068E-2</v>
      </c>
      <c r="I13" s="34">
        <v>1.0282579063234602E-2</v>
      </c>
      <c r="J13" s="34">
        <v>4.6480988107974056E-3</v>
      </c>
      <c r="K13" s="34">
        <v>5.821524309225023E-3</v>
      </c>
      <c r="L13" s="34">
        <v>7.2874219724435646E-3</v>
      </c>
      <c r="M13" s="34">
        <v>1.5065199140889983E-2</v>
      </c>
      <c r="N13" s="34">
        <v>3.712801423737478E-2</v>
      </c>
      <c r="O13" s="34"/>
    </row>
    <row r="14" spans="2:15">
      <c r="B14" s="19">
        <v>5</v>
      </c>
      <c r="C14" s="34">
        <v>2.0588185364312762E-3</v>
      </c>
      <c r="D14" s="34">
        <v>5.7552005121555246E-4</v>
      </c>
      <c r="E14" s="34">
        <v>1.0607304658508156E-3</v>
      </c>
      <c r="F14" s="34">
        <v>8.2070906068094241E-3</v>
      </c>
      <c r="G14" s="34">
        <v>0.13173630848402129</v>
      </c>
      <c r="H14" s="34">
        <v>8.0448363939787451E-3</v>
      </c>
      <c r="I14" s="34">
        <v>6.0092458349723949E-3</v>
      </c>
      <c r="J14" s="34">
        <v>1.4439312354910399E-3</v>
      </c>
      <c r="K14" s="34">
        <v>0.12651889476766279</v>
      </c>
      <c r="L14" s="34">
        <v>3.4374469647586985E-3</v>
      </c>
      <c r="M14" s="34">
        <v>1.1712742297693583E-2</v>
      </c>
      <c r="N14" s="34">
        <v>2.4116444013590161E-2</v>
      </c>
      <c r="O14" s="34"/>
    </row>
    <row r="15" spans="2:15">
      <c r="B15" s="19">
        <v>6</v>
      </c>
      <c r="C15" s="34">
        <v>4.2533541889143774E-2</v>
      </c>
      <c r="D15" s="34">
        <v>2.6946099885716408E-2</v>
      </c>
      <c r="E15" s="34">
        <v>3.8953566252990415E-2</v>
      </c>
      <c r="F15" s="34">
        <v>1.8871394798452581E-2</v>
      </c>
      <c r="G15" s="34">
        <v>5.0697370695302897E-2</v>
      </c>
      <c r="H15" s="34">
        <v>8.2534731114875373E-2</v>
      </c>
      <c r="I15" s="34">
        <v>6.3016505765437145E-2</v>
      </c>
      <c r="J15" s="34">
        <v>1.4050410826644455E-2</v>
      </c>
      <c r="K15" s="34">
        <v>3.1690217513077198E-3</v>
      </c>
      <c r="L15" s="34">
        <v>3.1501584411599823E-2</v>
      </c>
      <c r="M15" s="34">
        <v>4.2115588951662425E-2</v>
      </c>
      <c r="N15" s="34">
        <v>1.9713411960787922E-2</v>
      </c>
      <c r="O15" s="34"/>
    </row>
    <row r="16" spans="2:15">
      <c r="B16" s="19">
        <v>7</v>
      </c>
      <c r="C16" s="34">
        <v>3.4558927608555112E-2</v>
      </c>
      <c r="D16" s="34">
        <v>3.1676900914103231E-2</v>
      </c>
      <c r="E16" s="34">
        <v>5.561209989088E-2</v>
      </c>
      <c r="F16" s="34">
        <v>2.3012409787989106E-2</v>
      </c>
      <c r="G16" s="34">
        <v>1.670879919777378E-2</v>
      </c>
      <c r="H16" s="34">
        <v>9.3359652765738418E-2</v>
      </c>
      <c r="I16" s="34">
        <v>0.15203914721234746</v>
      </c>
      <c r="J16" s="34">
        <v>4.6126404415048422E-2</v>
      </c>
      <c r="K16" s="34">
        <v>2.6080168363263254E-3</v>
      </c>
      <c r="L16" s="34">
        <v>4.0810720551650866E-2</v>
      </c>
      <c r="M16" s="34">
        <v>1.8414751572960311E-2</v>
      </c>
      <c r="N16" s="34">
        <v>3.3938427734246462E-2</v>
      </c>
      <c r="O16" s="34"/>
    </row>
    <row r="17" spans="2:15">
      <c r="B17" s="19">
        <v>8</v>
      </c>
      <c r="C17" s="34">
        <v>2.6168099369337946E-2</v>
      </c>
      <c r="D17" s="34">
        <v>5.3982043392720985E-3</v>
      </c>
      <c r="E17" s="34">
        <v>1.6690784277518307E-2</v>
      </c>
      <c r="F17" s="34">
        <v>1.8995645890263785E-2</v>
      </c>
      <c r="G17" s="34">
        <v>2.8192620180959239E-2</v>
      </c>
      <c r="H17" s="34">
        <v>3.1867442397660324E-2</v>
      </c>
      <c r="I17" s="34">
        <v>2.0027848301848981E-2</v>
      </c>
      <c r="J17" s="34">
        <v>0.11573710088331535</v>
      </c>
      <c r="K17" s="34">
        <v>4.5782420943853153E-2</v>
      </c>
      <c r="L17" s="34">
        <v>1.8113695311378547E-2</v>
      </c>
      <c r="M17" s="34">
        <v>8.3321513905045795E-3</v>
      </c>
      <c r="N17" s="34">
        <v>1.6103778594916281E-3</v>
      </c>
      <c r="O17" s="34"/>
    </row>
    <row r="18" spans="2:15">
      <c r="B18" s="19">
        <v>9</v>
      </c>
      <c r="C18" s="34">
        <v>3.854672843880102E-3</v>
      </c>
      <c r="D18" s="34">
        <v>2.4400123325628333E-3</v>
      </c>
      <c r="E18" s="34">
        <v>5.4982424559322177E-3</v>
      </c>
      <c r="F18" s="34">
        <v>2.781062689446002E-3</v>
      </c>
      <c r="G18" s="34">
        <v>3.1792466436761685E-3</v>
      </c>
      <c r="H18" s="34">
        <v>4.9320419739847021E-2</v>
      </c>
      <c r="I18" s="34">
        <v>2.2900594217279226E-2</v>
      </c>
      <c r="J18" s="34">
        <v>1.0779322541755829E-2</v>
      </c>
      <c r="K18" s="34">
        <v>1.4425747715456457E-2</v>
      </c>
      <c r="L18" s="34">
        <v>2.2606923125515186E-2</v>
      </c>
      <c r="M18" s="34">
        <v>2.3139556434445846E-2</v>
      </c>
      <c r="N18" s="34">
        <v>8.7538800412610505E-3</v>
      </c>
      <c r="O18" s="34"/>
    </row>
    <row r="19" spans="2:15">
      <c r="B19" s="19">
        <v>10</v>
      </c>
      <c r="C19" s="34">
        <v>3.0810796940095659E-2</v>
      </c>
      <c r="D19" s="34">
        <v>9.5839158123677409E-2</v>
      </c>
      <c r="E19" s="34">
        <v>6.6147006431911209E-2</v>
      </c>
      <c r="F19" s="34">
        <v>4.382713713916167E-2</v>
      </c>
      <c r="G19" s="34">
        <v>5.3368671082471092E-2</v>
      </c>
      <c r="H19" s="34">
        <v>8.9582221370860277E-2</v>
      </c>
      <c r="I19" s="34">
        <v>8.8908319328977345E-2</v>
      </c>
      <c r="J19" s="34">
        <v>0.1021672881762022</v>
      </c>
      <c r="K19" s="34">
        <v>1.9468530090693867E-2</v>
      </c>
      <c r="L19" s="34">
        <v>0.12080622666663476</v>
      </c>
      <c r="M19" s="34">
        <v>4.271197348305103E-2</v>
      </c>
      <c r="N19" s="34">
        <v>4.6085914954103649E-2</v>
      </c>
      <c r="O19" s="34"/>
    </row>
    <row r="20" spans="2:15">
      <c r="B20" s="19">
        <v>11</v>
      </c>
      <c r="C20" s="34">
        <v>6.511917069935006E-4</v>
      </c>
      <c r="D20" s="34">
        <v>1.1689865773579109E-3</v>
      </c>
      <c r="E20" s="34">
        <v>1.692563466006553E-3</v>
      </c>
      <c r="F20" s="34">
        <v>7.7581235641811179E-4</v>
      </c>
      <c r="G20" s="34">
        <v>7.6632796960896486E-4</v>
      </c>
      <c r="H20" s="34">
        <v>2.4709561587017174E-3</v>
      </c>
      <c r="I20" s="34">
        <v>4.775958357172992E-3</v>
      </c>
      <c r="J20" s="34">
        <v>2.9172150826445994E-3</v>
      </c>
      <c r="K20" s="34">
        <v>3.6996561355384579E-4</v>
      </c>
      <c r="L20" s="34">
        <v>2.0275669296829675E-3</v>
      </c>
      <c r="M20" s="34">
        <v>3.4185528974794363E-2</v>
      </c>
      <c r="N20" s="34">
        <v>3.3646044049855397E-3</v>
      </c>
      <c r="O20" s="34"/>
    </row>
    <row r="21" spans="2:15">
      <c r="B21" s="19">
        <v>12</v>
      </c>
      <c r="C21" s="34">
        <v>1.1668221996349851E-3</v>
      </c>
      <c r="D21" s="34">
        <v>2.0607754150169179E-3</v>
      </c>
      <c r="E21" s="34">
        <v>2.092189511775369E-3</v>
      </c>
      <c r="F21" s="34">
        <v>1.6713144786398557E-3</v>
      </c>
      <c r="G21" s="34">
        <v>6.109954013506139E-4</v>
      </c>
      <c r="H21" s="34">
        <v>2.9592405024545234E-3</v>
      </c>
      <c r="I21" s="34">
        <v>4.0535910542366287E-3</v>
      </c>
      <c r="J21" s="34">
        <v>7.8431080370473273E-4</v>
      </c>
      <c r="K21" s="34">
        <v>1.9110716751369181E-4</v>
      </c>
      <c r="L21" s="34">
        <v>8.5334568388512272E-4</v>
      </c>
      <c r="M21" s="34">
        <v>1.4217854350074722E-3</v>
      </c>
      <c r="N21" s="34">
        <v>3.50238562116358E-3</v>
      </c>
      <c r="O21" s="34"/>
    </row>
    <row r="22" spans="2:15">
      <c r="B22" s="2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2:15">
      <c r="B23" s="24" t="s">
        <v>11</v>
      </c>
      <c r="C23" s="36">
        <f>SUM(C10:C21)</f>
        <v>0.45390889360734077</v>
      </c>
      <c r="D23" s="36">
        <f t="shared" ref="D23:N23" si="0">SUM(D10:D21)</f>
        <v>0.34094344564375417</v>
      </c>
      <c r="E23" s="36">
        <f t="shared" si="0"/>
        <v>0.50473347456310436</v>
      </c>
      <c r="F23" s="36">
        <f t="shared" si="0"/>
        <v>0.48136286438606285</v>
      </c>
      <c r="G23" s="36">
        <f t="shared" si="0"/>
        <v>0.46716293982329654</v>
      </c>
      <c r="H23" s="36">
        <f t="shared" si="0"/>
        <v>0.44406510182774445</v>
      </c>
      <c r="I23" s="36">
        <f t="shared" si="0"/>
        <v>0.41915262769568523</v>
      </c>
      <c r="J23" s="36">
        <f t="shared" si="0"/>
        <v>0.31678003691847934</v>
      </c>
      <c r="K23" s="36">
        <f t="shared" si="0"/>
        <v>0.22115647244362174</v>
      </c>
      <c r="L23" s="36">
        <f t="shared" si="0"/>
        <v>0.27201882017811158</v>
      </c>
      <c r="M23" s="36">
        <f t="shared" si="0"/>
        <v>0.24103113605111376</v>
      </c>
      <c r="N23" s="36">
        <f t="shared" si="0"/>
        <v>0.2048090187175913</v>
      </c>
      <c r="O23" s="37"/>
    </row>
    <row r="24" spans="2: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21</v>
      </c>
    </row>
    <row r="3" spans="2:15">
      <c r="B3" s="43" t="s">
        <v>22</v>
      </c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1.196526048656805</v>
      </c>
      <c r="D10" s="34">
        <v>1.1641926775874374E-2</v>
      </c>
      <c r="E10" s="34">
        <v>0.19016885936924879</v>
      </c>
      <c r="F10" s="34">
        <v>2.0473932264154563E-2</v>
      </c>
      <c r="G10" s="34">
        <v>4.0605422926339979E-2</v>
      </c>
      <c r="H10" s="34">
        <v>2.4989522483142425E-2</v>
      </c>
      <c r="I10" s="34">
        <v>1.406196991458683E-2</v>
      </c>
      <c r="J10" s="34">
        <v>5.982090058465981E-3</v>
      </c>
      <c r="K10" s="34">
        <v>6.3225846807215564E-3</v>
      </c>
      <c r="L10" s="34">
        <v>7.5964216337158453E-3</v>
      </c>
      <c r="M10" s="34">
        <v>1.2675169145027946E-2</v>
      </c>
      <c r="N10" s="34">
        <v>1.1343795420148269E-2</v>
      </c>
      <c r="O10" s="34"/>
    </row>
    <row r="11" spans="2:15">
      <c r="B11" s="19">
        <v>2</v>
      </c>
      <c r="C11" s="34">
        <v>1.5336572420038219E-2</v>
      </c>
      <c r="D11" s="34">
        <v>1.0804794048699278</v>
      </c>
      <c r="E11" s="34">
        <v>3.5669027322421651E-2</v>
      </c>
      <c r="F11" s="34">
        <v>8.5635129698231217E-3</v>
      </c>
      <c r="G11" s="34">
        <v>1.2973999346384824E-2</v>
      </c>
      <c r="H11" s="34">
        <v>5.3856181855191894E-3</v>
      </c>
      <c r="I11" s="34">
        <v>4.6743465226794173E-3</v>
      </c>
      <c r="J11" s="34">
        <v>4.0705355807586349E-3</v>
      </c>
      <c r="K11" s="34">
        <v>2.76119349747188E-3</v>
      </c>
      <c r="L11" s="34">
        <v>5.2153188827875254E-3</v>
      </c>
      <c r="M11" s="34">
        <v>3.5969630859499242E-3</v>
      </c>
      <c r="N11" s="34">
        <v>2.8473138739003164E-3</v>
      </c>
      <c r="O11" s="34"/>
    </row>
    <row r="12" spans="2:15">
      <c r="B12" s="19">
        <v>3</v>
      </c>
      <c r="C12" s="34">
        <v>0.23578360000544424</v>
      </c>
      <c r="D12" s="34">
        <v>6.8231056926329969E-2</v>
      </c>
      <c r="E12" s="34">
        <v>1.1966142061571687</v>
      </c>
      <c r="F12" s="34">
        <v>9.7531963905199665E-2</v>
      </c>
      <c r="G12" s="34">
        <v>0.25032684232346447</v>
      </c>
      <c r="H12" s="34">
        <v>0.10099766893445601</v>
      </c>
      <c r="I12" s="34">
        <v>8.2067318012415208E-2</v>
      </c>
      <c r="J12" s="34">
        <v>3.4052052435855636E-2</v>
      </c>
      <c r="K12" s="34">
        <v>3.8388757743584891E-2</v>
      </c>
      <c r="L12" s="34">
        <v>4.0075680719515554E-2</v>
      </c>
      <c r="M12" s="34">
        <v>6.5457881345275012E-2</v>
      </c>
      <c r="N12" s="34">
        <v>4.4971337445187408E-2</v>
      </c>
      <c r="O12" s="34"/>
    </row>
    <row r="13" spans="2:15">
      <c r="B13" s="19">
        <v>4</v>
      </c>
      <c r="C13" s="34">
        <v>3.1192396360832219E-2</v>
      </c>
      <c r="D13" s="34">
        <v>0.10611995919499045</v>
      </c>
      <c r="E13" s="34">
        <v>6.5504129724442833E-2</v>
      </c>
      <c r="F13" s="34">
        <v>1.4556507831556698</v>
      </c>
      <c r="G13" s="34">
        <v>2.6093378354997063E-2</v>
      </c>
      <c r="H13" s="34">
        <v>3.4643158236885935E-2</v>
      </c>
      <c r="I13" s="34">
        <v>2.7045446287749141E-2</v>
      </c>
      <c r="J13" s="34">
        <v>1.3398426744505275E-2</v>
      </c>
      <c r="K13" s="34">
        <v>1.3328590526266056E-2</v>
      </c>
      <c r="L13" s="34">
        <v>1.7353026850252071E-2</v>
      </c>
      <c r="M13" s="34">
        <v>2.9308187810324998E-2</v>
      </c>
      <c r="N13" s="34">
        <v>5.9182120749950537E-2</v>
      </c>
      <c r="O13" s="34"/>
    </row>
    <row r="14" spans="2:15">
      <c r="B14" s="19">
        <v>5</v>
      </c>
      <c r="C14" s="34">
        <v>7.3221183796802619E-3</v>
      </c>
      <c r="D14" s="34">
        <v>4.969427153489578E-3</v>
      </c>
      <c r="E14" s="34">
        <v>7.2440138674310919E-3</v>
      </c>
      <c r="F14" s="34">
        <v>1.6958141514430734E-2</v>
      </c>
      <c r="G14" s="34">
        <v>1.1563150914748592</v>
      </c>
      <c r="H14" s="34">
        <v>2.2001331836470215E-2</v>
      </c>
      <c r="I14" s="34">
        <v>1.5973441785832307E-2</v>
      </c>
      <c r="J14" s="34">
        <v>6.4216083604552417E-3</v>
      </c>
      <c r="K14" s="34">
        <v>0.14918744956380947</v>
      </c>
      <c r="L14" s="34">
        <v>1.043137573397954E-2</v>
      </c>
      <c r="M14" s="34">
        <v>2.0016449385131644E-2</v>
      </c>
      <c r="N14" s="34">
        <v>3.1658162535895949E-2</v>
      </c>
      <c r="O14" s="34"/>
    </row>
    <row r="15" spans="2:15">
      <c r="B15" s="19">
        <v>6</v>
      </c>
      <c r="C15" s="34">
        <v>7.6428170375361759E-2</v>
      </c>
      <c r="D15" s="34">
        <v>4.7217477178052233E-2</v>
      </c>
      <c r="E15" s="34">
        <v>7.5001256885668832E-2</v>
      </c>
      <c r="F15" s="34">
        <v>4.4489475034951854E-2</v>
      </c>
      <c r="G15" s="34">
        <v>8.6359500746087281E-2</v>
      </c>
      <c r="H15" s="34">
        <v>1.1136950201698945</v>
      </c>
      <c r="I15" s="34">
        <v>9.480078850758257E-2</v>
      </c>
      <c r="J15" s="34">
        <v>3.0508380140263303E-2</v>
      </c>
      <c r="K15" s="34">
        <v>1.7776411768383901E-2</v>
      </c>
      <c r="L15" s="34">
        <v>4.8266880707303027E-2</v>
      </c>
      <c r="M15" s="34">
        <v>5.8371713464694261E-2</v>
      </c>
      <c r="N15" s="34">
        <v>3.3628603800684102E-2</v>
      </c>
      <c r="O15" s="34"/>
    </row>
    <row r="16" spans="2:15">
      <c r="B16" s="19">
        <v>7</v>
      </c>
      <c r="C16" s="34">
        <v>8.1128477944393151E-2</v>
      </c>
      <c r="D16" s="34">
        <v>6.1491807469025203E-2</v>
      </c>
      <c r="E16" s="34">
        <v>0.10628065873672016</v>
      </c>
      <c r="F16" s="34">
        <v>5.939463673945123E-2</v>
      </c>
      <c r="G16" s="34">
        <v>6.0018689902324208E-2</v>
      </c>
      <c r="H16" s="34">
        <v>0.14235982550970763</v>
      </c>
      <c r="I16" s="34">
        <v>1.2066003118930426</v>
      </c>
      <c r="J16" s="34">
        <v>7.5788346201977483E-2</v>
      </c>
      <c r="K16" s="34">
        <v>1.6846518565129757E-2</v>
      </c>
      <c r="L16" s="34">
        <v>6.6776545576546706E-2</v>
      </c>
      <c r="M16" s="34">
        <v>3.9709804497024735E-2</v>
      </c>
      <c r="N16" s="34">
        <v>5.379124863223711E-2</v>
      </c>
      <c r="O16" s="34"/>
    </row>
    <row r="17" spans="2:15">
      <c r="B17" s="19">
        <v>8</v>
      </c>
      <c r="C17" s="34">
        <v>4.7971279279561352E-2</v>
      </c>
      <c r="D17" s="34">
        <v>1.7263104264247889E-2</v>
      </c>
      <c r="E17" s="34">
        <v>3.8741409230325929E-2</v>
      </c>
      <c r="F17" s="34">
        <v>3.9876413237563246E-2</v>
      </c>
      <c r="G17" s="34">
        <v>5.1019224797321613E-2</v>
      </c>
      <c r="H17" s="34">
        <v>5.3881374293568277E-2</v>
      </c>
      <c r="I17" s="34">
        <v>3.8856686911336015E-2</v>
      </c>
      <c r="J17" s="34">
        <v>1.1391282973512538</v>
      </c>
      <c r="K17" s="34">
        <v>6.0682508628183862E-2</v>
      </c>
      <c r="L17" s="34">
        <v>3.0362932880657983E-2</v>
      </c>
      <c r="M17" s="34">
        <v>1.8723999876231558E-2</v>
      </c>
      <c r="N17" s="34">
        <v>9.9986905259390781E-3</v>
      </c>
      <c r="O17" s="34"/>
    </row>
    <row r="18" spans="2:15">
      <c r="B18" s="19">
        <v>9</v>
      </c>
      <c r="C18" s="34">
        <v>1.4415064875354924E-2</v>
      </c>
      <c r="D18" s="34">
        <v>1.074682282360691E-2</v>
      </c>
      <c r="E18" s="34">
        <v>1.7410755962483163E-2</v>
      </c>
      <c r="F18" s="34">
        <v>1.1182637733491749E-2</v>
      </c>
      <c r="G18" s="34">
        <v>1.4364384545064146E-2</v>
      </c>
      <c r="H18" s="34">
        <v>6.4010002566163474E-2</v>
      </c>
      <c r="I18" s="34">
        <v>3.7443748639708584E-2</v>
      </c>
      <c r="J18" s="34">
        <v>1.9541204111014263E-2</v>
      </c>
      <c r="K18" s="34">
        <v>1.0184379574942535</v>
      </c>
      <c r="L18" s="34">
        <v>3.131687489714776E-2</v>
      </c>
      <c r="M18" s="34">
        <v>3.0609538215043478E-2</v>
      </c>
      <c r="N18" s="34">
        <v>1.4285833650410255E-2</v>
      </c>
      <c r="O18" s="34"/>
    </row>
    <row r="19" spans="2:15">
      <c r="B19" s="19">
        <v>10</v>
      </c>
      <c r="C19" s="34">
        <v>8.5473800414316542E-2</v>
      </c>
      <c r="D19" s="34">
        <v>0.14246258759977792</v>
      </c>
      <c r="E19" s="34">
        <v>0.12792606933568573</v>
      </c>
      <c r="F19" s="34">
        <v>9.8272934883667715E-2</v>
      </c>
      <c r="G19" s="34">
        <v>0.11449611758414152</v>
      </c>
      <c r="H19" s="34">
        <v>0.14811468642727244</v>
      </c>
      <c r="I19" s="34">
        <v>0.14714352298121797</v>
      </c>
      <c r="J19" s="34">
        <v>0.1481414934725718</v>
      </c>
      <c r="K19" s="34">
        <v>4.633055010762642E-2</v>
      </c>
      <c r="L19" s="34">
        <v>1.1588798004627099</v>
      </c>
      <c r="M19" s="34">
        <v>7.1701184765641093E-2</v>
      </c>
      <c r="N19" s="34">
        <v>7.2147246791991956E-2</v>
      </c>
      <c r="O19" s="34"/>
    </row>
    <row r="20" spans="2:15">
      <c r="B20" s="19">
        <v>11</v>
      </c>
      <c r="C20" s="34">
        <v>2.2052127190111607E-3</v>
      </c>
      <c r="D20" s="34">
        <v>2.3154091522298976E-3</v>
      </c>
      <c r="E20" s="34">
        <v>3.4494622882951763E-3</v>
      </c>
      <c r="F20" s="34">
        <v>2.1275201367096505E-3</v>
      </c>
      <c r="G20" s="34">
        <v>2.3448788776624578E-3</v>
      </c>
      <c r="H20" s="34">
        <v>4.3124451804927117E-3</v>
      </c>
      <c r="I20" s="34">
        <v>6.8627241094229583E-3</v>
      </c>
      <c r="J20" s="34">
        <v>4.301892945095879E-3</v>
      </c>
      <c r="K20" s="34">
        <v>1.0055578505555375E-3</v>
      </c>
      <c r="L20" s="34">
        <v>3.0996689518283582E-3</v>
      </c>
      <c r="M20" s="34">
        <v>1.0361344643623975</v>
      </c>
      <c r="N20" s="34">
        <v>4.1998656148061215E-3</v>
      </c>
      <c r="O20" s="34"/>
    </row>
    <row r="21" spans="2:15">
      <c r="B21" s="19">
        <v>12</v>
      </c>
      <c r="C21" s="34">
        <v>2.6584436039213126E-3</v>
      </c>
      <c r="D21" s="34">
        <v>3.1036739335020716E-3</v>
      </c>
      <c r="E21" s="34">
        <v>3.7264455671252548E-3</v>
      </c>
      <c r="F21" s="34">
        <v>3.1927007836686232E-3</v>
      </c>
      <c r="G21" s="34">
        <v>1.9976053357584522E-3</v>
      </c>
      <c r="H21" s="34">
        <v>4.3980861014736253E-3</v>
      </c>
      <c r="I21" s="34">
        <v>5.6169304437858397E-3</v>
      </c>
      <c r="J21" s="34">
        <v>1.5455354246591737E-3</v>
      </c>
      <c r="K21" s="34">
        <v>6.1304429520969261E-4</v>
      </c>
      <c r="L21" s="34">
        <v>1.5810195325988881E-3</v>
      </c>
      <c r="M21" s="34">
        <v>2.11636314283344E-3</v>
      </c>
      <c r="N21" s="34">
        <v>1.0041440198372349</v>
      </c>
      <c r="O21" s="34"/>
    </row>
    <row r="22" spans="2:15">
      <c r="B22" s="2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>
      <c r="B23" s="24" t="s">
        <v>11</v>
      </c>
      <c r="C23" s="36">
        <f>SUM(C10:C21)</f>
        <v>1.7964411850347204</v>
      </c>
      <c r="D23" s="36">
        <f t="shared" ref="D23:N23" si="0">SUM(D10:D21)</f>
        <v>1.5560426573410542</v>
      </c>
      <c r="E23" s="36">
        <f t="shared" si="0"/>
        <v>1.8677362944470175</v>
      </c>
      <c r="F23" s="36">
        <f t="shared" si="0"/>
        <v>1.8577146523587822</v>
      </c>
      <c r="G23" s="36">
        <f t="shared" si="0"/>
        <v>1.8169151362144054</v>
      </c>
      <c r="H23" s="36">
        <f t="shared" si="0"/>
        <v>1.7187887399250463</v>
      </c>
      <c r="I23" s="36">
        <f t="shared" si="0"/>
        <v>1.6811472360093593</v>
      </c>
      <c r="J23" s="36">
        <f t="shared" si="0"/>
        <v>1.4828798628268767</v>
      </c>
      <c r="K23" s="36">
        <f t="shared" si="0"/>
        <v>1.3716811247211964</v>
      </c>
      <c r="L23" s="36">
        <f t="shared" si="0"/>
        <v>1.4209555468290431</v>
      </c>
      <c r="M23" s="36">
        <f t="shared" si="0"/>
        <v>1.3884217190955754</v>
      </c>
      <c r="N23" s="36">
        <f t="shared" si="0"/>
        <v>1.342198238878386</v>
      </c>
      <c r="O2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2020-04-02T15:11:22Z</dcterms:modified>
</cp:coreProperties>
</file>