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GEC\IAS\IPoM\2019\Junio\Gráficos Web\"/>
    </mc:Choice>
  </mc:AlternateContent>
  <bookViews>
    <workbookView xWindow="0" yWindow="0" windowWidth="28800" windowHeight="12000" activeTab="4"/>
  </bookViews>
  <sheets>
    <sheet name="I.1" sheetId="12" r:id="rId1"/>
    <sheet name="I.2" sheetId="11" r:id="rId2"/>
    <sheet name="I.3" sheetId="4" r:id="rId3"/>
    <sheet name="I.4" sheetId="6" r:id="rId4"/>
    <sheet name="I.5" sheetId="5" r:id="rId5"/>
    <sheet name="Tabla 1" sheetId="7" r:id="rId6"/>
    <sheet name="I.6" sheetId="8" r:id="rId7"/>
    <sheet name="I.7" sheetId="9" r:id="rId8"/>
    <sheet name="I.8" sheetId="10" r:id="rId9"/>
    <sheet name="US Imports" sheetId="2" state="hidden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</externalReferences>
  <definedNames>
    <definedName name="\0" localSheetId="0">#REF!</definedName>
    <definedName name="\0">#REF!</definedName>
    <definedName name="\a" localSheetId="0">#REF!</definedName>
    <definedName name="\a">#REF!</definedName>
    <definedName name="\b" localSheetId="0">#REF!</definedName>
    <definedName name="\b">#REF!</definedName>
    <definedName name="\c">#REF!</definedName>
    <definedName name="\I" localSheetId="4">#REF!</definedName>
    <definedName name="\I" localSheetId="5">#REF!</definedName>
    <definedName name="\I">#REF!</definedName>
    <definedName name="\P" localSheetId="4">#REF!</definedName>
    <definedName name="\P" localSheetId="5">#REF!</definedName>
    <definedName name="\P">#REF!</definedName>
    <definedName name="\S" localSheetId="4">#REF!</definedName>
    <definedName name="\S" localSheetId="5">#REF!</definedName>
    <definedName name="\S">#REF!</definedName>
    <definedName name="_" hidden="1">#REF!</definedName>
    <definedName name="_______h9" localSheetId="0" hidden="1">{"'Inversión Extranjera'!$A$1:$AG$74","'Inversión Extranjera'!$G$7:$AF$61"}</definedName>
    <definedName name="_______h9" hidden="1">{"'Inversión Extranjera'!$A$1:$AG$74","'Inversión Extranjera'!$G$7:$AF$61"}</definedName>
    <definedName name="_______vat2">#N/A</definedName>
    <definedName name="______a1">#REF!</definedName>
    <definedName name="______a94">#REF!</definedName>
    <definedName name="______a95">#REF!</definedName>
    <definedName name="______Arg1">#REF!</definedName>
    <definedName name="______Arg2">#REF!</definedName>
    <definedName name="______cdd12">#REF!</definedName>
    <definedName name="______cdd16">#REF!</definedName>
    <definedName name="______cgd12">#REF!</definedName>
    <definedName name="______cgd16">#REF!</definedName>
    <definedName name="______chd12">#REF!</definedName>
    <definedName name="______chd16">#REF!</definedName>
    <definedName name="______cpd12">#REF!</definedName>
    <definedName name="______cpd16">#REF!</definedName>
    <definedName name="______drt238">#REF!</definedName>
    <definedName name="______g1" localSheetId="8" hidden="1">#REF!</definedName>
    <definedName name="______g1" hidden="1">#REF!</definedName>
    <definedName name="______gnd12">#REF!</definedName>
    <definedName name="______gnd16">#REF!</definedName>
    <definedName name="______gra010">#REF!</definedName>
    <definedName name="______gra10">#REF!</definedName>
    <definedName name="______gra6">#REF!</definedName>
    <definedName name="______gra7">#REF!</definedName>
    <definedName name="______gra8">#REF!</definedName>
    <definedName name="______gra9">#REF!</definedName>
    <definedName name="______grd12">#REF!</definedName>
    <definedName name="______grd16">#REF!</definedName>
    <definedName name="______h9" localSheetId="0" hidden="1">{"'Inversión Extranjera'!$A$1:$AG$74","'Inversión Extranjera'!$G$7:$AF$61"}</definedName>
    <definedName name="______h9" hidden="1">{"'Inversión Extranjera'!$A$1:$AG$74","'Inversión Extranjera'!$G$7:$AF$61"}</definedName>
    <definedName name="______idd12">#REF!</definedName>
    <definedName name="______idd16">#REF!</definedName>
    <definedName name="______ipe5">#REF!</definedName>
    <definedName name="______kcd12">#REF!</definedName>
    <definedName name="______kcd16">#REF!</definedName>
    <definedName name="______kmd12">#REF!</definedName>
    <definedName name="______kmd16">#REF!</definedName>
    <definedName name="______mbd12">#REF!</definedName>
    <definedName name="______mbd16">#REF!</definedName>
    <definedName name="______md12">#REF!</definedName>
    <definedName name="______md16">#REF!</definedName>
    <definedName name="______Mex1">#REF!</definedName>
    <definedName name="______Mex2">#REF!</definedName>
    <definedName name="______mnd12">#REF!</definedName>
    <definedName name="______mnd16">#REF!</definedName>
    <definedName name="______mo2">#REF!</definedName>
    <definedName name="______p1">#REF!</definedName>
    <definedName name="______p10">#REF!</definedName>
    <definedName name="______p11">#REF!</definedName>
    <definedName name="______p12">#REF!</definedName>
    <definedName name="______p13">#REF!</definedName>
    <definedName name="______p15">#REF!</definedName>
    <definedName name="______p2">#REF!</definedName>
    <definedName name="______p23">#REF!</definedName>
    <definedName name="______p4">#REF!</definedName>
    <definedName name="______p5">#REF!</definedName>
    <definedName name="______p6">#REF!</definedName>
    <definedName name="______p7">#REF!</definedName>
    <definedName name="______p8">#REF!</definedName>
    <definedName name="______p9">#REF!</definedName>
    <definedName name="______pa2">#REF!</definedName>
    <definedName name="______pa4">#REF!</definedName>
    <definedName name="______pa5">#REF!</definedName>
    <definedName name="______pa6">#REF!</definedName>
    <definedName name="______pa7">#REF!</definedName>
    <definedName name="______pa8">#REF!</definedName>
    <definedName name="______pa9">#REF!</definedName>
    <definedName name="______Pag1">#REF!</definedName>
    <definedName name="______pag10">#REF!</definedName>
    <definedName name="______pag11">#REF!</definedName>
    <definedName name="______pag12">#REF!</definedName>
    <definedName name="______pag13">#REF!</definedName>
    <definedName name="______pag14">#REF!</definedName>
    <definedName name="______pag15">#REF!</definedName>
    <definedName name="______pag16">#REF!</definedName>
    <definedName name="______pag17">#REF!</definedName>
    <definedName name="______pag18">#REF!</definedName>
    <definedName name="______pag19">#REF!</definedName>
    <definedName name="______pag2">#REF!</definedName>
    <definedName name="______pag20">#REF!</definedName>
    <definedName name="______pag21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d12">#REF!</definedName>
    <definedName name="______pd16">#REF!</definedName>
    <definedName name="______pmd12">#REF!</definedName>
    <definedName name="______pmd16">#REF!</definedName>
    <definedName name="______pxd12">#REF!</definedName>
    <definedName name="______pxd16">#REF!</definedName>
    <definedName name="______se1">#REF!</definedName>
    <definedName name="______se2">#REF!</definedName>
    <definedName name="______se4">#REF!</definedName>
    <definedName name="______sem2">#REF!</definedName>
    <definedName name="______sem3">#REF!</definedName>
    <definedName name="______tcn1">#REF!</definedName>
    <definedName name="______tcn2">#REF!</definedName>
    <definedName name="______tcn3">#REF!</definedName>
    <definedName name="______tcn4">#REF!</definedName>
    <definedName name="______tcr5">#REF!</definedName>
    <definedName name="______vat2">#N/A</definedName>
    <definedName name="______xbd12">#REF!</definedName>
    <definedName name="______xbd16">#REF!</definedName>
    <definedName name="______xd12">#REF!</definedName>
    <definedName name="______xd16">#REF!</definedName>
    <definedName name="______yd12">#REF!</definedName>
    <definedName name="______yd16">#REF!</definedName>
    <definedName name="_____a1">#REF!</definedName>
    <definedName name="_____a94">#REF!</definedName>
    <definedName name="_____a95">#REF!</definedName>
    <definedName name="_____Arg1">#REF!</definedName>
    <definedName name="_____Arg2">#REF!</definedName>
    <definedName name="_____cdd12">#REF!</definedName>
    <definedName name="_____cdd16">#REF!</definedName>
    <definedName name="_____cgd12">#REF!</definedName>
    <definedName name="_____cgd16">#REF!</definedName>
    <definedName name="_____chd12">#REF!</definedName>
    <definedName name="_____chd16">#REF!</definedName>
    <definedName name="_____cpd12">#REF!</definedName>
    <definedName name="_____cpd16">#REF!</definedName>
    <definedName name="_____drt238">#REF!</definedName>
    <definedName name="_____g1" localSheetId="8" hidden="1">#REF!</definedName>
    <definedName name="_____g1" hidden="1">#REF!</definedName>
    <definedName name="_____gnd12">#REF!</definedName>
    <definedName name="_____gnd16">#REF!</definedName>
    <definedName name="_____gra010">#REF!</definedName>
    <definedName name="_____gra10">#REF!</definedName>
    <definedName name="_____gra6">#REF!</definedName>
    <definedName name="_____gra7">#REF!</definedName>
    <definedName name="_____gra8">#REF!</definedName>
    <definedName name="_____gra9">#REF!</definedName>
    <definedName name="_____grd12">#REF!</definedName>
    <definedName name="_____grd16">#REF!</definedName>
    <definedName name="_____h9" localSheetId="0" hidden="1">{"'Inversión Extranjera'!$A$1:$AG$74","'Inversión Extranjera'!$G$7:$AF$61"}</definedName>
    <definedName name="_____h9" hidden="1">{"'Inversión Extranjera'!$A$1:$AG$74","'Inversión Extranjera'!$G$7:$AF$61"}</definedName>
    <definedName name="_____idd12">#REF!</definedName>
    <definedName name="_____idd16">#REF!</definedName>
    <definedName name="_____ipe5">#REF!</definedName>
    <definedName name="_____kcd12">#REF!</definedName>
    <definedName name="_____kcd16">#REF!</definedName>
    <definedName name="_____kmd12">#REF!</definedName>
    <definedName name="_____kmd16">#REF!</definedName>
    <definedName name="_____mbd12">#REF!</definedName>
    <definedName name="_____mbd16">#REF!</definedName>
    <definedName name="_____md12">#REF!</definedName>
    <definedName name="_____md16">#REF!</definedName>
    <definedName name="_____Mex1">#REF!</definedName>
    <definedName name="_____Mex2">#REF!</definedName>
    <definedName name="_____mnd12">#REF!</definedName>
    <definedName name="_____mnd16">#REF!</definedName>
    <definedName name="_____mo2">#REF!</definedName>
    <definedName name="_____p1">#REF!</definedName>
    <definedName name="_____p10">#REF!</definedName>
    <definedName name="_____p11">#REF!</definedName>
    <definedName name="_____p12">#REF!</definedName>
    <definedName name="_____p13">#REF!</definedName>
    <definedName name="_____p15">#REF!</definedName>
    <definedName name="_____p2">#REF!</definedName>
    <definedName name="_____p23">#REF!</definedName>
    <definedName name="_____p4">#REF!</definedName>
    <definedName name="_____p5">#REF!</definedName>
    <definedName name="_____p6">#REF!</definedName>
    <definedName name="_____p7">#REF!</definedName>
    <definedName name="_____p8">#REF!</definedName>
    <definedName name="_____p9">#REF!</definedName>
    <definedName name="_____pa2">#REF!</definedName>
    <definedName name="_____pa4">#REF!</definedName>
    <definedName name="_____pa5">#REF!</definedName>
    <definedName name="_____pa6">#REF!</definedName>
    <definedName name="_____pa7">#REF!</definedName>
    <definedName name="_____pa8">#REF!</definedName>
    <definedName name="_____pa9">#REF!</definedName>
    <definedName name="_____Pag1">#REF!</definedName>
    <definedName name="_____pag10">#REF!</definedName>
    <definedName name="_____pag11">#REF!</definedName>
    <definedName name="_____pag12">#REF!</definedName>
    <definedName name="_____pag13">#REF!</definedName>
    <definedName name="_____pag14">#REF!</definedName>
    <definedName name="_____pag15">#REF!</definedName>
    <definedName name="_____pag16">#REF!</definedName>
    <definedName name="_____pag17">#REF!</definedName>
    <definedName name="_____pag18">#REF!</definedName>
    <definedName name="_____pag19">#REF!</definedName>
    <definedName name="_____pag2">#REF!</definedName>
    <definedName name="_____pag20">#REF!</definedName>
    <definedName name="_____pag21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d12">#REF!</definedName>
    <definedName name="_____pd16">#REF!</definedName>
    <definedName name="_____pmd12">#REF!</definedName>
    <definedName name="_____pmd16">#REF!</definedName>
    <definedName name="_____pxd12">#REF!</definedName>
    <definedName name="_____pxd16">#REF!</definedName>
    <definedName name="_____se1">#REF!</definedName>
    <definedName name="_____se2">#REF!</definedName>
    <definedName name="_____se4">#REF!</definedName>
    <definedName name="_____sem2">#REF!</definedName>
    <definedName name="_____sem3">#REF!</definedName>
    <definedName name="_____tcn1">#REF!</definedName>
    <definedName name="_____tcn2">#REF!</definedName>
    <definedName name="_____tcn3">#REF!</definedName>
    <definedName name="_____tcn4">#REF!</definedName>
    <definedName name="_____tcr5">#REF!</definedName>
    <definedName name="_____vat2">#N/A</definedName>
    <definedName name="_____xbd12">#REF!</definedName>
    <definedName name="_____xbd16">#REF!</definedName>
    <definedName name="_____xd12">#REF!</definedName>
    <definedName name="_____xd16">#REF!</definedName>
    <definedName name="_____yd12">#REF!</definedName>
    <definedName name="_____yd16">#REF!</definedName>
    <definedName name="____a1">#REF!</definedName>
    <definedName name="____a94">#REF!</definedName>
    <definedName name="____a95">#REF!</definedName>
    <definedName name="____Arg1">#REF!</definedName>
    <definedName name="____Arg2">#REF!</definedName>
    <definedName name="____cdd12">#REF!</definedName>
    <definedName name="____cdd16">#REF!</definedName>
    <definedName name="____cgd12">#REF!</definedName>
    <definedName name="____cgd16">#REF!</definedName>
    <definedName name="____chd12">#REF!</definedName>
    <definedName name="____chd16">#REF!</definedName>
    <definedName name="____cpd12">#REF!</definedName>
    <definedName name="____cpd16">#REF!</definedName>
    <definedName name="____drt238">#REF!</definedName>
    <definedName name="____g1" localSheetId="8" hidden="1">#REF!</definedName>
    <definedName name="____g1" hidden="1">#REF!</definedName>
    <definedName name="____gnd12">#REF!</definedName>
    <definedName name="____gnd16">#REF!</definedName>
    <definedName name="____gra010">#REF!</definedName>
    <definedName name="____gra10">#REF!</definedName>
    <definedName name="____gra6">#REF!</definedName>
    <definedName name="____gra7">#REF!</definedName>
    <definedName name="____gra8">#REF!</definedName>
    <definedName name="____gra9">#REF!</definedName>
    <definedName name="____grd12">#REF!</definedName>
    <definedName name="____grd16">#REF!</definedName>
    <definedName name="____h9" localSheetId="0" hidden="1">{"'Inversión Extranjera'!$A$1:$AG$74","'Inversión Extranjera'!$G$7:$AF$61"}</definedName>
    <definedName name="____h9" hidden="1">{"'Inversión Extranjera'!$A$1:$AG$74","'Inversión Extranjera'!$G$7:$AF$61"}</definedName>
    <definedName name="____idd12">#REF!</definedName>
    <definedName name="____idd16">#REF!</definedName>
    <definedName name="____ipe5">#REF!</definedName>
    <definedName name="____kcd12">#REF!</definedName>
    <definedName name="____kcd16">#REF!</definedName>
    <definedName name="____kmd12">#REF!</definedName>
    <definedName name="____kmd16">#REF!</definedName>
    <definedName name="____mbd12">#REF!</definedName>
    <definedName name="____mbd16">#REF!</definedName>
    <definedName name="____md12">#REF!</definedName>
    <definedName name="____md16">#REF!</definedName>
    <definedName name="____Mex1">#REF!</definedName>
    <definedName name="____Mex2">#REF!</definedName>
    <definedName name="____mnd12">#REF!</definedName>
    <definedName name="____mnd16">#REF!</definedName>
    <definedName name="____mo2">#REF!</definedName>
    <definedName name="____p1">#REF!</definedName>
    <definedName name="____p10">#REF!</definedName>
    <definedName name="____p11">#REF!</definedName>
    <definedName name="____p12">#REF!</definedName>
    <definedName name="____p13">#REF!</definedName>
    <definedName name="____p15">#REF!</definedName>
    <definedName name="____p2">#REF!</definedName>
    <definedName name="____p23">#REF!</definedName>
    <definedName name="____p4">#REF!</definedName>
    <definedName name="____p5">#REF!</definedName>
    <definedName name="____p6">#REF!</definedName>
    <definedName name="____p7">#REF!</definedName>
    <definedName name="____p8">#REF!</definedName>
    <definedName name="____p9">#REF!</definedName>
    <definedName name="____pa2">#REF!</definedName>
    <definedName name="____pa4">#REF!</definedName>
    <definedName name="____pa5">#REF!</definedName>
    <definedName name="____pa6">#REF!</definedName>
    <definedName name="____pa7">#REF!</definedName>
    <definedName name="____pa8">#REF!</definedName>
    <definedName name="____pa9">#REF!</definedName>
    <definedName name="____Pag1">#REF!</definedName>
    <definedName name="____pag10">#REF!</definedName>
    <definedName name="____pag11">#REF!</definedName>
    <definedName name="____pag12">#REF!</definedName>
    <definedName name="____pag13">#REF!</definedName>
    <definedName name="____pag14">#REF!</definedName>
    <definedName name="____pag15">#REF!</definedName>
    <definedName name="____pag16">#REF!</definedName>
    <definedName name="____pag17">#REF!</definedName>
    <definedName name="____pag18">#REF!</definedName>
    <definedName name="____pag19">#REF!</definedName>
    <definedName name="____pag2">#REF!</definedName>
    <definedName name="____pag20">#REF!</definedName>
    <definedName name="____pag21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d12">#REF!</definedName>
    <definedName name="____pd16">#REF!</definedName>
    <definedName name="____pmd12">#REF!</definedName>
    <definedName name="____pmd16">#REF!</definedName>
    <definedName name="____pxd12">#REF!</definedName>
    <definedName name="____pxd16">#REF!</definedName>
    <definedName name="____se1">#REF!</definedName>
    <definedName name="____se2">#REF!</definedName>
    <definedName name="____se4">#REF!</definedName>
    <definedName name="____sem2">#REF!</definedName>
    <definedName name="____sem3">#REF!</definedName>
    <definedName name="____tcn1">#REF!</definedName>
    <definedName name="____tcn2">#REF!</definedName>
    <definedName name="____tcn3">#REF!</definedName>
    <definedName name="____tcn4">#REF!</definedName>
    <definedName name="____tcr5">#REF!</definedName>
    <definedName name="____vat2">#N/A</definedName>
    <definedName name="____xbd12">#REF!</definedName>
    <definedName name="____xbd16">#REF!</definedName>
    <definedName name="____xd12">#REF!</definedName>
    <definedName name="____xd16">#REF!</definedName>
    <definedName name="____yd12">#REF!</definedName>
    <definedName name="____yd16">#REF!</definedName>
    <definedName name="___a1">#REF!</definedName>
    <definedName name="___a94">#REF!</definedName>
    <definedName name="___a95">#REF!</definedName>
    <definedName name="___Arg1">#REF!</definedName>
    <definedName name="___Arg2">#REF!</definedName>
    <definedName name="___cdd12">#REF!</definedName>
    <definedName name="___cdd16">#REF!</definedName>
    <definedName name="___cgd12">#REF!</definedName>
    <definedName name="___cgd16">#REF!</definedName>
    <definedName name="___chd12">#REF!</definedName>
    <definedName name="___chd16">#REF!</definedName>
    <definedName name="___cpd12">#REF!</definedName>
    <definedName name="___cpd16">#REF!</definedName>
    <definedName name="___drt238">#REF!</definedName>
    <definedName name="___g1" localSheetId="8" hidden="1">#REF!</definedName>
    <definedName name="___g1" hidden="1">#REF!</definedName>
    <definedName name="___gnd12">#REF!</definedName>
    <definedName name="___gnd16">#REF!</definedName>
    <definedName name="___gra010">#REF!</definedName>
    <definedName name="___gra10">#REF!</definedName>
    <definedName name="___gra6">#REF!</definedName>
    <definedName name="___gra7">#REF!</definedName>
    <definedName name="___gra8">#REF!</definedName>
    <definedName name="___gra9">#REF!</definedName>
    <definedName name="___grd12">#REF!</definedName>
    <definedName name="___grd16">#REF!</definedName>
    <definedName name="___h9" localSheetId="0" hidden="1">{"'Inversión Extranjera'!$A$1:$AG$74","'Inversión Extranjera'!$G$7:$AF$61"}</definedName>
    <definedName name="___h9" hidden="1">{"'Inversión Extranjera'!$A$1:$AG$74","'Inversión Extranjera'!$G$7:$AF$61"}</definedName>
    <definedName name="___idd12">#REF!</definedName>
    <definedName name="___idd16">#REF!</definedName>
    <definedName name="___ipe5">#REF!</definedName>
    <definedName name="___kcd12">#REF!</definedName>
    <definedName name="___kcd16">#REF!</definedName>
    <definedName name="___kmd12">#REF!</definedName>
    <definedName name="___kmd16">#REF!</definedName>
    <definedName name="___mbd12">#REF!</definedName>
    <definedName name="___mbd16">#REF!</definedName>
    <definedName name="___md12">#REF!</definedName>
    <definedName name="___md16">#REF!</definedName>
    <definedName name="___Mex1">#REF!</definedName>
    <definedName name="___Mex2">#REF!</definedName>
    <definedName name="___mnd12">#REF!</definedName>
    <definedName name="___mnd16">#REF!</definedName>
    <definedName name="___mo2">#REF!</definedName>
    <definedName name="___p1">#REF!</definedName>
    <definedName name="___p10">#REF!</definedName>
    <definedName name="___p11">#REF!</definedName>
    <definedName name="___p12">#REF!</definedName>
    <definedName name="___p13">#REF!</definedName>
    <definedName name="___p15">#REF!</definedName>
    <definedName name="___p2">#REF!</definedName>
    <definedName name="___p23">#REF!</definedName>
    <definedName name="___p4">#REF!</definedName>
    <definedName name="___p5">#REF!</definedName>
    <definedName name="___p6">#REF!</definedName>
    <definedName name="___p7">#REF!</definedName>
    <definedName name="___p8">#REF!</definedName>
    <definedName name="___p9">#REF!</definedName>
    <definedName name="___pa2">#REF!</definedName>
    <definedName name="___pa4">#REF!</definedName>
    <definedName name="___pa5">#REF!</definedName>
    <definedName name="___pa6">#REF!</definedName>
    <definedName name="___pa7">#REF!</definedName>
    <definedName name="___pa8">#REF!</definedName>
    <definedName name="___pa9">#REF!</definedName>
    <definedName name="___Pag1">#REF!</definedName>
    <definedName name="___pag10">#REF!</definedName>
    <definedName name="___pag11">#REF!</definedName>
    <definedName name="___pag12">#REF!</definedName>
    <definedName name="___pag13">#REF!</definedName>
    <definedName name="___pag14">#REF!</definedName>
    <definedName name="___pag15">#REF!</definedName>
    <definedName name="___pag16">#REF!</definedName>
    <definedName name="___pag17">#REF!</definedName>
    <definedName name="___pag18">#REF!</definedName>
    <definedName name="___pag19">#REF!</definedName>
    <definedName name="___pag2">#REF!</definedName>
    <definedName name="___pag20">#REF!</definedName>
    <definedName name="___pag21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d12">#REF!</definedName>
    <definedName name="___pd16">#REF!</definedName>
    <definedName name="___pmd12">#REF!</definedName>
    <definedName name="___pmd16">#REF!</definedName>
    <definedName name="___pxd12">#REF!</definedName>
    <definedName name="___pxd16">#REF!</definedName>
    <definedName name="___se1">#REF!</definedName>
    <definedName name="___se2">#REF!</definedName>
    <definedName name="___se4">#REF!</definedName>
    <definedName name="___sem2">#REF!</definedName>
    <definedName name="___sem3">#REF!</definedName>
    <definedName name="___tcn1">#REF!</definedName>
    <definedName name="___tcn2">#REF!</definedName>
    <definedName name="___tcn3">#REF!</definedName>
    <definedName name="___tcn4">#REF!</definedName>
    <definedName name="___tcr5">#REF!</definedName>
    <definedName name="___vat2">#N/A</definedName>
    <definedName name="___xbd12">#REF!</definedName>
    <definedName name="___xbd16">#REF!</definedName>
    <definedName name="___xd12">#REF!</definedName>
    <definedName name="___xd16">#REF!</definedName>
    <definedName name="___xlfn.RTD" hidden="1">#NAME?</definedName>
    <definedName name="___yd12">#REF!</definedName>
    <definedName name="___yd16">#REF!</definedName>
    <definedName name="__1__123Graph_AGRßFICO_1B" hidden="1">#REF!</definedName>
    <definedName name="__123Graph_A" localSheetId="3" hidden="1">#REF!</definedName>
    <definedName name="__123Graph_A" hidden="1">'[1]PE anual'!#REF!</definedName>
    <definedName name="__123Graph_AChart1" hidden="1">'[2]Chart 6'!$C$26:$AB$26</definedName>
    <definedName name="__123Graph_AGraph2" hidden="1">[3]Datos!$N$115:$DA$115</definedName>
    <definedName name="__123Graph_AMONEY" hidden="1">'[4]Table 4'!#REF!</definedName>
    <definedName name="__123Graph_Atcr" hidden="1">[3]Datos!$D$165:$K$165</definedName>
    <definedName name="__123Graph_B" hidden="1">[5]GDEr!#REF!</definedName>
    <definedName name="__123Graph_BCOMPEXP" hidden="1">[6]OUT!#REF!</definedName>
    <definedName name="__123Graph_BGraph2" hidden="1">[3]Datos!$N$112:$DA$112</definedName>
    <definedName name="__123Graph_BINVEST" hidden="1">[6]OUT!#REF!</definedName>
    <definedName name="__123Graph_BKUWAIT6" hidden="1">[6]OUT!#REF!</definedName>
    <definedName name="__123Graph_BMONEY" hidden="1">'[4]Table 4'!#REF!</definedName>
    <definedName name="__123Graph_C" hidden="1">#REF!</definedName>
    <definedName name="__123Graph_CMONEY" hidden="1">'[4]Table 4'!#REF!</definedName>
    <definedName name="__123Graph_D" hidden="1">[7]Database!$L$163:$L$163</definedName>
    <definedName name="__123Graph_DFISCDEV1" hidden="1">[6]OUT!#REF!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'[2]Chart 6'!$C$5:$AA$5</definedName>
    <definedName name="__123Graph_XGRAPH1" hidden="1">[9]BOP!#REF!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a1">#REF!</definedName>
    <definedName name="__a94">#REF!</definedName>
    <definedName name="__a95">#REF!</definedName>
    <definedName name="__Arg1">#REF!</definedName>
    <definedName name="__Arg2">#REF!</definedName>
    <definedName name="__cdd12">#REF!</definedName>
    <definedName name="__cdd16">#REF!</definedName>
    <definedName name="__cgd12">#REF!</definedName>
    <definedName name="__cgd16">#REF!</definedName>
    <definedName name="__chd12">#REF!</definedName>
    <definedName name="__chd16">#REF!</definedName>
    <definedName name="__cpd12">#REF!</definedName>
    <definedName name="__cpd16">#REF!</definedName>
    <definedName name="__drt238">#REF!</definedName>
    <definedName name="__g1" hidden="1">#REF!</definedName>
    <definedName name="__gnd12">#REF!</definedName>
    <definedName name="__gnd16">#REF!</definedName>
    <definedName name="__gra010">#REF!</definedName>
    <definedName name="__gra10">#REF!</definedName>
    <definedName name="__gra6">#REF!</definedName>
    <definedName name="__gra7">#REF!</definedName>
    <definedName name="__gra8">#REF!</definedName>
    <definedName name="__gra9">#REF!</definedName>
    <definedName name="__grd12">#REF!</definedName>
    <definedName name="__grd16">#REF!</definedName>
    <definedName name="__idd12">#REF!</definedName>
    <definedName name="__idd16">#REF!</definedName>
    <definedName name="__ipe5">#REF!</definedName>
    <definedName name="__kcd12">#REF!</definedName>
    <definedName name="__kcd16">#REF!</definedName>
    <definedName name="__kmd12">#REF!</definedName>
    <definedName name="__kmd16">#REF!</definedName>
    <definedName name="__mbd12">#REF!</definedName>
    <definedName name="__mbd16">#REF!</definedName>
    <definedName name="__md12">#REF!</definedName>
    <definedName name="__md16">#REF!</definedName>
    <definedName name="__Mex1">#REF!</definedName>
    <definedName name="__Mex2">#REF!</definedName>
    <definedName name="__mnd12">#REF!</definedName>
    <definedName name="__mnd16">#REF!</definedName>
    <definedName name="__mo2">#REF!</definedName>
    <definedName name="__p1">#REF!</definedName>
    <definedName name="__p10">#REF!</definedName>
    <definedName name="__p11">#REF!</definedName>
    <definedName name="__p12">#REF!</definedName>
    <definedName name="__p13">#REF!</definedName>
    <definedName name="__p15">#REF!</definedName>
    <definedName name="__p2">#REF!</definedName>
    <definedName name="__p23">#REF!</definedName>
    <definedName name="__p4">#REF!</definedName>
    <definedName name="__p5">#REF!</definedName>
    <definedName name="__p6">#REF!</definedName>
    <definedName name="__p7">#REF!</definedName>
    <definedName name="__p8">#REF!</definedName>
    <definedName name="__p9">#REF!</definedName>
    <definedName name="__pa2">#REF!</definedName>
    <definedName name="__pa4">#REF!</definedName>
    <definedName name="__pa5">#REF!</definedName>
    <definedName name="__pa6">#REF!</definedName>
    <definedName name="__pa7">#REF!</definedName>
    <definedName name="__pa8">#REF!</definedName>
    <definedName name="__pa9">#REF!</definedName>
    <definedName name="__Pag1">#REF!</definedName>
    <definedName name="__pag10">#REF!</definedName>
    <definedName name="__pag11">#REF!</definedName>
    <definedName name="__pag12">#REF!</definedName>
    <definedName name="__pag13">#REF!</definedName>
    <definedName name="__pag14">#REF!</definedName>
    <definedName name="__pag15">#REF!</definedName>
    <definedName name="__pag16">#REF!</definedName>
    <definedName name="__pag17">#REF!</definedName>
    <definedName name="__pag18">#REF!</definedName>
    <definedName name="__pag19">#REF!</definedName>
    <definedName name="__pag2">#REF!</definedName>
    <definedName name="__pag20">#REF!</definedName>
    <definedName name="__pag21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d12">#REF!</definedName>
    <definedName name="__pd16">#REF!</definedName>
    <definedName name="__PIB2" localSheetId="5">[10]PIB!#REF!</definedName>
    <definedName name="__PIB2">[10]PIB!#REF!</definedName>
    <definedName name="__pmd12">#REF!</definedName>
    <definedName name="__pmd16">#REF!</definedName>
    <definedName name="__pxd12">#REF!</definedName>
    <definedName name="__pxd16">#REF!</definedName>
    <definedName name="__se1">#REF!</definedName>
    <definedName name="__se2">#REF!</definedName>
    <definedName name="__se4">#REF!</definedName>
    <definedName name="__sem2">#REF!</definedName>
    <definedName name="__sem3">#REF!</definedName>
    <definedName name="__tcn1">#REF!</definedName>
    <definedName name="__tcn2">#REF!</definedName>
    <definedName name="__tcn3">#REF!</definedName>
    <definedName name="__tcn4">#REF!</definedName>
    <definedName name="__tcr5">#REF!</definedName>
    <definedName name="__vat2" localSheetId="0">MATCH(#REF!,INDEX(datos,1,),0)</definedName>
    <definedName name="__vat2" localSheetId="4">MATCH(#REF!,INDEX(I.5!datos,1,),0)</definedName>
    <definedName name="__vat2" localSheetId="8">#N/A</definedName>
    <definedName name="__vat2">MATCH(#REF!,INDEX(datos,1,),0)</definedName>
    <definedName name="__xbd12">#REF!</definedName>
    <definedName name="__xbd16">#REF!</definedName>
    <definedName name="__xd12">#REF!</definedName>
    <definedName name="__xd16">#REF!</definedName>
    <definedName name="__xlfn.RTD" hidden="1">#NAME?</definedName>
    <definedName name="__yd12">#REF!</definedName>
    <definedName name="__yd16">#REF!</definedName>
    <definedName name="_1" localSheetId="4">#REF!</definedName>
    <definedName name="_1" localSheetId="8">#REF!</definedName>
    <definedName name="_1" localSheetId="5">#REF!</definedName>
    <definedName name="_1">#REF!</definedName>
    <definedName name="_1.1_Former_Eastern_Bloc">'[11]Table 1.1'!#REF!</definedName>
    <definedName name="_1.1_Western_World">'[11]Table 1.1'!#REF!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51" localSheetId="4">#REF!</definedName>
    <definedName name="_151">#REF!</definedName>
    <definedName name="_17__123Graph_XGRßFICO_1B" hidden="1">#REF!</definedName>
    <definedName name="_2" localSheetId="4">#REF!</definedName>
    <definedName name="_2" localSheetId="5">#REF!</definedName>
    <definedName name="_2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" localSheetId="4">#REF!</definedName>
    <definedName name="_3" localSheetId="5">#REF!</definedName>
    <definedName name="_3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1" localSheetId="4">#REF!</definedName>
    <definedName name="_a1">#REF!</definedName>
    <definedName name="_a94" localSheetId="4">#REF!</definedName>
    <definedName name="_a94" localSheetId="5">#REF!</definedName>
    <definedName name="_a94">#REF!</definedName>
    <definedName name="_a95" localSheetId="4">#REF!</definedName>
    <definedName name="_a95" localSheetId="5">#REF!</definedName>
    <definedName name="_a95">#REF!</definedName>
    <definedName name="_ac">[12]Alfa!$E$7</definedName>
    <definedName name="_am">[12]Alfa!$D$7</definedName>
    <definedName name="_an">[12]Alfa!$C$7</definedName>
    <definedName name="_Arg1" localSheetId="4">#REF!</definedName>
    <definedName name="_Arg1" localSheetId="8">#REF!</definedName>
    <definedName name="_Arg1" localSheetId="5">#REF!</definedName>
    <definedName name="_Arg1">#REF!</definedName>
    <definedName name="_Arg2" localSheetId="4">#REF!</definedName>
    <definedName name="_Arg2" localSheetId="5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dd12" localSheetId="4">#REF!</definedName>
    <definedName name="_cdd12">#REF!</definedName>
    <definedName name="_cdd16" localSheetId="4">#REF!</definedName>
    <definedName name="_cdd16">#REF!</definedName>
    <definedName name="_cgd12" localSheetId="4">#REF!</definedName>
    <definedName name="_cgd12">#REF!</definedName>
    <definedName name="_cgd16" localSheetId="4">#REF!</definedName>
    <definedName name="_cgd16">#REF!</definedName>
    <definedName name="_chd12" localSheetId="4">#REF!</definedName>
    <definedName name="_chd12">#REF!</definedName>
    <definedName name="_chd16" localSheetId="4">#REF!</definedName>
    <definedName name="_chd16">#REF!</definedName>
    <definedName name="_cpd12" localSheetId="4">#REF!</definedName>
    <definedName name="_cpd12">#REF!</definedName>
    <definedName name="_cpd16" localSheetId="4">#REF!</definedName>
    <definedName name="_cpd16">#REF!</definedName>
    <definedName name="_date">[12]PIBpot!$B:$B</definedName>
    <definedName name="_depc">[12]PTF!$U$8</definedName>
    <definedName name="_depm">[12]PTF!$T$8</definedName>
    <definedName name="_drt238" localSheetId="4">#REF!</definedName>
    <definedName name="_drt238" localSheetId="8">#REF!</definedName>
    <definedName name="_drt238" localSheetId="5">#REF!</definedName>
    <definedName name="_drt238">#REF!</definedName>
    <definedName name="_fechas">[13]mes!$B:$B</definedName>
    <definedName name="_Fill" localSheetId="3" hidden="1">#REF!</definedName>
    <definedName name="_Fill" localSheetId="4" hidden="1">#REF!</definedName>
    <definedName name="_Fill" localSheetId="8" hidden="1">#REF!</definedName>
    <definedName name="_Fill" localSheetId="5" hidden="1">#REF!</definedName>
    <definedName name="_Fill" hidden="1">#REF!</definedName>
    <definedName name="_xlnm._FilterDatabase" localSheetId="3" hidden="1">I.4!#REF!</definedName>
    <definedName name="_ftd12">[12]PTF!$AK:$AK</definedName>
    <definedName name="_g1" localSheetId="8" hidden="1">#REF!</definedName>
    <definedName name="_g1" hidden="1">#REF!</definedName>
    <definedName name="_gnd12" localSheetId="4">#REF!</definedName>
    <definedName name="_gnd12" localSheetId="8">#REF!</definedName>
    <definedName name="_gnd12">#REF!</definedName>
    <definedName name="_gnd16" localSheetId="4">#REF!</definedName>
    <definedName name="_gnd16">#REF!</definedName>
    <definedName name="_gra010" localSheetId="4">#REF!</definedName>
    <definedName name="_gra010" localSheetId="5">#REF!</definedName>
    <definedName name="_gra010">#REF!</definedName>
    <definedName name="_gra1" localSheetId="5">[14]gra1!$A$1:$J$46</definedName>
    <definedName name="_gra1">[15]gra1!$A$1:$J$46</definedName>
    <definedName name="_gra10" localSheetId="4">#REF!</definedName>
    <definedName name="_gra10" localSheetId="8">#REF!</definedName>
    <definedName name="_gra10" localSheetId="5">#REF!</definedName>
    <definedName name="_gra10">#REF!</definedName>
    <definedName name="_gra11" localSheetId="5">[14]gra11!$A$1:$H$41</definedName>
    <definedName name="_gra11">[15]gra11!$A$1:$H$41</definedName>
    <definedName name="_gra2" localSheetId="5">[14]gra2!$A$1:$N$39</definedName>
    <definedName name="_gra2">[15]gra2!$A$1:$N$39</definedName>
    <definedName name="_gra3" localSheetId="5">[14]gra3!$A$1:$L$70</definedName>
    <definedName name="_gra3">[15]gra3!$A$1:$L$70</definedName>
    <definedName name="_gra4" localSheetId="5">[14]gra4!$A$1:$M$64</definedName>
    <definedName name="_gra4">[15]gra4!$A$1:$M$64</definedName>
    <definedName name="_gra5" localSheetId="5">[14]gra5!$A$1:$Q$69</definedName>
    <definedName name="_gra5">[15]gra5!$A$1:$Q$69</definedName>
    <definedName name="_gra6" localSheetId="4">#REF!</definedName>
    <definedName name="_gra6" localSheetId="8">#REF!</definedName>
    <definedName name="_gra6" localSheetId="5">#REF!</definedName>
    <definedName name="_gra6">#REF!</definedName>
    <definedName name="_gra7" localSheetId="4">#REF!</definedName>
    <definedName name="_gra7" localSheetId="5">#REF!</definedName>
    <definedName name="_gra7">#REF!</definedName>
    <definedName name="_gra8" localSheetId="4">#REF!</definedName>
    <definedName name="_gra8" localSheetId="5">#REF!</definedName>
    <definedName name="_gra8">#REF!</definedName>
    <definedName name="_gra9" localSheetId="4">#REF!</definedName>
    <definedName name="_gra9" localSheetId="5">#REF!</definedName>
    <definedName name="_gra9">#REF!</definedName>
    <definedName name="_grd12" localSheetId="4">#REF!</definedName>
    <definedName name="_grd12">#REF!</definedName>
    <definedName name="_grd16" localSheetId="4">#REF!</definedName>
    <definedName name="_grd16">#REF!</definedName>
    <definedName name="_h9" localSheetId="0" hidden="1">{"'Inversión Extranjera'!$A$1:$AG$74","'Inversión Extranjera'!$G$7:$AF$61"}</definedName>
    <definedName name="_h9" hidden="1">{"'Inversión Extranjera'!$A$1:$AG$74","'Inversión Extranjera'!$G$7:$AF$61"}</definedName>
    <definedName name="_hrd12">[12]PTF!$BA:$BA</definedName>
    <definedName name="_idd12" localSheetId="4">#REF!</definedName>
    <definedName name="_idd12" localSheetId="8">#REF!</definedName>
    <definedName name="_idd12">#REF!</definedName>
    <definedName name="_idd16" localSheetId="4">#REF!</definedName>
    <definedName name="_idd16">#REF!</definedName>
    <definedName name="_ipe5" localSheetId="4">#REF!</definedName>
    <definedName name="_ipe5">#REF!</definedName>
    <definedName name="_kc_2">[12]PTF!$U1048575</definedName>
    <definedName name="_kcd12" localSheetId="4">#REF!</definedName>
    <definedName name="_kcd12" localSheetId="8">#REF!</definedName>
    <definedName name="_kcd12">#REF!</definedName>
    <definedName name="_kcd16" localSheetId="4">#REF!</definedName>
    <definedName name="_kcd16">#REF!</definedName>
    <definedName name="_Key1" hidden="1">#REF!</definedName>
    <definedName name="_Key2" hidden="1">#REF!</definedName>
    <definedName name="_km_2">[12]PTF!$T1048575</definedName>
    <definedName name="_kmd12" localSheetId="4">#REF!</definedName>
    <definedName name="_kmd12" localSheetId="8">#REF!</definedName>
    <definedName name="_kmd12">#REF!</definedName>
    <definedName name="_kmd16" localSheetId="4">#REF!</definedName>
    <definedName name="_kmd16">#REF!</definedName>
    <definedName name="_lag4">[12]PTF!A1048573</definedName>
    <definedName name="_MatMult_A" hidden="1">[16]Contents!$C$20:$D$28</definedName>
    <definedName name="_MatMult_B" hidden="1">[16]Contents!$C$20:$D$28</definedName>
    <definedName name="_mbd12" localSheetId="4">#REF!</definedName>
    <definedName name="_mbd12" localSheetId="8">#REF!</definedName>
    <definedName name="_mbd12">#REF!</definedName>
    <definedName name="_mbd16" localSheetId="4">#REF!</definedName>
    <definedName name="_mbd16">#REF!</definedName>
    <definedName name="_md12" localSheetId="4">#REF!</definedName>
    <definedName name="_md12">#REF!</definedName>
    <definedName name="_md16" localSheetId="4">#REF!</definedName>
    <definedName name="_md16">#REF!</definedName>
    <definedName name="_Mex1" localSheetId="4">#REF!</definedName>
    <definedName name="_Mex1" localSheetId="5">#REF!</definedName>
    <definedName name="_Mex1">#REF!</definedName>
    <definedName name="_Mex2" localSheetId="4">#REF!</definedName>
    <definedName name="_Mex2" localSheetId="5">#REF!</definedName>
    <definedName name="_Mex2">#REF!</definedName>
    <definedName name="_mnd12" localSheetId="4">#REF!</definedName>
    <definedName name="_mnd12">#REF!</definedName>
    <definedName name="_mnd16" localSheetId="4">#REF!</definedName>
    <definedName name="_mnd16">#REF!</definedName>
    <definedName name="_mo2" localSheetId="4">#REF!</definedName>
    <definedName name="_mo2" localSheetId="5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4">#REF!</definedName>
    <definedName name="_p1" localSheetId="8">#REF!</definedName>
    <definedName name="_p1" localSheetId="5">#REF!</definedName>
    <definedName name="_p1">#REF!</definedName>
    <definedName name="_p10" localSheetId="4">#REF!</definedName>
    <definedName name="_p10" localSheetId="8">#REF!</definedName>
    <definedName name="_p10" localSheetId="5">#REF!</definedName>
    <definedName name="_p10">#REF!</definedName>
    <definedName name="_p11" localSheetId="4">#REF!</definedName>
    <definedName name="_p11" localSheetId="8">#REF!</definedName>
    <definedName name="_p11" localSheetId="5">#REF!</definedName>
    <definedName name="_p11">#REF!</definedName>
    <definedName name="_p12" localSheetId="4">#REF!</definedName>
    <definedName name="_p12" localSheetId="5">#REF!</definedName>
    <definedName name="_p12">#REF!</definedName>
    <definedName name="_p13" localSheetId="4">#REF!</definedName>
    <definedName name="_p13" localSheetId="5">#REF!</definedName>
    <definedName name="_p13">#REF!</definedName>
    <definedName name="_p14" localSheetId="5">[17]sectorial!$B$7:$G$48</definedName>
    <definedName name="_p14">[18]sectorial!$B$7:$G$48</definedName>
    <definedName name="_p15" localSheetId="4">#REF!</definedName>
    <definedName name="_p15" localSheetId="8">#REF!</definedName>
    <definedName name="_p15" localSheetId="5">#REF!</definedName>
    <definedName name="_p15">#REF!</definedName>
    <definedName name="_p16" localSheetId="5">[17]sectorial!$Q$7:$U$48</definedName>
    <definedName name="_p16">[18]sectorial!$Q$7:$U$48</definedName>
    <definedName name="_p17" localSheetId="5">[17]sectorial!$W$7:$AA$48</definedName>
    <definedName name="_p17">[18]sectorial!$W$7:$AA$48</definedName>
    <definedName name="_p18" localSheetId="5">[17]sectorial!$AC$7:$AH$48</definedName>
    <definedName name="_p18">[18]sectorial!$AC$7:$AH$48</definedName>
    <definedName name="_p19" localSheetId="5">[17]sectorial!$AL$7:$AO$48</definedName>
    <definedName name="_p19">[18]sectorial!$AL$7:$AO$48</definedName>
    <definedName name="_p2" localSheetId="4">#REF!</definedName>
    <definedName name="_p2" localSheetId="8">#REF!</definedName>
    <definedName name="_p2" localSheetId="5">#REF!</definedName>
    <definedName name="_p2">#REF!</definedName>
    <definedName name="_p20" localSheetId="5">[17]sectorial!$AQ$7:$AV$48</definedName>
    <definedName name="_p20">[18]sectorial!$AQ$7:$AV$48</definedName>
    <definedName name="_p21" localSheetId="5">[17]sectorial!$AX$7:$AZ$48</definedName>
    <definedName name="_p21">[18]sectorial!$AX$7:$AZ$48</definedName>
    <definedName name="_p23" localSheetId="4">#REF!</definedName>
    <definedName name="_p23" localSheetId="8">#REF!</definedName>
    <definedName name="_p23" localSheetId="5">#REF!</definedName>
    <definedName name="_p23">#REF!</definedName>
    <definedName name="_p4" localSheetId="4">#REF!</definedName>
    <definedName name="_p4" localSheetId="5">#REF!</definedName>
    <definedName name="_p4">#REF!</definedName>
    <definedName name="_p5" localSheetId="4">#REF!</definedName>
    <definedName name="_p5" localSheetId="5">#REF!</definedName>
    <definedName name="_p5">#REF!</definedName>
    <definedName name="_p6" localSheetId="4">#REF!</definedName>
    <definedName name="_p6" localSheetId="5">#REF!</definedName>
    <definedName name="_p6">#REF!</definedName>
    <definedName name="_p7" localSheetId="4">#REF!</definedName>
    <definedName name="_p7" localSheetId="5">#REF!</definedName>
    <definedName name="_p7">#REF!</definedName>
    <definedName name="_p8" localSheetId="4">#REF!</definedName>
    <definedName name="_p8" localSheetId="5">#REF!</definedName>
    <definedName name="_p8">#REF!</definedName>
    <definedName name="_p9" localSheetId="4">#REF!</definedName>
    <definedName name="_p9" localSheetId="5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 localSheetId="5">[17]sectorial!$I$7:$M$48</definedName>
    <definedName name="_pa15">[18]sectorial!$I$7:$M$48</definedName>
    <definedName name="_pa2" localSheetId="4">#REF!</definedName>
    <definedName name="_pa2" localSheetId="8">#REF!</definedName>
    <definedName name="_pa2" localSheetId="5">#REF!</definedName>
    <definedName name="_pa2">#REF!</definedName>
    <definedName name="_pa4" localSheetId="4">#REF!</definedName>
    <definedName name="_pa4" localSheetId="5">#REF!</definedName>
    <definedName name="_pa4">#REF!</definedName>
    <definedName name="_pa5" localSheetId="4">#REF!</definedName>
    <definedName name="_pa5" localSheetId="5">#REF!</definedName>
    <definedName name="_pa5">#REF!</definedName>
    <definedName name="_pa6" localSheetId="4">#REF!</definedName>
    <definedName name="_pa6" localSheetId="5">#REF!</definedName>
    <definedName name="_pa6">#REF!</definedName>
    <definedName name="_pa7" localSheetId="4">#REF!</definedName>
    <definedName name="_pa7" localSheetId="5">#REF!</definedName>
    <definedName name="_pa7">#REF!</definedName>
    <definedName name="_pa8" localSheetId="4">#REF!</definedName>
    <definedName name="_pa8" localSheetId="5">#REF!</definedName>
    <definedName name="_pa8">#REF!</definedName>
    <definedName name="_pa9" localSheetId="4">#REF!</definedName>
    <definedName name="_pa9" localSheetId="5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4">#REF!</definedName>
    <definedName name="_Pag1" localSheetId="8">#REF!</definedName>
    <definedName name="_Pag1" localSheetId="5">#REF!</definedName>
    <definedName name="_Pag1">#REF!</definedName>
    <definedName name="_pag10" localSheetId="4">#REF!</definedName>
    <definedName name="_pag10" localSheetId="5">#REF!</definedName>
    <definedName name="_pag10">#REF!</definedName>
    <definedName name="_pag11" localSheetId="4">#REF!</definedName>
    <definedName name="_pag11" localSheetId="5">#REF!</definedName>
    <definedName name="_pag11">#REF!</definedName>
    <definedName name="_pag12" localSheetId="4">#REF!</definedName>
    <definedName name="_pag12" localSheetId="5">#REF!</definedName>
    <definedName name="_pag12">#REF!</definedName>
    <definedName name="_pag13" localSheetId="4">#REF!</definedName>
    <definedName name="_pag13" localSheetId="5">#REF!</definedName>
    <definedName name="_pag13">#REF!</definedName>
    <definedName name="_pag14" localSheetId="4">#REF!</definedName>
    <definedName name="_pag14" localSheetId="5">#REF!</definedName>
    <definedName name="_pag14">#REF!</definedName>
    <definedName name="_pag15" localSheetId="4">#REF!</definedName>
    <definedName name="_pag15" localSheetId="5">#REF!</definedName>
    <definedName name="_pag15">#REF!</definedName>
    <definedName name="_pag16" localSheetId="4">#REF!</definedName>
    <definedName name="_pag16" localSheetId="5">#REF!</definedName>
    <definedName name="_pag16">#REF!</definedName>
    <definedName name="_pag17" localSheetId="4">#REF!</definedName>
    <definedName name="_pag17" localSheetId="5">#REF!</definedName>
    <definedName name="_pag17">#REF!</definedName>
    <definedName name="_pag18" localSheetId="4">#REF!</definedName>
    <definedName name="_pag18" localSheetId="5">#REF!</definedName>
    <definedName name="_pag18">#REF!</definedName>
    <definedName name="_pag19" localSheetId="4">#REF!</definedName>
    <definedName name="_pag19" localSheetId="5">#REF!</definedName>
    <definedName name="_pag19">#REF!</definedName>
    <definedName name="_pag2" localSheetId="4">#REF!</definedName>
    <definedName name="_pag2" localSheetId="5">#REF!</definedName>
    <definedName name="_pag2">#REF!</definedName>
    <definedName name="_pag20" localSheetId="4">#REF!</definedName>
    <definedName name="_pag20" localSheetId="5">#REF!</definedName>
    <definedName name="_pag20">#REF!</definedName>
    <definedName name="_pag21" localSheetId="4">#REF!</definedName>
    <definedName name="_pag21" localSheetId="5">#REF!</definedName>
    <definedName name="_pag21">#REF!</definedName>
    <definedName name="_pag3" localSheetId="4">#REF!</definedName>
    <definedName name="_pag3" localSheetId="5">#REF!</definedName>
    <definedName name="_pag3">#REF!</definedName>
    <definedName name="_pag4" localSheetId="4">#REF!</definedName>
    <definedName name="_pag4" localSheetId="5">#REF!</definedName>
    <definedName name="_pag4">#REF!</definedName>
    <definedName name="_pag5" localSheetId="4">#REF!</definedName>
    <definedName name="_pag5" localSheetId="5">#REF!</definedName>
    <definedName name="_pag5">#REF!</definedName>
    <definedName name="_pag6" localSheetId="4">#REF!</definedName>
    <definedName name="_pag6" localSheetId="5">#REF!</definedName>
    <definedName name="_pag6">#REF!</definedName>
    <definedName name="_pag7" localSheetId="4">#REF!</definedName>
    <definedName name="_pag7" localSheetId="5">#REF!</definedName>
    <definedName name="_pag7">#REF!</definedName>
    <definedName name="_pag8" localSheetId="4">#REF!</definedName>
    <definedName name="_pag8" localSheetId="5">#REF!</definedName>
    <definedName name="_pag8">#REF!</definedName>
    <definedName name="_pag9" localSheetId="4">#REF!</definedName>
    <definedName name="_pag9" localSheetId="5">#REF!</definedName>
    <definedName name="_pag9">#REF!</definedName>
    <definedName name="_pd12" localSheetId="4">#REF!</definedName>
    <definedName name="_pd12">#REF!</definedName>
    <definedName name="_pd16" localSheetId="4">#REF!</definedName>
    <definedName name="_pd16">#REF!</definedName>
    <definedName name="_PIB2" localSheetId="5">[10]PIB!#REF!</definedName>
    <definedName name="_PIB2">[19]PIB!#REF!</definedName>
    <definedName name="_pmd12" localSheetId="4">#REF!</definedName>
    <definedName name="_pmd12" localSheetId="8">#REF!</definedName>
    <definedName name="_pmd12">#REF!</definedName>
    <definedName name="_pmd16" localSheetId="4">#REF!</definedName>
    <definedName name="_pmd16">#REF!</definedName>
    <definedName name="_prc8">[12]Alfa!$S:$S</definedName>
    <definedName name="_ptf2">[12]PTF!$G:$G</definedName>
    <definedName name="_pxd12" localSheetId="4">#REF!</definedName>
    <definedName name="_pxd12" localSheetId="8">#REF!</definedName>
    <definedName name="_pxd12">#REF!</definedName>
    <definedName name="_pxd16" localSheetId="4">#REF!</definedName>
    <definedName name="_pxd16">#REF!</definedName>
    <definedName name="_Regression_Int">1</definedName>
    <definedName name="_Regression_Out" hidden="1">[16]Contents!$A$168</definedName>
    <definedName name="_Regression_X" hidden="1">[16]Contents!$C$157:$D$164</definedName>
    <definedName name="_Regression_Y" hidden="1">[16]Contents!$B$163:$B$170</definedName>
    <definedName name="_se1">#REF!</definedName>
    <definedName name="_se2">#REF!</definedName>
    <definedName name="_se4">#REF!</definedName>
    <definedName name="_sem2">#REF!</definedName>
    <definedName name="_sem3">#REF!</definedName>
    <definedName name="_Sort" localSheetId="8" hidden="1">#REF!</definedName>
    <definedName name="_Sort" hidden="1">#REF!</definedName>
    <definedName name="_tcn1" localSheetId="4">#REF!</definedName>
    <definedName name="_tcn1" localSheetId="8">#REF!</definedName>
    <definedName name="_tcn1" localSheetId="5">#REF!</definedName>
    <definedName name="_tcn1">#REF!</definedName>
    <definedName name="_tcn2" localSheetId="4">#REF!</definedName>
    <definedName name="_tcn2" localSheetId="5">#REF!</definedName>
    <definedName name="_tcn2">#REF!</definedName>
    <definedName name="_tcn3" localSheetId="4">#REF!</definedName>
    <definedName name="_tcn3" localSheetId="5">#REF!</definedName>
    <definedName name="_tcn3">#REF!</definedName>
    <definedName name="_tcn4" localSheetId="4">#REF!</definedName>
    <definedName name="_tcn4" localSheetId="5">#REF!</definedName>
    <definedName name="_tcn4">#REF!</definedName>
    <definedName name="_tcr5" localSheetId="4">#REF!</definedName>
    <definedName name="_tcr5">#REF!</definedName>
    <definedName name="_top1">[20]datos!$C$2</definedName>
    <definedName name="_vat2" localSheetId="0">MATCH(#REF!,INDEX(datos,1,),0)</definedName>
    <definedName name="_vat2" localSheetId="5">MATCH(#REF!,INDEX('Tabla 1'!datos,1,),0)</definedName>
    <definedName name="_vat2">MATCH(#REF!,INDEX(datos,1,),0)</definedName>
    <definedName name="_xbd12" localSheetId="4">#REF!</definedName>
    <definedName name="_xbd12" localSheetId="8">#REF!</definedName>
    <definedName name="_xbd12">#REF!</definedName>
    <definedName name="_xbd16" localSheetId="4">#REF!</definedName>
    <definedName name="_xbd16">#REF!</definedName>
    <definedName name="_xd12" localSheetId="4">#REF!</definedName>
    <definedName name="_xd12">#REF!</definedName>
    <definedName name="_xd16" localSheetId="4">#REF!</definedName>
    <definedName name="_xd16">#REF!</definedName>
    <definedName name="_yd12" localSheetId="4">#REF!</definedName>
    <definedName name="_yd12">#REF!</definedName>
    <definedName name="_yd16" localSheetId="4">#REF!</definedName>
    <definedName name="_yd16">#REF!</definedName>
    <definedName name="a" localSheetId="4">#REF!</definedName>
    <definedName name="a" localSheetId="5">#REF!</definedName>
    <definedName name="a">#REF!</definedName>
    <definedName name="A_CH">[21]PARAMETROS!$C:$C</definedName>
    <definedName name="A_USA">[21]PARAMETROS!$J:$J</definedName>
    <definedName name="a142587425213036978123035448" localSheetId="0">INDEX(I.1!estadigrafos,I.1!inicio_variable_subsiguiente):INDEX(I.1!estadigrafos,COLUMNS(datos))</definedName>
    <definedName name="a142587425213036978123035448" localSheetId="4">INDEX(I.5!estadigrafos,I.5!inicio_variable_subsiguiente):INDEX(I.5!estadigrafos,COLUMNS(I.5!datos))</definedName>
    <definedName name="a142587425213036978123035448">INDEX(estadigrafos,[0]!inicio_variable_subsiguiente):INDEX(estadigrafos,COLUMNS(datos))</definedName>
    <definedName name="aa" localSheetId="3" hidden="1">#REF!</definedName>
    <definedName name="aa" localSheetId="4" hidden="1">#REF!</definedName>
    <definedName name="aa" localSheetId="8" hidden="1">#REF!</definedName>
    <definedName name="aa" hidden="1">#REF!</definedName>
    <definedName name="aaa" localSheetId="4">#REF!</definedName>
    <definedName name="aaa">#REF!</definedName>
    <definedName name="aaaaa" localSheetId="0" hidden="1">{"'Inversión Extranjera'!$A$1:$AG$74","'Inversión Extranjera'!$G$7:$AF$61"}</definedName>
    <definedName name="aaaaa" hidden="1">{"'Inversión Extranjera'!$A$1:$AG$74","'Inversión Extranjera'!$G$7:$AF$61"}</definedName>
    <definedName name="aaaaaaaaaa" hidden="1">#REF!</definedName>
    <definedName name="aaaaaaaaaaaa" hidden="1">'[22]Grafico I.5 C. Neg'!#REF!</definedName>
    <definedName name="aaaaaaaaaaaaaaaaaaaaaa" hidden="1">#REF!</definedName>
    <definedName name="aadd" hidden="1">#REF!</definedName>
    <definedName name="ab">[23]TITULO!$A$1:$G$58</definedName>
    <definedName name="abp">[24]Datos!$BV:$BV</definedName>
    <definedName name="abpd12" localSheetId="4">#REF!</definedName>
    <definedName name="abpd12" localSheetId="8">#REF!</definedName>
    <definedName name="abpd12">#REF!</definedName>
    <definedName name="abpd16" localSheetId="4">#REF!</definedName>
    <definedName name="abpd16">#REF!</definedName>
    <definedName name="abpd17" localSheetId="4">#REF!</definedName>
    <definedName name="abpd17">#REF!</definedName>
    <definedName name="abps" localSheetId="4">#REF!</definedName>
    <definedName name="abps">#REF!</definedName>
    <definedName name="ac" localSheetId="4">#REF!</definedName>
    <definedName name="ac">#REF!</definedName>
    <definedName name="Acumulado" localSheetId="4">#REF!,#REF!,#REF!,#REF!,#REF!,#REF!,#REF!,#REF!,#REF!</definedName>
    <definedName name="Acumulado" localSheetId="8">#REF!,#REF!,#REF!,#REF!,#REF!,#REF!,#REF!,#REF!,#REF!</definedName>
    <definedName name="Acumulado" localSheetId="5">#REF!,#REF!,#REF!,#REF!,#REF!,#REF!,#REF!,#REF!,#REF!</definedName>
    <definedName name="Acumulado">#REF!,#REF!,#REF!,#REF!,#REF!,#REF!,#REF!,#REF!,#REF!</definedName>
    <definedName name="adat">#REF!</definedName>
    <definedName name="adat96">#REF!</definedName>
    <definedName name="aerra" localSheetId="0">MATCH("mediana",[0]!verera,0)+[0]!erer-1</definedName>
    <definedName name="aerra">MATCH("mediana",[0]!verera,0)+[0]!erer-1</definedName>
    <definedName name="afaad">#N/A</definedName>
    <definedName name="afaf" localSheetId="0">MATCH("mediana",[0]!vererar,0)+[0]!erara-1</definedName>
    <definedName name="afaf">MATCH("mediana",[0]!vererar,0)+[0]!erara-1</definedName>
    <definedName name="afafa">#N/A</definedName>
    <definedName name="AGRICULTOR">#REF!</definedName>
    <definedName name="AGUAS">#REF!</definedName>
    <definedName name="AGUNSA">#REF!</definedName>
    <definedName name="ak" localSheetId="4">#REF!</definedName>
    <definedName name="ak" localSheetId="8">#REF!</definedName>
    <definedName name="ak" localSheetId="5">#REF!</definedName>
    <definedName name="ak">#REF!</definedName>
    <definedName name="aklsdj">#REF!</definedName>
    <definedName name="ALFA">[21]intermedio!$Q:$Q</definedName>
    <definedName name="ALFA_NOM">#REF!</definedName>
    <definedName name="ALFA_TC">#REF!</definedName>
    <definedName name="ALFA_UF">#REF!</definedName>
    <definedName name="ALFA_US">#REF!</definedName>
    <definedName name="alfaa">'[21]Forward US'!$B:$B</definedName>
    <definedName name="alfac">[12]Alfa!$E:$E</definedName>
    <definedName name="alfam">[12]Alfa!$D:$D</definedName>
    <definedName name="alfan">[12]Alfa!$C:$C</definedName>
    <definedName name="ALMAGRO">#REF!</definedName>
    <definedName name="ALMENDRAL">#REF!</definedName>
    <definedName name="AluminaProjects">#REF!</definedName>
    <definedName name="am" localSheetId="4">#REF!</definedName>
    <definedName name="am" localSheetId="8">#REF!</definedName>
    <definedName name="am">#REF!</definedName>
    <definedName name="an" localSheetId="4">#REF!</definedName>
    <definedName name="an">#REF!</definedName>
    <definedName name="ANASAC">#REF!</definedName>
    <definedName name="ANDACOR">#REF!</definedName>
    <definedName name="ANDINA">#REF!</definedName>
    <definedName name="ANDROMACO">#REF!</definedName>
    <definedName name="ANTARCHILE">#REF!</definedName>
    <definedName name="AÑO" localSheetId="4">#REF!,#REF!</definedName>
    <definedName name="AÑO" localSheetId="8">#REF!,#REF!</definedName>
    <definedName name="AÑO" localSheetId="5">#REF!,#REF!</definedName>
    <definedName name="AÑO">#REF!,#REF!</definedName>
    <definedName name="año_1989">'[25]4'!#REF!,'[25]4'!#REF!</definedName>
    <definedName name="año_1989_a">'[25]4'!#REF!</definedName>
    <definedName name="año_1990" localSheetId="0">'[25]4'!$A$1:$H$21,'[25]4'!#REF!</definedName>
    <definedName name="año_1990">'[25]4'!$A$1:$H$21,'[25]4'!#REF!</definedName>
    <definedName name="año_1991">'[25]4'!#REF!</definedName>
    <definedName name="año_1992">'[25]4'!#REF!</definedName>
    <definedName name="año_1993">'[25]4'!#REF!</definedName>
    <definedName name="año_1994">'[25]4'!#REF!</definedName>
    <definedName name="año_89">'[25]4'!#REF!</definedName>
    <definedName name="año100000" localSheetId="4">#REF!</definedName>
    <definedName name="año100000">#REF!</definedName>
    <definedName name="año1975_1998">#REF!</definedName>
    <definedName name="año1993" localSheetId="4">#REF!</definedName>
    <definedName name="año1993" localSheetId="8">#REF!</definedName>
    <definedName name="año1993" localSheetId="5">#REF!</definedName>
    <definedName name="año1993">#REF!</definedName>
    <definedName name="año1994" localSheetId="4">#REF!</definedName>
    <definedName name="año1994" localSheetId="8">#REF!</definedName>
    <definedName name="año1994" localSheetId="5">#REF!</definedName>
    <definedName name="año1994">#REF!</definedName>
    <definedName name="año1995" localSheetId="4">#REF!</definedName>
    <definedName name="año1995" localSheetId="5">#REF!</definedName>
    <definedName name="año1995">#REF!</definedName>
    <definedName name="año1996" localSheetId="4">#REF!</definedName>
    <definedName name="año1996">#REF!</definedName>
    <definedName name="año88_89">[26]Cuadro_5!#REF!</definedName>
    <definedName name="año89">[26]Cuadro_3!#REF!</definedName>
    <definedName name="año89_91">[26]Cuadro_5!$E$1:$J$60,[26]Cuadro_5!$K$1:$S$60</definedName>
    <definedName name="año89_94">[26]Cuadro_5!$E$1:$J$60,[26]Cuadro_5!$K$1:$S$60</definedName>
    <definedName name="año90">[26]Cuadro_3!#REF!</definedName>
    <definedName name="año90_91" localSheetId="4">#REF!</definedName>
    <definedName name="año90_91" localSheetId="8">#REF!</definedName>
    <definedName name="año90_91">#REF!</definedName>
    <definedName name="año91">[26]Cuadro_3!#REF!</definedName>
    <definedName name="año92">[26]Cuadro_3!#REF!</definedName>
    <definedName name="año92_93" localSheetId="4">#REF!</definedName>
    <definedName name="año92_93" localSheetId="8">#REF!</definedName>
    <definedName name="año92_93">#REF!</definedName>
    <definedName name="año93">[26]Cuadro_3!#REF!</definedName>
    <definedName name="año93_94" localSheetId="4">#REF!</definedName>
    <definedName name="año93_94" localSheetId="8">#REF!</definedName>
    <definedName name="año93_94">#REF!</definedName>
    <definedName name="año94" localSheetId="4">#REF!</definedName>
    <definedName name="año94" localSheetId="5">#REF!</definedName>
    <definedName name="año94">#REF!</definedName>
    <definedName name="año94_95" localSheetId="4">#REF!</definedName>
    <definedName name="año94_95">#REF!</definedName>
    <definedName name="año95" localSheetId="4">#REF!</definedName>
    <definedName name="año95" localSheetId="5">#REF!</definedName>
    <definedName name="año95">#REF!</definedName>
    <definedName name="año95_96" localSheetId="4">#REF!</definedName>
    <definedName name="año95_96">#REF!</definedName>
    <definedName name="año96_97" localSheetId="4">#REF!</definedName>
    <definedName name="año96_97">#REF!</definedName>
    <definedName name="año98">#REF!</definedName>
    <definedName name="años">#REF!</definedName>
    <definedName name="ar" localSheetId="0">#N/A</definedName>
    <definedName name="ar">MATCH("mediana",I.8!vector_estadigrafos_2,0)+[0]!ar_9-1</definedName>
    <definedName name="ar_1" localSheetId="0">#N/A</definedName>
    <definedName name="ar_1">MATCH("mediana",I.8!vector_estadigrafos_siguiente,0)+[0]!ar_11-1</definedName>
    <definedName name="ar_10">#N/A</definedName>
    <definedName name="ar_11">#N/A</definedName>
    <definedName name="ar_12">#N/A</definedName>
    <definedName name="ar_13" localSheetId="0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0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0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0">{"T1";"T2";"T3";"T4"}</definedName>
    <definedName name="ar_16">{"T1";"T2";"T3";"T4"}</definedName>
    <definedName name="ar_17">#N/A</definedName>
    <definedName name="ar_18">#N/A</definedName>
    <definedName name="ar_2" localSheetId="0">#N/A</definedName>
    <definedName name="ar_2">MATCH("mediana",I.8!vector_estadigrafos_subsiguiente,0)+[0]!ar_12-1</definedName>
    <definedName name="ar_3">#N/A</definedName>
    <definedName name="ar_43" localSheetId="0">MATCH("mediana",[0]!ar_18,0)+[0]!ar_8-1</definedName>
    <definedName name="ar_43">MATCH("mediana",[0]!ar_18,0)+[0]!ar_8-1</definedName>
    <definedName name="ar_5">#N/A</definedName>
    <definedName name="ar_6">#N/A</definedName>
    <definedName name="ar_7" localSheetId="0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4">#REF!</definedName>
    <definedName name="Area_a_imprimir" localSheetId="8">#REF!</definedName>
    <definedName name="Area_a_imprimir" localSheetId="5">#REF!</definedName>
    <definedName name="Area_a_imprimir">#REF!</definedName>
    <definedName name="_xlnm.Print_Area" localSheetId="4">#REF!</definedName>
    <definedName name="_xlnm.Print_Area" localSheetId="8">#REF!</definedName>
    <definedName name="_xlnm.Print_Area">#REF!</definedName>
    <definedName name="Area_extrapolación">'[27]BCP-2'!$L$8:$N$41</definedName>
    <definedName name="areabolsa1" localSheetId="4">#REF!</definedName>
    <definedName name="areabolsa1" localSheetId="8">#REF!</definedName>
    <definedName name="areabolsa1" localSheetId="5">#REF!</definedName>
    <definedName name="areabolsa1">#REF!</definedName>
    <definedName name="areabolsa2" localSheetId="4">#REF!</definedName>
    <definedName name="areabolsa2" localSheetId="5">#REF!</definedName>
    <definedName name="areabolsa2">#REF!</definedName>
    <definedName name="areabolsa3" localSheetId="4">#REF!</definedName>
    <definedName name="areabolsa3" localSheetId="5">#REF!</definedName>
    <definedName name="areabolsa3">#REF!</definedName>
    <definedName name="areabolsa4" localSheetId="4">#REF!</definedName>
    <definedName name="areabolsa4" localSheetId="5">#REF!</definedName>
    <definedName name="areabolsa4">#REF!</definedName>
    <definedName name="areacomm1" localSheetId="4">#REF!</definedName>
    <definedName name="areacomm1" localSheetId="5">#REF!</definedName>
    <definedName name="areacomm1">#REF!</definedName>
    <definedName name="areacomm2" localSheetId="4">#REF!</definedName>
    <definedName name="areacomm2" localSheetId="5">#REF!</definedName>
    <definedName name="areacomm2">#REF!</definedName>
    <definedName name="arere">#N/A</definedName>
    <definedName name="arerer" localSheetId="0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sca" hidden="1">#REF!</definedName>
    <definedName name="ascfa" hidden="1">#REF!</definedName>
    <definedName name="asd" localSheetId="3" hidden="1">#REF!</definedName>
    <definedName name="asd" localSheetId="4" hidden="1">#REF!</definedName>
    <definedName name="asd" localSheetId="8" hidden="1">#REF!</definedName>
    <definedName name="asd" localSheetId="5" hidden="1">#REF!</definedName>
    <definedName name="asd" hidden="1">#REF!</definedName>
    <definedName name="asda" hidden="1">#REF!</definedName>
    <definedName name="asdad" hidden="1">#REF!</definedName>
    <definedName name="asdgsdgh">#REF!</definedName>
    <definedName name="asl" hidden="1">#REF!</definedName>
    <definedName name="asss" localSheetId="4">#REF!</definedName>
    <definedName name="asss">#REF!</definedName>
    <definedName name="ATSA">#REF!</definedName>
    <definedName name="auxcuadro33" localSheetId="4">#REF!</definedName>
    <definedName name="auxcuadro33" localSheetId="5">#REF!</definedName>
    <definedName name="auxcuadro33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XXION">#REF!</definedName>
    <definedName name="b" localSheetId="0">MATCH(#REF!,INDEX([0]!datos,1,),0)</definedName>
    <definedName name="b" localSheetId="4">MATCH(#REF!,INDEX(I.5!datos,1,),0)</definedName>
    <definedName name="b" localSheetId="8">#REF!</definedName>
    <definedName name="b">MATCH(#REF!,INDEX([0]!datos,1,),0)</definedName>
    <definedName name="b_11">'[21]Forward US'!$C:$C</definedName>
    <definedName name="B_1NOM">#REF!</definedName>
    <definedName name="B_1TC">#REF!</definedName>
    <definedName name="B_1UF">#REF!</definedName>
    <definedName name="B_1US">#REF!</definedName>
    <definedName name="b_22">'[21]Forward US'!$D:$D</definedName>
    <definedName name="B_2NOM">#REF!</definedName>
    <definedName name="B_2TC">#REF!</definedName>
    <definedName name="B_2UF">#REF!</definedName>
    <definedName name="B_2US">#REF!</definedName>
    <definedName name="b_33">'[21]Forward US'!$E:$E</definedName>
    <definedName name="B_3NOM">#REF!</definedName>
    <definedName name="B_3TC">#REF!</definedName>
    <definedName name="B_3UF">#REF!</definedName>
    <definedName name="B_3US">#REF!</definedName>
    <definedName name="B1_CH">[21]PARAMETROS!$D:$D</definedName>
    <definedName name="B1_USA">[21]PARAMETROS!$K:$K</definedName>
    <definedName name="B2_CH">[21]PARAMETROS!$E:$E</definedName>
    <definedName name="B2_USA">[21]PARAMETROS!$L:$L</definedName>
    <definedName name="B3_CH">[21]PARAMETROS!$F:$F</definedName>
    <definedName name="B3_USA">[21]PARAMETROS!$M:$M</definedName>
    <definedName name="balance" localSheetId="0">#REF!,#REF!,#REF!,#REF!,#REF!,#REF!,#REF!,#REF!,#REF!,#REF!,#REF!</definedName>
    <definedName name="balance" localSheetId="4">#REF!,#REF!,#REF!,#REF!,#REF!,#REF!,#REF!,#REF!,#REF!,#REF!,#REF!</definedName>
    <definedName name="balance">#REF!,#REF!,#REF!,#REF!,#REF!,#REF!,#REF!,#REF!,#REF!,#REF!,#REF!</definedName>
    <definedName name="BANCO__CENTRAL__DE__CHILE">#REF!</definedName>
    <definedName name="BANMEDICA">#REF!</definedName>
    <definedName name="BANVIDA">#REF!</definedName>
    <definedName name="base" localSheetId="4">#REF!</definedName>
    <definedName name="base" localSheetId="8">#REF!</definedName>
    <definedName name="base" localSheetId="5">#REF!</definedName>
    <definedName name="base">#REF!</definedName>
    <definedName name="Base_datos_IM">#REF!</definedName>
    <definedName name="_xlnm.Database" localSheetId="4">#REF!</definedName>
    <definedName name="_xlnm.Database" localSheetId="5">#REF!</definedName>
    <definedName name="_xlnm.Database">#REF!</definedName>
    <definedName name="baset" localSheetId="4">#REF!</definedName>
    <definedName name="baset" localSheetId="5">#REF!</definedName>
    <definedName name="baset">#REF!</definedName>
    <definedName name="BATA">#REF!</definedName>
    <definedName name="bb" localSheetId="0">MATCH(#REF!,INDEX([0]!datos,1,),0)</definedName>
    <definedName name="bb" localSheetId="3" hidden="1">#REF!</definedName>
    <definedName name="bb" localSheetId="4">MATCH(#REF!,INDEX(I.5!datos,1,),0)</definedName>
    <definedName name="bb" localSheetId="8" hidden="1">#REF!</definedName>
    <definedName name="bb">MATCH(#REF!,INDEX([0]!datos,1,),0)</definedName>
    <definedName name="bbb" localSheetId="4">#REF!</definedName>
    <definedName name="bbb">#REF!</definedName>
    <definedName name="BESALCO">#REF!</definedName>
    <definedName name="BETA1">[21]intermedio!$R:$R</definedName>
    <definedName name="BETA2">[21]intermedio!$S:$S</definedName>
    <definedName name="BETA3">[21]intermedio!$T:$T</definedName>
    <definedName name="bgfdg" localSheetId="0" hidden="1">{"'Hoja1'!$A$2:$O$33"}</definedName>
    <definedName name="bgfdg" hidden="1">{"'Hoja1'!$A$2:$O$33"}</definedName>
    <definedName name="bghjsiofhdfjj67776" localSheetId="3" hidden="1">#REF!</definedName>
    <definedName name="bghjsiofhdfjj67776" localSheetId="4" hidden="1">#REF!</definedName>
    <definedName name="bghjsiofhdfjj67776" hidden="1">#REF!</definedName>
    <definedName name="BICECORP">#REF!</definedName>
    <definedName name="bl" localSheetId="4">#REF!</definedName>
    <definedName name="bl">#REF!</definedName>
    <definedName name="blayneg" localSheetId="4">#REF!</definedName>
    <definedName name="blayneg" localSheetId="5">#REF!</definedName>
    <definedName name="blayneg">#REF!</definedName>
    <definedName name="BLPH1" localSheetId="3" hidden="1">#REF!</definedName>
    <definedName name="BLPH1" localSheetId="5" hidden="1">'[28]PIB TRIMESTRALES'!$S$5</definedName>
    <definedName name="BLPH1" hidden="1">'[29]PIB TRIMESTRALES'!$S$5</definedName>
    <definedName name="BLPH10" localSheetId="3" hidden="1">'[30]Base Comm'!$E$31</definedName>
    <definedName name="BLPH10" localSheetId="5" hidden="1">'[31]Base Comm'!$E$31</definedName>
    <definedName name="BLPH10" hidden="1">'[32]Base Comm'!$E$31</definedName>
    <definedName name="BLPH11" localSheetId="3" hidden="1">#REF!</definedName>
    <definedName name="BLPH11" localSheetId="4" hidden="1">#REF!</definedName>
    <definedName name="BLPH11" localSheetId="8" hidden="1">#REF!</definedName>
    <definedName name="BLPH11" hidden="1">#REF!</definedName>
    <definedName name="BLPH12" localSheetId="3" hidden="1">#REF!</definedName>
    <definedName name="BLPH12" localSheetId="4" hidden="1">#REF!</definedName>
    <definedName name="BLPH12" hidden="1">#REF!</definedName>
    <definedName name="BLPH13" localSheetId="3" hidden="1">#REF!</definedName>
    <definedName name="BLPH13" localSheetId="5" hidden="1">'[33]Grafico I.5 C. Neg'!#REF!</definedName>
    <definedName name="BLPH13" hidden="1">'[34]Grafico I.5 C. Neg'!#REF!</definedName>
    <definedName name="BLPH14" localSheetId="3" hidden="1">#REF!</definedName>
    <definedName name="BLPH14" localSheetId="5" hidden="1">'[33]Grafico I.5 C. Neg'!#REF!</definedName>
    <definedName name="BLPH14" hidden="1">'[34]Grafico I.5 C. Neg'!#REF!</definedName>
    <definedName name="BLPH15" localSheetId="3" hidden="1">#REF!</definedName>
    <definedName name="BLPH15" localSheetId="5" hidden="1">'[33]Grafico I.5 C. Neg'!#REF!</definedName>
    <definedName name="BLPH15" hidden="1">'[34]Grafico I.5 C. Neg'!#REF!</definedName>
    <definedName name="BLPH16" localSheetId="3" hidden="1">#REF!</definedName>
    <definedName name="BLPH16" localSheetId="5" hidden="1">'[33]Grafico I.5 C. Neg'!#REF!</definedName>
    <definedName name="BLPH16" hidden="1">'[34]Grafico I.5 C. Neg'!#REF!</definedName>
    <definedName name="BLPH17" localSheetId="3" hidden="1">#REF!</definedName>
    <definedName name="BLPH17" localSheetId="5" hidden="1">'[33]Grafico I.5 C. Neg'!#REF!</definedName>
    <definedName name="BLPH17" hidden="1">'[34]Grafico I.5 C. Neg'!#REF!</definedName>
    <definedName name="BLPH18" localSheetId="3" hidden="1">#REF!</definedName>
    <definedName name="BLPH18" localSheetId="5" hidden="1">'[33]Grafico I.5 C. Neg'!#REF!</definedName>
    <definedName name="BLPH18" hidden="1">'[34]Grafico I.5 C. Neg'!#REF!</definedName>
    <definedName name="BLPH19" localSheetId="3" hidden="1">#REF!</definedName>
    <definedName name="BLPH19" localSheetId="5" hidden="1">'[33]Grafico I.5 C. Neg'!#REF!</definedName>
    <definedName name="BLPH19" hidden="1">'[34]Grafico I.5 C. Neg'!#REF!</definedName>
    <definedName name="BLPH2" localSheetId="3" hidden="1">#REF!</definedName>
    <definedName name="BLPH2" localSheetId="5" hidden="1">'[28]PIB TRIMESTRALES'!$A$5</definedName>
    <definedName name="BLPH2" hidden="1">'[29]PIB TRIMESTRALES'!$A$5</definedName>
    <definedName name="BLPH20" localSheetId="3" hidden="1">#REF!</definedName>
    <definedName name="BLPH20" localSheetId="5" hidden="1">'[33]Grafico I.5 C. Neg'!#REF!</definedName>
    <definedName name="BLPH20" hidden="1">'[34]Grafico I.5 C. Neg'!#REF!</definedName>
    <definedName name="BLPH20120830203451_1" localSheetId="8" hidden="1">I.8!#REF!</definedName>
    <definedName name="BLPH20120830203451_2" localSheetId="8" hidden="1">I.8!#REF!</definedName>
    <definedName name="BLPH20120830203451_3" localSheetId="8" hidden="1">I.8!#REF!</definedName>
    <definedName name="BLPH20120830203452_1" localSheetId="8" hidden="1">I.8!#REF!</definedName>
    <definedName name="BLPH20120903200251_1" localSheetId="8" hidden="1">I.8!#REF!</definedName>
    <definedName name="BLPH20130611183243_1" localSheetId="8" hidden="1">I.8!#REF!</definedName>
    <definedName name="BLPH20130611183506_1" localSheetId="8" hidden="1">I.8!#REF!</definedName>
    <definedName name="BLPH20130611183535_1" localSheetId="8" hidden="1">I.8!#REF!</definedName>
    <definedName name="BLPH20130619174302_1" localSheetId="8" hidden="1">I.8!#REF!</definedName>
    <definedName name="BLPH20131120204531_1" localSheetId="8" hidden="1">I.8!#REF!</definedName>
    <definedName name="BLPH20140318130757_1" localSheetId="8" hidden="1">I.8!#REF!</definedName>
    <definedName name="BLPH20151110144409_2" localSheetId="8" hidden="1">I.8!#REF!</definedName>
    <definedName name="BLPH21" localSheetId="3" hidden="1">#REF!</definedName>
    <definedName name="BLPH21" localSheetId="5" hidden="1">'[33]Grafico I.5 C. Neg'!#REF!</definedName>
    <definedName name="BLPH21" hidden="1">'[34]Grafico I.5 C. Neg'!#REF!</definedName>
    <definedName name="BLPH22" localSheetId="3" hidden="1">#REF!</definedName>
    <definedName name="BLPH22" localSheetId="5" hidden="1">'[33]Grafico I.5 C. Neg'!#REF!</definedName>
    <definedName name="BLPH22" hidden="1">'[34]Grafico I.5 C. Neg'!#REF!</definedName>
    <definedName name="BLPH23" localSheetId="3" hidden="1">#REF!</definedName>
    <definedName name="BLPH23" localSheetId="4" hidden="1">#REF!</definedName>
    <definedName name="BLPH23" localSheetId="8" hidden="1">#REF!</definedName>
    <definedName name="BLPH23" localSheetId="5" hidden="1">#REF!</definedName>
    <definedName name="BLPH23" hidden="1">#REF!</definedName>
    <definedName name="BLPH24" localSheetId="3" hidden="1">#REF!</definedName>
    <definedName name="BLPH24" localSheetId="4" hidden="1">#REF!</definedName>
    <definedName name="BLPH24" localSheetId="8" hidden="1">#REF!</definedName>
    <definedName name="BLPH24" localSheetId="5" hidden="1">#REF!</definedName>
    <definedName name="BLPH24" hidden="1">#REF!</definedName>
    <definedName name="BLPH25" localSheetId="3" hidden="1">'[35]Grafico I.5 C. Neg'!#REF!</definedName>
    <definedName name="BLPH25" localSheetId="5" hidden="1">'[33]Grafico I.5 C. Neg'!#REF!</definedName>
    <definedName name="BLPH25" hidden="1">'[34]Grafico I.5 C. Neg'!#REF!</definedName>
    <definedName name="BLPH26" localSheetId="3" hidden="1">'[35]Grafico I.5 C. Neg'!#REF!</definedName>
    <definedName name="BLPH26" localSheetId="5" hidden="1">'[33]Grafico I.5 C. Neg'!#REF!</definedName>
    <definedName name="BLPH26" hidden="1">'[34]Grafico I.5 C. Neg'!#REF!</definedName>
    <definedName name="BLPH27" localSheetId="3" hidden="1">#REF!</definedName>
    <definedName name="BLPH27" localSheetId="5" hidden="1">'[33]Grafico I.5 C. Neg'!#REF!</definedName>
    <definedName name="BLPH27" hidden="1">'[34]Grafico I.5 C. Neg'!#REF!</definedName>
    <definedName name="BLPH28" localSheetId="3" hidden="1">#REF!</definedName>
    <definedName name="BLPH28" localSheetId="4" hidden="1">#REF!</definedName>
    <definedName name="BLPH28" localSheetId="8" hidden="1">#REF!</definedName>
    <definedName name="BLPH28" localSheetId="5" hidden="1">#REF!</definedName>
    <definedName name="BLPH28" hidden="1">#REF!</definedName>
    <definedName name="BLPH29" localSheetId="3" hidden="1">#REF!</definedName>
    <definedName name="BLPH29" localSheetId="5" hidden="1">'[33]Grafico I.5 C. Neg'!#REF!</definedName>
    <definedName name="BLPH29" hidden="1">'[34]Grafico I.5 C. Neg'!#REF!</definedName>
    <definedName name="BLPH3" localSheetId="3" hidden="1">#REF!</definedName>
    <definedName name="BLPH3" localSheetId="5" hidden="1">'[28]PIB TRIMESTRALES'!$F$5</definedName>
    <definedName name="BLPH3" hidden="1">'[29]PIB TRIMESTRALES'!$F$5</definedName>
    <definedName name="BLPH32" localSheetId="3" hidden="1">'[35]Grafico I.5 C. Neg'!#REF!</definedName>
    <definedName name="BLPH32" localSheetId="5" hidden="1">'[33]Grafico I.5 C. Neg'!#REF!</definedName>
    <definedName name="BLPH32" hidden="1">'[34]Grafico I.5 C. Neg'!#REF!</definedName>
    <definedName name="BLPH33" localSheetId="3" hidden="1">'[35]Grafico I.5 C. Neg'!#REF!</definedName>
    <definedName name="BLPH33" localSheetId="5" hidden="1">'[33]Grafico I.5 C. Neg'!#REF!</definedName>
    <definedName name="BLPH33" hidden="1">'[34]Grafico I.5 C. Neg'!#REF!</definedName>
    <definedName name="BLPH34" localSheetId="3" hidden="1">'[35]Grafico I.5 C. Neg'!#REF!</definedName>
    <definedName name="BLPH34" localSheetId="5" hidden="1">'[33]Grafico I.5 C. Neg'!#REF!</definedName>
    <definedName name="BLPH34" hidden="1">'[34]Grafico I.5 C. Neg'!#REF!</definedName>
    <definedName name="BLPH35" localSheetId="3" hidden="1">#REF!</definedName>
    <definedName name="BLPH35" localSheetId="4" hidden="1">#REF!</definedName>
    <definedName name="BLPH35" localSheetId="8" hidden="1">#REF!</definedName>
    <definedName name="BLPH35" localSheetId="5" hidden="1">#REF!</definedName>
    <definedName name="BLPH35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hidden="1">#REF!</definedName>
    <definedName name="BLPH37" localSheetId="3" hidden="1">'[35]Grafico I.5 C. Neg'!#REF!</definedName>
    <definedName name="BLPH37" localSheetId="5" hidden="1">'[33]Grafico I.5 C. Neg'!#REF!</definedName>
    <definedName name="BLPH37" hidden="1">'[34]Grafico I.5 C. Neg'!#REF!</definedName>
    <definedName name="BLPH38" localSheetId="3" hidden="1">'[35]Grafico I.5 C. Neg'!#REF!</definedName>
    <definedName name="BLPH38" localSheetId="5" hidden="1">'[33]Grafico I.5 C. Neg'!#REF!</definedName>
    <definedName name="BLPH38" hidden="1">'[34]Grafico I.5 C. Neg'!#REF!</definedName>
    <definedName name="BLPH39" localSheetId="3" hidden="1">'[35]Grafico I.5 C. Neg'!#REF!</definedName>
    <definedName name="BLPH39" localSheetId="5" hidden="1">'[33]Grafico I.5 C. Neg'!#REF!</definedName>
    <definedName name="BLPH39" hidden="1">'[34]Grafico I.5 C. Neg'!#REF!</definedName>
    <definedName name="BLPH4" localSheetId="3" hidden="1">#REF!</definedName>
    <definedName name="BLPH4" localSheetId="5" hidden="1">'[28]PIB TRIMESTRALES'!$O$5</definedName>
    <definedName name="BLPH4" hidden="1">'[29]PIB TRIMESTRALES'!$O$5</definedName>
    <definedName name="BLPH40" localSheetId="3" hidden="1">'[35]Grafico I.5 C. Neg'!#REF!</definedName>
    <definedName name="BLPH40" localSheetId="5" hidden="1">'[33]Grafico I.5 C. Neg'!#REF!</definedName>
    <definedName name="BLPH40" hidden="1">'[34]Grafico I.5 C. Neg'!#REF!</definedName>
    <definedName name="BLPH41" localSheetId="3" hidden="1">'[35]Grafico I.5 C. Neg'!#REF!</definedName>
    <definedName name="BLPH41" localSheetId="5" hidden="1">'[33]Grafico I.5 C. Neg'!#REF!</definedName>
    <definedName name="BLPH41" hidden="1">'[34]Grafico I.5 C. Neg'!#REF!</definedName>
    <definedName name="BLPH42" localSheetId="3" hidden="1">'[35]Grafico I.5 C. Neg'!#REF!</definedName>
    <definedName name="BLPH42" localSheetId="5" hidden="1">'[33]Grafico I.5 C. Neg'!#REF!</definedName>
    <definedName name="BLPH42" hidden="1">'[34]Grafico I.5 C. Neg'!#REF!</definedName>
    <definedName name="BLPH43" localSheetId="3" hidden="1">'[35]Grafico I.5 C. Neg'!#REF!</definedName>
    <definedName name="BLPH43" localSheetId="5" hidden="1">'[33]Grafico I.5 C. Neg'!#REF!</definedName>
    <definedName name="BLPH43" hidden="1">'[34]Grafico I.5 C. Neg'!#REF!</definedName>
    <definedName name="BLPH44" localSheetId="3" hidden="1">'[35]Grafico I.5 C. Neg'!#REF!</definedName>
    <definedName name="BLPH44" localSheetId="5" hidden="1">'[33]Grafico I.5 C. Neg'!#REF!</definedName>
    <definedName name="BLPH44" hidden="1">'[34]Grafico I.5 C. Neg'!#REF!</definedName>
    <definedName name="BLPH45" localSheetId="3" hidden="1">'[35]Grafico I.5 C. Neg'!#REF!</definedName>
    <definedName name="BLPH45" localSheetId="5" hidden="1">'[33]Grafico I.5 C. Neg'!#REF!</definedName>
    <definedName name="BLPH45" hidden="1">'[34]Grafico I.5 C. Neg'!#REF!</definedName>
    <definedName name="BLPH46" localSheetId="3" hidden="1">'[35]Grafico I.5 C. Neg'!#REF!</definedName>
    <definedName name="BLPH46" localSheetId="5" hidden="1">'[33]Grafico I.5 C. Neg'!#REF!</definedName>
    <definedName name="BLPH46" hidden="1">'[34]Grafico I.5 C. Neg'!#REF!</definedName>
    <definedName name="BLPH47" localSheetId="3" hidden="1">'[35]Grafico I.5 C. Neg'!#REF!</definedName>
    <definedName name="BLPH47" localSheetId="5" hidden="1">'[33]Grafico I.5 C. Neg'!#REF!</definedName>
    <definedName name="BLPH47" hidden="1">'[34]Grafico I.5 C. Neg'!#REF!</definedName>
    <definedName name="BLPH48" localSheetId="3" hidden="1">'[35]Grafico I.5 C. Neg'!#REF!</definedName>
    <definedName name="BLPH48" localSheetId="5" hidden="1">'[33]Grafico I.5 C. Neg'!#REF!</definedName>
    <definedName name="BLPH48" hidden="1">'[34]Grafico I.5 C. Neg'!#REF!</definedName>
    <definedName name="BLPH49" localSheetId="3" hidden="1">'[35]Grafico I.5 C. Neg'!#REF!</definedName>
    <definedName name="BLPH49" localSheetId="5" hidden="1">'[33]Grafico I.5 C. Neg'!#REF!</definedName>
    <definedName name="BLPH49" hidden="1">'[34]Grafico I.5 C. Neg'!#REF!</definedName>
    <definedName name="BLPH5" localSheetId="3" hidden="1">#REF!</definedName>
    <definedName name="BLPH5" localSheetId="4" hidden="1">#REF!</definedName>
    <definedName name="BLPH5" localSheetId="8" hidden="1">#REF!</definedName>
    <definedName name="BLPH5" localSheetId="5" hidden="1">#REF!</definedName>
    <definedName name="BLPH5" hidden="1">#REF!</definedName>
    <definedName name="BLPH50" localSheetId="3" hidden="1">'[35]Grafico I.5 C. Neg'!#REF!</definedName>
    <definedName name="BLPH50" localSheetId="5" hidden="1">'[33]Grafico I.5 C. Neg'!#REF!</definedName>
    <definedName name="BLPH50" hidden="1">'[34]Grafico I.5 C. Neg'!#REF!</definedName>
    <definedName name="BLPH51" localSheetId="3" hidden="1">'[35]Grafico I.5 C. Neg'!#REF!</definedName>
    <definedName name="BLPH51" localSheetId="5" hidden="1">'[33]Grafico I.5 C. Neg'!#REF!</definedName>
    <definedName name="BLPH51" hidden="1">'[34]Grafico I.5 C. Neg'!#REF!</definedName>
    <definedName name="BLPH52" localSheetId="3" hidden="1">'[35]Grafico I.5 C. Neg'!$D$5</definedName>
    <definedName name="BLPH52" localSheetId="5" hidden="1">'[33]Grafico I.5 C. Neg'!$D$5</definedName>
    <definedName name="BLPH52" hidden="1">'[34]Grafico I.5 C. Neg'!$D$5</definedName>
    <definedName name="BLPH53" localSheetId="3" hidden="1">'[35]Grafico I.5 C. Neg'!#REF!</definedName>
    <definedName name="BLPH53" localSheetId="5" hidden="1">'[33]Grafico I.5 C. Neg'!#REF!</definedName>
    <definedName name="BLPH53" hidden="1">'[34]Grafico I.5 C. Neg'!#REF!</definedName>
    <definedName name="BLPH54" localSheetId="3" hidden="1">'[35]Grafico I.5 C. Neg'!#REF!</definedName>
    <definedName name="BLPH54" localSheetId="5" hidden="1">'[33]Grafico I.5 C. Neg'!#REF!</definedName>
    <definedName name="BLPH54" hidden="1">'[34]Grafico I.5 C. Neg'!#REF!</definedName>
    <definedName name="BLPH55" localSheetId="3" hidden="1">'[35]Grafico I.5 C. Neg'!#REF!</definedName>
    <definedName name="BLPH55" localSheetId="5" hidden="1">'[33]Grafico I.5 C. Neg'!#REF!</definedName>
    <definedName name="BLPH55" hidden="1">'[34]Grafico I.5 C. Neg'!#REF!</definedName>
    <definedName name="BLPH56" localSheetId="3" hidden="1">'[35]Grafico I.5 C. Neg'!#REF!</definedName>
    <definedName name="BLPH56" localSheetId="5" hidden="1">'[33]Grafico I.5 C. Neg'!#REF!</definedName>
    <definedName name="BLPH56" hidden="1">'[34]Grafico I.5 C. Neg'!#REF!</definedName>
    <definedName name="BLPH57" localSheetId="3" hidden="1">'[35]Grafico I.5 C. Neg'!#REF!</definedName>
    <definedName name="BLPH57" localSheetId="5" hidden="1">'[33]Grafico I.5 C. Neg'!#REF!</definedName>
    <definedName name="BLPH57" hidden="1">'[34]Grafico I.5 C. Neg'!#REF!</definedName>
    <definedName name="BLPH58" localSheetId="3" hidden="1">'[35]Grafico I.5 C. Neg'!#REF!</definedName>
    <definedName name="BLPH58" localSheetId="5" hidden="1">'[33]Grafico I.5 C. Neg'!#REF!</definedName>
    <definedName name="BLPH58" hidden="1">'[34]Grafico I.5 C. Neg'!#REF!</definedName>
    <definedName name="BLPH59" localSheetId="3" hidden="1">'[35]Grafico I.5 C. Neg'!#REF!</definedName>
    <definedName name="BLPH59" localSheetId="5" hidden="1">'[33]Grafico I.5 C. Neg'!#REF!</definedName>
    <definedName name="BLPH59" hidden="1">'[34]Grafico I.5 C. Neg'!#REF!</definedName>
    <definedName name="BLPH6" localSheetId="3" hidden="1">#REF!</definedName>
    <definedName name="BLPH6" localSheetId="4" hidden="1">#REF!</definedName>
    <definedName name="BLPH6" localSheetId="8" hidden="1">#REF!</definedName>
    <definedName name="BLPH6" localSheetId="5" hidden="1">#REF!</definedName>
    <definedName name="BLPH6" hidden="1">#REF!</definedName>
    <definedName name="BLPH60" localSheetId="3" hidden="1">'[35]Grafico I.5 C. Neg'!#REF!</definedName>
    <definedName name="BLPH60" localSheetId="5" hidden="1">'[33]Grafico I.5 C. Neg'!#REF!</definedName>
    <definedName name="BLPH60" hidden="1">'[34]Grafico I.5 C. Neg'!#REF!</definedName>
    <definedName name="BLPH61" localSheetId="3" hidden="1">'[35]Grafico I.5 C. Neg'!#REF!</definedName>
    <definedName name="BLPH61" localSheetId="5" hidden="1">'[33]Grafico I.5 C. Neg'!#REF!</definedName>
    <definedName name="BLPH61" hidden="1">'[34]Grafico I.5 C. Neg'!#REF!</definedName>
    <definedName name="BLPH62" localSheetId="3" hidden="1">'[35]Grafico I.5 C. Neg'!#REF!</definedName>
    <definedName name="BLPH62" localSheetId="5" hidden="1">'[33]Grafico I.5 C. Neg'!#REF!</definedName>
    <definedName name="BLPH62" hidden="1">'[34]Grafico I.5 C. Neg'!#REF!</definedName>
    <definedName name="BLPH63" localSheetId="3" hidden="1">'[35]Grafico I.5 C. Neg'!#REF!</definedName>
    <definedName name="BLPH63" localSheetId="5" hidden="1">'[33]Grafico I.5 C. Neg'!#REF!</definedName>
    <definedName name="BLPH63" hidden="1">'[34]Grafico I.5 C. Neg'!#REF!</definedName>
    <definedName name="BLPH64" localSheetId="3" hidden="1">'[35]Grafico I.5 C. Neg'!#REF!</definedName>
    <definedName name="BLPH64" localSheetId="5" hidden="1">'[33]Grafico I.5 C. Neg'!#REF!</definedName>
    <definedName name="BLPH64" hidden="1">'[34]Grafico I.5 C. Neg'!#REF!</definedName>
    <definedName name="BLPH66" localSheetId="3" hidden="1">'[35]Grafico I.5 C. Neg'!#REF!</definedName>
    <definedName name="BLPH66" localSheetId="5" hidden="1">'[33]Grafico I.5 C. Neg'!#REF!</definedName>
    <definedName name="BLPH66" hidden="1">'[34]Grafico I.5 C. Neg'!#REF!</definedName>
    <definedName name="BLPH67" localSheetId="3" hidden="1">'[35]Grafico I.5 C. Neg'!#REF!</definedName>
    <definedName name="BLPH67" localSheetId="5" hidden="1">'[33]Grafico I.5 C. Neg'!#REF!</definedName>
    <definedName name="BLPH67" hidden="1">'[34]Grafico I.5 C. Neg'!#REF!</definedName>
    <definedName name="BLPH68" localSheetId="3" hidden="1">'[35]Grafico I.5 C. Neg'!#REF!</definedName>
    <definedName name="BLPH68" localSheetId="5" hidden="1">'[33]Grafico I.5 C. Neg'!#REF!</definedName>
    <definedName name="BLPH68" hidden="1">'[34]Grafico I.5 C. Neg'!#REF!</definedName>
    <definedName name="BLPH69" localSheetId="3" hidden="1">'[35]Grafico I.5 C. Neg'!#REF!</definedName>
    <definedName name="BLPH69" localSheetId="5" hidden="1">'[33]Grafico I.5 C. Neg'!#REF!</definedName>
    <definedName name="BLPH69" hidden="1">'[34]Grafico I.5 C. Neg'!#REF!</definedName>
    <definedName name="BLPH7" localSheetId="3" hidden="1">#REF!</definedName>
    <definedName name="BLPH7" localSheetId="4" hidden="1">#REF!</definedName>
    <definedName name="BLPH7" localSheetId="8" hidden="1">#REF!</definedName>
    <definedName name="BLPH7" localSheetId="5" hidden="1">#REF!</definedName>
    <definedName name="BLPH7" hidden="1">#REF!</definedName>
    <definedName name="BLPH70" localSheetId="3" hidden="1">'[35]Grafico I.5 C. Neg'!#REF!</definedName>
    <definedName name="BLPH70" localSheetId="5" hidden="1">'[33]Grafico I.5 C. Neg'!#REF!</definedName>
    <definedName name="BLPH70" hidden="1">'[34]Grafico I.5 C. Neg'!#REF!</definedName>
    <definedName name="BLPH71" localSheetId="3" hidden="1">'[35]Grafico I.5 C. Neg'!#REF!</definedName>
    <definedName name="BLPH71" localSheetId="5" hidden="1">'[33]Grafico I.5 C. Neg'!#REF!</definedName>
    <definedName name="BLPH71" hidden="1">'[34]Grafico I.5 C. Neg'!#REF!</definedName>
    <definedName name="BLPH72" localSheetId="3" hidden="1">'[35]Grafico I.5 C. Neg'!#REF!</definedName>
    <definedName name="BLPH72" localSheetId="5" hidden="1">'[33]Grafico I.5 C. Neg'!#REF!</definedName>
    <definedName name="BLPH72" hidden="1">'[34]Grafico I.5 C. Neg'!#REF!</definedName>
    <definedName name="BLPH73" localSheetId="3" hidden="1">'[35]Grafico I.5 C. Neg'!#REF!</definedName>
    <definedName name="BLPH73" localSheetId="5" hidden="1">'[33]Grafico I.5 C. Neg'!#REF!</definedName>
    <definedName name="BLPH73" hidden="1">'[34]Grafico I.5 C. Neg'!#REF!</definedName>
    <definedName name="BLPH74" localSheetId="3" hidden="1">'[35]Grafico I.5 C. Neg'!#REF!</definedName>
    <definedName name="BLPH74" localSheetId="5" hidden="1">'[33]Grafico I.5 C. Neg'!#REF!</definedName>
    <definedName name="BLPH74" hidden="1">'[34]Grafico I.5 C. Neg'!#REF!</definedName>
    <definedName name="BLPH8" localSheetId="3" hidden="1">#REF!</definedName>
    <definedName name="BLPH8" localSheetId="4" hidden="1">#REF!</definedName>
    <definedName name="BLPH8" localSheetId="8" hidden="1">#REF!</definedName>
    <definedName name="BLPH8" localSheetId="5" hidden="1">#REF!</definedName>
    <definedName name="BLPH8" hidden="1">#REF!</definedName>
    <definedName name="BLPH9" localSheetId="3" hidden="1">[36]italia!#REF!</definedName>
    <definedName name="BLPH9" localSheetId="5" hidden="1">[37]italia!#REF!</definedName>
    <definedName name="BLPH9" hidden="1">[38]italia!#REF!</definedName>
    <definedName name="bm" localSheetId="4">#REF!</definedName>
    <definedName name="bm" localSheetId="8">#REF!</definedName>
    <definedName name="bm" localSheetId="5">#REF!</definedName>
    <definedName name="bm">#REF!</definedName>
    <definedName name="Borrar" localSheetId="4">#REF!,#REF!,#REF!</definedName>
    <definedName name="Borrar" localSheetId="8">#REF!,#REF!,#REF!</definedName>
    <definedName name="Borrar">#REF!,#REF!,#REF!</definedName>
    <definedName name="borre">#REF!</definedName>
    <definedName name="Brasil1" localSheetId="4">#REF!</definedName>
    <definedName name="Brasil1" localSheetId="5">#REF!</definedName>
    <definedName name="Brasil1">#REF!</definedName>
    <definedName name="Brasil2" localSheetId="4">#REF!</definedName>
    <definedName name="Brasil2" localSheetId="8">#REF!</definedName>
    <definedName name="Brasil2" localSheetId="5">#REF!</definedName>
    <definedName name="Brasil2">#REF!</definedName>
    <definedName name="bsdfyjtyjfgh">#REF!</definedName>
    <definedName name="busca00" localSheetId="4">#REF!</definedName>
    <definedName name="busca00" localSheetId="5">#REF!</definedName>
    <definedName name="busca00">#REF!</definedName>
    <definedName name="busca01" localSheetId="4">#REF!</definedName>
    <definedName name="busca01" localSheetId="5">#REF!</definedName>
    <definedName name="busca01">#REF!</definedName>
    <definedName name="busca02" localSheetId="4">#REF!</definedName>
    <definedName name="busca02" localSheetId="5">#REF!</definedName>
    <definedName name="busca02">#REF!</definedName>
    <definedName name="busca03" localSheetId="4">#REF!</definedName>
    <definedName name="busca03" localSheetId="5">#REF!</definedName>
    <definedName name="busca03">#REF!</definedName>
    <definedName name="busca90" localSheetId="4">#REF!</definedName>
    <definedName name="busca90" localSheetId="5">#REF!</definedName>
    <definedName name="busca90">#REF!</definedName>
    <definedName name="busca90a" localSheetId="4">#REF!</definedName>
    <definedName name="busca90a" localSheetId="5">#REF!</definedName>
    <definedName name="busca90a">#REF!</definedName>
    <definedName name="busca91" localSheetId="4">#REF!</definedName>
    <definedName name="busca91" localSheetId="5">#REF!</definedName>
    <definedName name="busca91">#REF!</definedName>
    <definedName name="busca92" localSheetId="4">#REF!</definedName>
    <definedName name="busca92" localSheetId="5">#REF!</definedName>
    <definedName name="busca92">#REF!</definedName>
    <definedName name="busca93" localSheetId="4">#REF!</definedName>
    <definedName name="busca93" localSheetId="5">#REF!</definedName>
    <definedName name="busca93">#REF!</definedName>
    <definedName name="busca94" localSheetId="4">#REF!</definedName>
    <definedName name="busca94" localSheetId="5">#REF!</definedName>
    <definedName name="busca94">#REF!</definedName>
    <definedName name="busca95" localSheetId="4">#REF!</definedName>
    <definedName name="busca95" localSheetId="5">#REF!</definedName>
    <definedName name="busca95">#REF!</definedName>
    <definedName name="busca96" localSheetId="4">#REF!</definedName>
    <definedName name="busca96" localSheetId="5">#REF!</definedName>
    <definedName name="busca96">#REF!</definedName>
    <definedName name="busca97" localSheetId="4">#REF!</definedName>
    <definedName name="busca97" localSheetId="5">#REF!</definedName>
    <definedName name="busca97">#REF!</definedName>
    <definedName name="busca98" localSheetId="4">#REF!</definedName>
    <definedName name="busca98" localSheetId="5">#REF!</definedName>
    <definedName name="busca98">#REF!</definedName>
    <definedName name="busca99" localSheetId="4">#REF!</definedName>
    <definedName name="busca99" localSheetId="5">#REF!</definedName>
    <definedName name="busca99">#REF!</definedName>
    <definedName name="buscakk">#REF!</definedName>
    <definedName name="CADENA">#REF!</definedName>
    <definedName name="calamidad" hidden="1">#REF!</definedName>
    <definedName name="CALICHERA">#REF!</definedName>
    <definedName name="CAMPOS">#REF!</definedName>
    <definedName name="CANALISTAS">#REF!</definedName>
    <definedName name="CAP">#REF!</definedName>
    <definedName name="CARAMPANG">#REF!</definedName>
    <definedName name="caro" localSheetId="4">#REF!</definedName>
    <definedName name="caro">#REF!</definedName>
    <definedName name="CAROLINA">'[39]liquidez ok'!#REF!</definedName>
    <definedName name="CAROZZI">#REF!</definedName>
    <definedName name="CARRERA">#REF!</definedName>
    <definedName name="CARVILE">#REF!</definedName>
    <definedName name="cas" localSheetId="4">#REF!</definedName>
    <definedName name="cas">#REF!</definedName>
    <definedName name="CASABLANCA">#REF!</definedName>
    <definedName name="CB_CAPITAL">#REF!</definedName>
    <definedName name="CB_INVERIN">#REF!</definedName>
    <definedName name="CB_TI">#REF!</definedName>
    <definedName name="CBI">#REF!</definedName>
    <definedName name="cc" localSheetId="4">#REF!</definedName>
    <definedName name="cc">#REF!</definedName>
    <definedName name="ccc" localSheetId="3" hidden="1">#REF!</definedName>
    <definedName name="ccc" localSheetId="4" hidden="1">#REF!</definedName>
    <definedName name="ccc" hidden="1">#REF!</definedName>
    <definedName name="CCT">#REF!</definedName>
    <definedName name="ccx" hidden="1">#REF!</definedName>
    <definedName name="cd">[24]Datos!$AC:$AC</definedName>
    <definedName name="cdbdfb" hidden="1">'[40]Grafico I.5 C. Neg'!#REF!</definedName>
    <definedName name="cdn">[24]Datos!$BL:$BL</definedName>
    <definedName name="cdnd12" localSheetId="4">#REF!</definedName>
    <definedName name="cdnd12" localSheetId="8">#REF!</definedName>
    <definedName name="cdnd12">#REF!</definedName>
    <definedName name="cdnd16" localSheetId="4">#REF!</definedName>
    <definedName name="cdnd16">#REF!</definedName>
    <definedName name="cdns" localSheetId="4">#REF!</definedName>
    <definedName name="cdns">#REF!</definedName>
    <definedName name="cds" localSheetId="4">#REF!</definedName>
    <definedName name="cds">#REF!</definedName>
    <definedName name="CEM">#REF!</definedName>
    <definedName name="CEMENTOS">#REF!</definedName>
    <definedName name="CERVEZAS">#REF!</definedName>
    <definedName name="cg">[24]Datos!$AD:$AD</definedName>
    <definedName name="CGE">#REF!</definedName>
    <definedName name="cgn">[24]Datos!$BJ:$BJ</definedName>
    <definedName name="cgnd12" localSheetId="4">#REF!</definedName>
    <definedName name="cgnd12" localSheetId="8">#REF!</definedName>
    <definedName name="cgnd12">#REF!</definedName>
    <definedName name="cgnd16" localSheetId="4">#REF!</definedName>
    <definedName name="cgnd16">#REF!</definedName>
    <definedName name="cgns" localSheetId="4">#REF!</definedName>
    <definedName name="cgns">#REF!</definedName>
    <definedName name="cgs" localSheetId="4">#REF!</definedName>
    <definedName name="cgs">#REF!</definedName>
    <definedName name="ch">[24]Datos!$AB:$AB</definedName>
    <definedName name="CHILECTRA">#REF!</definedName>
    <definedName name="CHILESAT">'[39]liquidez ok'!#REF!</definedName>
    <definedName name="chn">[24]Datos!$BM:$BM</definedName>
    <definedName name="chnd12" localSheetId="4">#REF!</definedName>
    <definedName name="chnd12" localSheetId="8">#REF!</definedName>
    <definedName name="chnd12">#REF!</definedName>
    <definedName name="chnd16" localSheetId="4">#REF!</definedName>
    <definedName name="chnd16">#REF!</definedName>
    <definedName name="chns" localSheetId="4">#REF!</definedName>
    <definedName name="chns">#REF!</definedName>
    <definedName name="CHOLGUAN">#REF!</definedName>
    <definedName name="chs" localSheetId="4">#REF!</definedName>
    <definedName name="chs">#REF!</definedName>
    <definedName name="CIC">#REF!</definedName>
    <definedName name="CINTAC">#REF!</definedName>
    <definedName name="circ">[41]inicial!$A$1:$AR$84</definedName>
    <definedName name="CIRCULO">#REF!</definedName>
    <definedName name="ck">[12]Alfa!$O:$O</definedName>
    <definedName name="CK_2">[12]Alfa!$P:$P</definedName>
    <definedName name="ckc">[24]Datos!$BS:$BS</definedName>
    <definedName name="ckcd12" localSheetId="4">#REF!</definedName>
    <definedName name="ckcd12" localSheetId="8">#REF!</definedName>
    <definedName name="ckcd12">#REF!</definedName>
    <definedName name="ckcd16" localSheetId="4">#REF!</definedName>
    <definedName name="ckcd16">#REF!</definedName>
    <definedName name="ckcs" localSheetId="4">#REF!</definedName>
    <definedName name="ckcs">#REF!</definedName>
    <definedName name="ckm">[24]Datos!$BR:$BR</definedName>
    <definedName name="ckmd12" localSheetId="4">#REF!</definedName>
    <definedName name="ckmd12" localSheetId="8">#REF!</definedName>
    <definedName name="ckmd12">#REF!</definedName>
    <definedName name="ckmd16" localSheetId="4">#REF!</definedName>
    <definedName name="ckmd16">#REF!</definedName>
    <definedName name="ckms" localSheetId="4">#REF!</definedName>
    <definedName name="ckms">#REF!</definedName>
    <definedName name="cl" localSheetId="0">MATCH("mediana",[0]!ar_18,0)+[0]!ar_8-1</definedName>
    <definedName name="cl">MATCH("mediana",[0]!ar_18,0)+[0]!ar_8-1</definedName>
    <definedName name="CLUBCAMPO">#REF!</definedName>
    <definedName name="CLUBUNION">#REF!</definedName>
    <definedName name="CMO" localSheetId="4">#REF!</definedName>
    <definedName name="CMO" localSheetId="8">#REF!</definedName>
    <definedName name="CMO">#REF!</definedName>
    <definedName name="cmocom" localSheetId="4">#REF!</definedName>
    <definedName name="cmocom">#REF!</definedName>
    <definedName name="cmocon" localSheetId="4">#REF!</definedName>
    <definedName name="cmocon">#REF!</definedName>
    <definedName name="cmoega" localSheetId="4">#REF!</definedName>
    <definedName name="cmoega">#REF!</definedName>
    <definedName name="cmoind" localSheetId="4">#REF!</definedName>
    <definedName name="cmoind">#REF!</definedName>
    <definedName name="cmomin" localSheetId="4">#REF!</definedName>
    <definedName name="cmomin">#REF!</definedName>
    <definedName name="cmopn_m">[12]mes!$D:$D</definedName>
    <definedName name="cmopns">[12]Alfa!$G:$G</definedName>
    <definedName name="cmopuns" localSheetId="4">#REF!</definedName>
    <definedName name="cmopuns" localSheetId="8">#REF!</definedName>
    <definedName name="cmopuns">#REF!</definedName>
    <definedName name="cmoscom" localSheetId="4">#REF!</definedName>
    <definedName name="cmoscom">#REF!</definedName>
    <definedName name="cmosfi" localSheetId="4">#REF!</definedName>
    <definedName name="cmosfi">#REF!</definedName>
    <definedName name="cmot" localSheetId="4">#REF!</definedName>
    <definedName name="cmot">#REF!</definedName>
    <definedName name="cmotran" localSheetId="4">#REF!</definedName>
    <definedName name="cmotran">#REF!</definedName>
    <definedName name="CMPC">#REF!</definedName>
    <definedName name="CNTCARRIER">'[39]liquidez ok'!#REF!</definedName>
    <definedName name="Cobre">'[42]Precios diarios'!$D$7</definedName>
    <definedName name="Cobre1">[42]Prom.semanales!$D$7</definedName>
    <definedName name="Cobre2">'[42]Prom. mensuales'!$D$7</definedName>
    <definedName name="COCESA">#REF!</definedName>
    <definedName name="COCHRANE">#REF!</definedName>
    <definedName name="COLBUN">#REF!</definedName>
    <definedName name="COLCRAIG">#REF!</definedName>
    <definedName name="COLINA">#REF!</definedName>
    <definedName name="COLINSE">#REF!</definedName>
    <definedName name="COLOSO">'[39]liquidez ok'!#REF!</definedName>
    <definedName name="columna_contestadas" localSheetId="0">MATCH("contestadas",INDEX(datos,1,),0)</definedName>
    <definedName name="columna_contestadas" localSheetId="4">MATCH("contestadas",INDEX(I.5!datos,1,),0)</definedName>
    <definedName name="columna_contestadas" localSheetId="8">MATCH("contestadas",INDEX(I.8!datos,1,),0)</definedName>
    <definedName name="columna_contestadas" localSheetId="5">MATCH("contestadas",INDEX('Tabla 1'!datos,1,),0)</definedName>
    <definedName name="columna_contestadas">MATCH("contestadas",INDEX(datos,1,),0)</definedName>
    <definedName name="columna_enviada" localSheetId="0">MATCH("enviada",INDEX(datos,1,),0)</definedName>
    <definedName name="columna_enviada" localSheetId="4">MATCH("enviada",INDEX(I.5!datos,1,),0)</definedName>
    <definedName name="columna_enviada" localSheetId="8">MATCH("enviada",INDEX(I.8!datos,1,),0)</definedName>
    <definedName name="columna_enviada" localSheetId="5">MATCH("enviada",INDEX('Tabla 1'!datos,1,),0)</definedName>
    <definedName name="columna_enviada">MATCH("enviada",INDEX(datos,1,),0)</definedName>
    <definedName name="columna_enviadas" localSheetId="0">MATCH("enviadas",INDEX(datos,1,),0)</definedName>
    <definedName name="columna_enviadas" localSheetId="4">MATCH("enviadas",INDEX(I.5!datos,1,),0)</definedName>
    <definedName name="columna_enviadas" localSheetId="8">MATCH("enviadas",INDEX(I.8!datos,1,),0)</definedName>
    <definedName name="columna_enviadas" localSheetId="5">MATCH("enviadas",INDEX('Tabla 1'!datos,1,),0)</definedName>
    <definedName name="columna_enviadas">MATCH("enviadas",INDEX(datos,1,),0)</definedName>
    <definedName name="columna_mediana" localSheetId="0">MATCH("mediana",I.1!vector_estadigrafos,0)+I.1!inicio_variable-1</definedName>
    <definedName name="columna_mediana" localSheetId="4">MATCH("mediana",I.5!vector_estadigrafos,0)+I.5!inicio_variable-1</definedName>
    <definedName name="columna_mediana" localSheetId="8">MATCH("mediana",I.8!vector_estadigrafos,0)+I.8!inicio_variable-1</definedName>
    <definedName name="columna_mediana" localSheetId="5">MATCH("mediana",'Tabla 1'!vector_estadigrafos,0)+'Tabla 1'!inicio_variable-1</definedName>
    <definedName name="columna_mediana">MATCH("mediana",[0]!vector_estadigrafos,0)+[0]!inicio_variable-1</definedName>
    <definedName name="columna_mediana_2" localSheetId="0">MATCH("mediana",I.1!vector_estadigrafos_2,0)+I.1!inicio_variable_2-1</definedName>
    <definedName name="columna_mediana_2" localSheetId="4">MATCH("mediana",I.5!vector_estadigrafos_2,0)+I.5!inicio_variable_2-1</definedName>
    <definedName name="columna_mediana_2" localSheetId="8">MATCH("mediana",I.8!vector_estadigrafos_2,0)+I.8!inicio_variable_2-1</definedName>
    <definedName name="columna_mediana_2" localSheetId="5">MATCH("mediana",'Tabla 1'!vector_estadigrafos_2,0)+'Tabla 1'!inicio_variable_2-1</definedName>
    <definedName name="columna_mediana_2">MATCH("mediana",[0]!vector_estadigrafos_2,0)+[0]!inicio_variable_2-1</definedName>
    <definedName name="columna_mediana_anterior" localSheetId="0">MATCH("mediana",I.1!vector_estadigrafos_anterior,0)+I.1!inicio_variable_anterior-1</definedName>
    <definedName name="columna_mediana_anterior" localSheetId="4">MATCH("mediana",I.5!vector_estadigrafos_anterior,0)+I.5!inicio_variable_anterior-1</definedName>
    <definedName name="columna_mediana_anterior" localSheetId="8">MATCH("mediana",I.8!vector_estadigrafos_anterior,0)+I.8!inicio_variable_anterior-1</definedName>
    <definedName name="columna_mediana_anterior" localSheetId="5">MATCH("mediana",'Tabla 1'!vector_estadigrafos_anterior,0)+'Tabla 1'!inicio_variable_anterior-1</definedName>
    <definedName name="columna_mediana_anterior">MATCH("mediana",[0]!vector_estadigrafos_anterior,0)+[0]!inicio_variable_anterior-1</definedName>
    <definedName name="columna_mediana_siguiente" localSheetId="0">MATCH("mediana",I.1!vector_estadigrafos_siguiente,0)+I.1!inicio_variable_siguiente-1</definedName>
    <definedName name="columna_mediana_siguiente" localSheetId="4">MATCH("mediana",I.5!vector_estadigrafos_siguiente,0)+I.5!inicio_variable_siguiente-1</definedName>
    <definedName name="columna_mediana_siguiente" localSheetId="8">MATCH("mediana",I.8!vector_estadigrafos_siguiente,0)+I.8!inicio_variable_siguiente-1</definedName>
    <definedName name="columna_mediana_siguiente" localSheetId="5">MATCH("mediana",'Tabla 1'!vector_estadigrafos_siguiente,0)+'Tabla 1'!inicio_variable_siguiente-1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0">MATCH("mediana",I.1!vector_estadigrafos_subsiguiente,0)+I.1!inicio_variable_subsiguiente-1</definedName>
    <definedName name="columna_mediana_subsiguiente" localSheetId="4">MATCH("mediana",I.5!vector_estadigrafos_subsiguiente,0)+I.5!inicio_variable_subsiguiente-1</definedName>
    <definedName name="columna_mediana_subsiguiente" localSheetId="8">MATCH("mediana",I.8!vector_estadigrafos_subsiguiente,0)+I.8!inicio_variable_subsiguiente-1</definedName>
    <definedName name="columna_mediana_subsiguiente" localSheetId="5">MATCH("mediana",'Tabla 1'!vector_estadigrafos_subsiguiente,0)+'Tabla 1'!inicio_variable_subsiguiente-1</definedName>
    <definedName name="columna_mediana_subsiguiente">MATCH("mediana",[0]!vector_estadigrafos_subsiguiente,0)+[0]!inicio_variable_subsiguiente-1</definedName>
    <definedName name="columna_plazo" localSheetId="0">MATCH("plazo",INDEX(datos,1,),0)</definedName>
    <definedName name="columna_plazo" localSheetId="4">MATCH("plazo",INDEX(I.5!datos,1,),0)</definedName>
    <definedName name="columna_plazo" localSheetId="8">MATCH("plazo",INDEX(I.8!datos,1,),0)</definedName>
    <definedName name="columna_plazo" localSheetId="5">MATCH("plazo",INDEX('Tabla 1'!datos,1,),0)</definedName>
    <definedName name="columna_plazo">MATCH("plazo",INDEX(datos,1,),0)</definedName>
    <definedName name="COMERCIO">#REF!</definedName>
    <definedName name="commodities" localSheetId="5">#REF!</definedName>
    <definedName name="commodities">[43]Hoja1!$A$1:$G$31</definedName>
    <definedName name="COMVINA">#REF!</definedName>
    <definedName name="CONCHATORO">'[39]liquidez ok'!#REF!</definedName>
    <definedName name="CONOSUR">#REF!</definedName>
    <definedName name="COPEC">#REF!</definedName>
    <definedName name="COPEFRUT">#REF!</definedName>
    <definedName name="CORDILLERA">#REF!</definedName>
    <definedName name="CORESA">#REF!</definedName>
    <definedName name="CORPESCA">#REF!</definedName>
    <definedName name="COUNTRY">#REF!</definedName>
    <definedName name="COVADONGA">#REF!</definedName>
    <definedName name="cp">[24]Datos!$AA:$AA</definedName>
    <definedName name="cpn">[24]Datos!$BK:$BK</definedName>
    <definedName name="cpnd12" localSheetId="4">#REF!</definedName>
    <definedName name="cpnd12" localSheetId="8">#REF!</definedName>
    <definedName name="cpnd12">#REF!</definedName>
    <definedName name="cpnd16" localSheetId="4">#REF!</definedName>
    <definedName name="cpnd16">#REF!</definedName>
    <definedName name="cpns" localSheetId="4">#REF!</definedName>
    <definedName name="cpns">#REF!</definedName>
    <definedName name="cps" localSheetId="4">#REF!</definedName>
    <definedName name="cps">#REF!</definedName>
    <definedName name="CRAIGHOUSE">#REF!</definedName>
    <definedName name="Crecimiento_pib_escenarios" localSheetId="5">#REF!</definedName>
    <definedName name="Crecimiento_pib_escenarios">#REF!</definedName>
    <definedName name="CRISTALES">#REF!</definedName>
    <definedName name="crit" localSheetId="4">#REF!</definedName>
    <definedName name="crit" localSheetId="5">#REF!</definedName>
    <definedName name="crit">#REF!</definedName>
    <definedName name="criterio" localSheetId="4">#REF!</definedName>
    <definedName name="criterio" localSheetId="5">#REF!</definedName>
    <definedName name="criterio">#REF!</definedName>
    <definedName name="_xlnm.Criteria" localSheetId="4">#REF!</definedName>
    <definedName name="_xlnm.Criteria" localSheetId="5">#REF!</definedName>
    <definedName name="_xlnm.Criteria">#REF!</definedName>
    <definedName name="CRUZBLANCA">#REF!</definedName>
    <definedName name="cta_cte" localSheetId="0">#N/A</definedName>
    <definedName name="cta_cte">MATCH("contestadas",INDEX(I.8!datos,1,),0)</definedName>
    <definedName name="ctacte" localSheetId="5">[10]PIB!#REF!</definedName>
    <definedName name="ctacte">[19]PIB!#REF!</definedName>
    <definedName name="ctak" localSheetId="5">[10]PIB!#REF!</definedName>
    <definedName name="ctak">[19]PIB!#REF!</definedName>
    <definedName name="CTC">'[39]liquidez ok'!#REF!</definedName>
    <definedName name="CTCMUNDO">'[39]liquidez ok'!#REF!</definedName>
    <definedName name="cte" localSheetId="4">#REF!</definedName>
    <definedName name="cte">#REF!</definedName>
    <definedName name="CTI">#REF!</definedName>
    <definedName name="cu">#REF!</definedName>
    <definedName name="cuad1_89">'[25]1'!#REF!</definedName>
    <definedName name="cuad1_89_94" localSheetId="4">'[25]1'!#REF!,'[25]1'!$A$1:$L$51,'[25]1'!#REF!,'[25]1'!#REF!,'[25]1'!#REF!,'[25]1'!#REF!</definedName>
    <definedName name="cuad1_89_94">'[25]1'!#REF!,'[25]1'!$A$1:$L$51,'[25]1'!#REF!,'[25]1'!#REF!,'[25]1'!#REF!,'[25]1'!#REF!</definedName>
    <definedName name="cuad1_91">'[25]1'!#REF!</definedName>
    <definedName name="cuad1_92">'[25]1'!#REF!</definedName>
    <definedName name="cuad1_93">'[25]1'!#REF!</definedName>
    <definedName name="cuad1_94">'[25]1'!#REF!</definedName>
    <definedName name="cuad1_95">'[25]1'!#REF!</definedName>
    <definedName name="cuad1_96">'[25]1'!#REF!</definedName>
    <definedName name="cuad1_97" localSheetId="4">#REF!</definedName>
    <definedName name="cuad1_97" localSheetId="8">#REF!</definedName>
    <definedName name="cuad1_97">#REF!</definedName>
    <definedName name="cuad1_98" localSheetId="4">#REF!</definedName>
    <definedName name="cuad1_98">#REF!</definedName>
    <definedName name="cuad11">'[25]9'!#REF!</definedName>
    <definedName name="cuad11_97" localSheetId="4">#REF!</definedName>
    <definedName name="cuad11_97" localSheetId="8">#REF!</definedName>
    <definedName name="cuad11_97">#REF!</definedName>
    <definedName name="cuad11_98" localSheetId="4">#REF!</definedName>
    <definedName name="cuad11_98">#REF!</definedName>
    <definedName name="cuad14_89">'[25]1'!#REF!</definedName>
    <definedName name="cuad14_89_94" localSheetId="4">'[25]1'!#REF!,'[25]1'!#REF!,'[25]1'!#REF!,'[25]1'!#REF!,'[25]1'!#REF!,'[25]1'!#REF!</definedName>
    <definedName name="cuad14_89_94">'[25]1'!#REF!,'[25]1'!#REF!,'[25]1'!#REF!,'[25]1'!#REF!,'[25]1'!#REF!,'[25]1'!#REF!</definedName>
    <definedName name="cuad14_89_96" localSheetId="4">'[25]1'!#REF!,'[25]1'!#REF!,'[25]1'!#REF!,'[25]1'!#REF!,'[25]1'!#REF!,'[25]1'!#REF!,'[25]1'!#REF!,'[25]1'!#REF!</definedName>
    <definedName name="cuad14_89_96">'[25]1'!#REF!,'[25]1'!#REF!,'[25]1'!#REF!,'[25]1'!#REF!,'[25]1'!#REF!,'[25]1'!#REF!,'[25]1'!#REF!,'[25]1'!#REF!</definedName>
    <definedName name="cuad14_90">'[25]1'!#REF!</definedName>
    <definedName name="cuad14_91">'[25]1'!#REF!</definedName>
    <definedName name="cuad14_92">'[25]1'!#REF!</definedName>
    <definedName name="cuad14_93">'[25]1'!#REF!</definedName>
    <definedName name="cuad14_94">'[25]1'!#REF!</definedName>
    <definedName name="cuad14_95">'[25]1'!#REF!</definedName>
    <definedName name="cuad14_96">'[25]1'!#REF!</definedName>
    <definedName name="cuad2_89">'[25]1'!#REF!</definedName>
    <definedName name="cuad2_89_95" localSheetId="4">'[25]1'!#REF!,'[25]1'!#REF!,'[25]1'!#REF!,'[25]1'!#REF!,'[25]1'!#REF!,'[25]1'!#REF!,'[25]1'!#REF!</definedName>
    <definedName name="cuad2_89_95">'[25]1'!#REF!,'[25]1'!#REF!,'[25]1'!#REF!,'[25]1'!#REF!,'[25]1'!#REF!,'[25]1'!#REF!,'[25]1'!#REF!</definedName>
    <definedName name="cuad2_89_96" localSheetId="4">'[25]1'!#REF!,'[25]1'!#REF!,'[25]1'!#REF!,'[25]1'!#REF!,'[25]1'!#REF!,'[25]1'!#REF!,'[25]1'!#REF!,'[25]1'!#REF!</definedName>
    <definedName name="cuad2_89_96">'[25]1'!#REF!,'[25]1'!#REF!,'[25]1'!#REF!,'[25]1'!#REF!,'[25]1'!#REF!,'[25]1'!#REF!,'[25]1'!#REF!,'[25]1'!#REF!</definedName>
    <definedName name="cuad2_90">'[25]1'!#REF!</definedName>
    <definedName name="cuad2_91">'[25]1'!#REF!</definedName>
    <definedName name="cuad2_92">'[25]1'!#REF!</definedName>
    <definedName name="cuad2_93">'[25]1'!#REF!</definedName>
    <definedName name="cuad2_94">'[25]1'!#REF!</definedName>
    <definedName name="cuad2_95">'[25]1'!#REF!</definedName>
    <definedName name="cuad2_96">'[25]1'!#REF!</definedName>
    <definedName name="cuad2_97" localSheetId="4">#REF!</definedName>
    <definedName name="cuad2_97" localSheetId="8">#REF!</definedName>
    <definedName name="cuad2_97">#REF!</definedName>
    <definedName name="cuad2_98" localSheetId="4">#REF!</definedName>
    <definedName name="cuad2_98">#REF!</definedName>
    <definedName name="cuad9" localSheetId="4">'[25]9'!#REF!,'[25]9'!$A$1:$M$42,'[25]9'!#REF!,'[25]9'!#REF!,'[25]9'!#REF!,'[25]9'!#REF!</definedName>
    <definedName name="cuad9">'[25]9'!#REF!,'[25]9'!$A$1:$M$42,'[25]9'!#REF!,'[25]9'!#REF!,'[25]9'!#REF!,'[25]9'!#REF!</definedName>
    <definedName name="cuadro_2" localSheetId="4">#REF!</definedName>
    <definedName name="cuadro_2" localSheetId="8">#REF!</definedName>
    <definedName name="cuadro_2" localSheetId="5">#REF!</definedName>
    <definedName name="cuadro_2">#REF!</definedName>
    <definedName name="cuadro_3" localSheetId="4">#REF!</definedName>
    <definedName name="cuadro_3" localSheetId="5">#REF!</definedName>
    <definedName name="cuadro_3">#REF!</definedName>
    <definedName name="cuadro_boletín" localSheetId="4">#REF!</definedName>
    <definedName name="cuadro_boletín" localSheetId="5">#REF!</definedName>
    <definedName name="cuadro_boletín">#REF!</definedName>
    <definedName name="cuadro1" localSheetId="4">#REF!</definedName>
    <definedName name="cuadro1" localSheetId="5">#REF!</definedName>
    <definedName name="cuadro1">#REF!</definedName>
    <definedName name="cuadro14" localSheetId="4">#REF!</definedName>
    <definedName name="cuadro14">#REF!</definedName>
    <definedName name="cuadro15" localSheetId="4">#REF!</definedName>
    <definedName name="cuadro15">#REF!</definedName>
    <definedName name="CUADRO24" localSheetId="4">#REF!</definedName>
    <definedName name="CUADRO24">#REF!</definedName>
    <definedName name="Cuadro33" localSheetId="4">#REF!</definedName>
    <definedName name="Cuadro33" localSheetId="5">#REF!</definedName>
    <definedName name="Cuadro33">#REF!</definedName>
    <definedName name="Cuadro33A" localSheetId="4">#REF!</definedName>
    <definedName name="Cuadro33A" localSheetId="5">#REF!</definedName>
    <definedName name="Cuadro33A">#REF!</definedName>
    <definedName name="cuadro395">[26]Cuadro_3!#REF!</definedName>
    <definedName name="cuadro396">[26]Cuadro_3!#REF!</definedName>
    <definedName name="cuadro397">[26]Cuadro_3!#REF!</definedName>
    <definedName name="cuadro398">[26]Cuadro_3!#REF!</definedName>
    <definedName name="cuadro399">[26]Cuadro_3!#REF!</definedName>
    <definedName name="d">#REF!</definedName>
    <definedName name="d4fte">[12]PIBpot!$H:$H</definedName>
    <definedName name="d4he">[12]PIBpot!$M:$M</definedName>
    <definedName name="d4peas">[12]PIBpot!$J:$J</definedName>
    <definedName name="d4ptf">[12]PIBpot!$F:$F</definedName>
    <definedName name="d4ptfhp">[12]PIBpot!$D:$D</definedName>
    <definedName name="d4ptfr">[12]PTF!$J:$J</definedName>
    <definedName name="d4ye">[12]PIBpot!$S:$S</definedName>
    <definedName name="da">#REF!</definedName>
    <definedName name="daf" localSheetId="0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0">MATCH("mediana",[0]!vvade,0)+[0]!dafdf-1</definedName>
    <definedName name="dafa">MATCH("mediana",[0]!vvade,0)+[0]!dafdf-1</definedName>
    <definedName name="dafdf">#N/A</definedName>
    <definedName name="dao">#REF!,#REF!</definedName>
    <definedName name="dasd3wqeqas" localSheetId="8" hidden="1">#REF!</definedName>
    <definedName name="dasd3wqeqas" hidden="1">#REF!</definedName>
    <definedName name="dat" localSheetId="5">'[44]Graf. I.10 spreads chilenos'!$H$1473:$I$1545</definedName>
    <definedName name="dat">'[45]Graf. I.10 spreads chilenos'!$H$1473:$I$1545</definedName>
    <definedName name="data">'[46]A4 99-02'!$C$2:$CA$38</definedName>
    <definedName name="datos" localSheetId="4">#REF!</definedName>
    <definedName name="datos" localSheetId="5">#REF!</definedName>
    <definedName name="datos">#REF!</definedName>
    <definedName name="DB">"WIREUK"</definedName>
    <definedName name="dbrecha" localSheetId="4">#REF!</definedName>
    <definedName name="dbrecha" localSheetId="8">#REF!</definedName>
    <definedName name="dbrecha">#REF!</definedName>
    <definedName name="dcp" localSheetId="8">#REF!</definedName>
    <definedName name="dcp">[47]gráfico_II.7!$B:$B</definedName>
    <definedName name="dd">#N/A</definedName>
    <definedName name="dda" localSheetId="4">#REF!</definedName>
    <definedName name="dda" localSheetId="8">#REF!</definedName>
    <definedName name="dda">#REF!</definedName>
    <definedName name="ddad" localSheetId="0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hidden="1">{"'Inversión Extranjera'!$A$1:$AG$74","'Inversión Extranjera'!$G$7:$AF$61"}</definedName>
    <definedName name="dddddddddddddddddddddddddddddddddddddddddddddddddddddd" localSheetId="4">#REF!</definedName>
    <definedName name="dddddddddddddddddddddddddddddddddddddddddddddddddddddd">#REF!</definedName>
    <definedName name="ddff">#N/A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>#REF!</definedName>
    <definedName name="desempleo" localSheetId="5">[10]PIB!#REF!</definedName>
    <definedName name="desempleo">[19]PIB!#REF!</definedName>
    <definedName name="deshs">'[48]Datos_sa(d11)'!$O:$O</definedName>
    <definedName name="desjovs">'[48]Datos_sa(d11)'!$AZ:$AZ</definedName>
    <definedName name="desms">'[48]Datos_sa(d11)'!$U:$U</definedName>
    <definedName name="desprims">'[48]Datos_sa(d11)'!$AR:$AR</definedName>
    <definedName name="dess">'[48]Datos_sa(d11)'!$G:$G</definedName>
    <definedName name="DETROIT">#REF!</definedName>
    <definedName name="deudafisc" localSheetId="5">[10]PIB!#REF!</definedName>
    <definedName name="deudafisc">[19]PIB!#REF!</definedName>
    <definedName name="deuext" localSheetId="5">[10]PIB!#REF!</definedName>
    <definedName name="deuext">[19]PIB!#REF!</definedName>
    <definedName name="deuext2" localSheetId="5">[10]PIB!#REF!</definedName>
    <definedName name="deuext2">[19]PIB!#REF!</definedName>
    <definedName name="dfd" localSheetId="0">MATCH("mediana",I.1!vector_estadigrafos,0)+I.1!inicio_variable-1</definedName>
    <definedName name="dfd" localSheetId="4">MATCH("mediana",I.5!vector_estadigrafos,0)+I.5!inicio_variable-1</definedName>
    <definedName name="dfd" localSheetId="8">MATCH("mediana",I.8!vector_estadigrafos,0)+I.8!inicio_variable-1</definedName>
    <definedName name="dfd" localSheetId="5">MATCH("mediana",'Tabla 1'!vector_estadigrafos,0)+'Tabla 1'!inicio_variable-1</definedName>
    <definedName name="dfd">MATCH("mediana",[0]!vector_estadigrafos,0)+[0]!inicio_variable-1</definedName>
    <definedName name="dfFAdfaF" hidden="1">#REF!</definedName>
    <definedName name="dfgrgfgrgsdfg">#REF!</definedName>
    <definedName name="dfhdyjdrtgh" hidden="1">#REF!</definedName>
    <definedName name="dfiscal" localSheetId="5">[10]PIB!#REF!</definedName>
    <definedName name="dfiscal">[19]PIB!#REF!</definedName>
    <definedName name="dfyu7dghj">#REF!</definedName>
    <definedName name="dhjdhjg" hidden="1">#REF!</definedName>
    <definedName name="Diesel">'[42]Precios diarios'!$F$7</definedName>
    <definedName name="Diesel1">[42]Prom.semanales!$F$7</definedName>
    <definedName name="Diesel2">'[42]Prom. mensuales'!$F$7</definedName>
    <definedName name="diferencial_de_tasas">[49]Forward!$BB$30:$BK$403</definedName>
    <definedName name="dinero" localSheetId="5">[10]PIB!#REF!</definedName>
    <definedName name="dinero">[19]PIB!#REF!</definedName>
    <definedName name="dinero2">[50]inicial!$A$94:$AR$174</definedName>
    <definedName name="dint">[24]Datos!$Y:$Y</definedName>
    <definedName name="dintd12" localSheetId="4">#REF!</definedName>
    <definedName name="dintd12" localSheetId="8">#REF!</definedName>
    <definedName name="dintd12">#REF!</definedName>
    <definedName name="dintd16" localSheetId="4">#REF!</definedName>
    <definedName name="dintd16">#REF!</definedName>
    <definedName name="dintn">[24]Datos!$AR:$AR</definedName>
    <definedName name="dintnd12" localSheetId="4">#REF!</definedName>
    <definedName name="dintnd12" localSheetId="8">#REF!</definedName>
    <definedName name="dintnd12">#REF!</definedName>
    <definedName name="dintnd16" localSheetId="4">#REF!</definedName>
    <definedName name="dintnd16">#REF!</definedName>
    <definedName name="dintns" localSheetId="4">#REF!</definedName>
    <definedName name="dintns">#REF!</definedName>
    <definedName name="dints" localSheetId="4">#REF!</definedName>
    <definedName name="dints">#REF!</definedName>
    <definedName name="dlempeebs">[12]PTF!$AO:$AO</definedName>
    <definedName name="dlesc">[12]PTF!$BC:$BC</definedName>
    <definedName name="dlfts">[12]PTF!$AJ:$AJ</definedName>
    <definedName name="dlhrs">[12]PTF!$AZ:$AZ</definedName>
    <definedName name="dlp" localSheetId="8">#REF!</definedName>
    <definedName name="dlp">[47]gráfico_II.7!$C:$C</definedName>
    <definedName name="dlptfr">[12]PTF!$E:$E</definedName>
    <definedName name="dlys">[12]PTF!$O:$O</definedName>
    <definedName name="dolar" localSheetId="4">#REF!</definedName>
    <definedName name="dolar">#REF!</definedName>
    <definedName name="dqwdasd">#REF!</definedName>
    <definedName name="drfg">#REF!</definedName>
    <definedName name="drgrgsdcvge">#REF!</definedName>
    <definedName name="dstyjd6ujsth">#REF!</definedName>
    <definedName name="dtot" localSheetId="8">#REF!</definedName>
    <definedName name="dtot">[47]gráfico_II.7!$E:$E</definedName>
    <definedName name="dtyjsfghdt7yj">#REF!</definedName>
    <definedName name="DUNCANFOX">#REF!</definedName>
    <definedName name="dvds" localSheetId="0" hidden="1">{"'Inversión Extranjera'!$A$1:$AG$74","'Inversión Extranjera'!$G$7:$AF$61"}</definedName>
    <definedName name="dvds" hidden="1">{"'Inversión Extranjera'!$A$1:$AG$74","'Inversión Extranjera'!$G$7:$AF$61"}</definedName>
    <definedName name="dxcdcsd">'[11]Table 1.1'!#REF!</definedName>
    <definedName name="dyj" hidden="1">#REF!</definedName>
    <definedName name="dyjdtjdt" hidden="1">#REF!</definedName>
    <definedName name="DyS">#REF!</definedName>
    <definedName name="e" localSheetId="0" hidden="1">{"'Inversión Extranjera'!$A$1:$AG$74","'Inversión Extranjera'!$G$7:$AF$61"}</definedName>
    <definedName name="e" localSheetId="8" hidden="1">{"'Inversión Extranjera'!$A$1:$AG$74","'Inversión Extranjera'!$G$7:$AF$61"}</definedName>
    <definedName name="e" hidden="1">{"'Inversión Extranjera'!$A$1:$AG$74","'Inversión Extranjera'!$G$7:$AF$61"}</definedName>
    <definedName name="e_1" localSheetId="4">#REF!</definedName>
    <definedName name="e_1" localSheetId="8">#REF!</definedName>
    <definedName name="e_1">#REF!</definedName>
    <definedName name="e_2" localSheetId="4">#REF!</definedName>
    <definedName name="e_2" localSheetId="8">#REF!</definedName>
    <definedName name="e_2">#REF!</definedName>
    <definedName name="e_3" localSheetId="4">#REF!</definedName>
    <definedName name="e_3" localSheetId="8">#REF!</definedName>
    <definedName name="e_3">#REF!</definedName>
    <definedName name="e_4" localSheetId="4">#REF!</definedName>
    <definedName name="e_4">#REF!</definedName>
    <definedName name="e_5" localSheetId="4">#REF!</definedName>
    <definedName name="e_5">#REF!</definedName>
    <definedName name="eacps">'[48]Datos_sa(d11)'!$X:$X</definedName>
    <definedName name="earf" localSheetId="0">MATCH("mediana",[0]!verar,0)+[0]!arere-1</definedName>
    <definedName name="earf">MATCH("mediana",[0]!verar,0)+[0]!arere-1</definedName>
    <definedName name="ebcon">[12]PTF!$AV:$AV</definedName>
    <definedName name="ebcon_m">[12]mes!$I:$I</definedName>
    <definedName name="ecoms">'[48]Datos_sa(d11)'!$Y:$Y</definedName>
    <definedName name="econss">'[48]Datos_sa(d11)'!$Z:$Z</definedName>
    <definedName name="EDELMAG">#REF!</definedName>
    <definedName name="EDELNOR">#REF!</definedName>
    <definedName name="EDELPA">#REF!</definedName>
    <definedName name="eea">#N/A</definedName>
    <definedName name="eeaf">#N/A</definedName>
    <definedName name="eedfsdf" hidden="1">#REF!</definedName>
    <definedName name="eegas">'[48]Datos_sa(d11)'!$AA:$AA</definedName>
    <definedName name="eerrr">#REF!</definedName>
    <definedName name="ehs">'[48]Datos_sa(d11)'!$N:$N</definedName>
    <definedName name="einds">'[48]Datos_sa(d11)'!$AB:$AB</definedName>
    <definedName name="ejovs">'[48]Datos_sa(d11)'!$AY:$AY</definedName>
    <definedName name="ELECDA">#REF!</definedName>
    <definedName name="ELECMETAL">#REF!</definedName>
    <definedName name="ELIQSA">#REF!</definedName>
    <definedName name="EMBONOR">#REF!</definedName>
    <definedName name="EMELARI">#REF!</definedName>
    <definedName name="EMELAT">#REF!</definedName>
    <definedName name="EMELSA">#REF!</definedName>
    <definedName name="EMILIANA">'[39]liquidez ok'!#REF!</definedName>
    <definedName name="emins">'[48]Datos_sa(d11)'!$AC:$AC</definedName>
    <definedName name="emp">[12]Alfa!$R:$R</definedName>
    <definedName name="empanrs">[12]PTF!$AQ:$AQ</definedName>
    <definedName name="empars">[12]PTF!$AP:$AP</definedName>
    <definedName name="empars_m">[12]mes!$G:$G</definedName>
    <definedName name="empcp">[12]PTF!$AS:$AS</definedName>
    <definedName name="empeebs">[12]PTF!$AN:$AN</definedName>
    <definedName name="empeebs_m">[12]mes!$F:$F</definedName>
    <definedName name="empeebse">[12]PTF!$AM:$AM</definedName>
    <definedName name="empfs">[12]Alfa!$L:$L</definedName>
    <definedName name="emps">[12]Alfa!$K:$K</definedName>
    <definedName name="emps_m">[12]mes!$E:$E</definedName>
    <definedName name="ems">'[48]Datos_sa(d11)'!$T:$T</definedName>
    <definedName name="ENACAR">#REF!</definedName>
    <definedName name="ENAEX">#REF!</definedName>
    <definedName name="ENDESA">#REF!</definedName>
    <definedName name="ENERSIS">#REF!</definedName>
    <definedName name="enotrans">'[48]Datos_sa(d11)'!$AH:$AH</definedName>
    <definedName name="ENTEL">'[39]liquidez ok'!#REF!</definedName>
    <definedName name="eo" localSheetId="4">#REF!</definedName>
    <definedName name="eo" localSheetId="8">#REF!</definedName>
    <definedName name="eo" localSheetId="5">#REF!</definedName>
    <definedName name="eo">#REF!</definedName>
    <definedName name="EPERVA">'[39]liquidez ok'!#REF!</definedName>
    <definedName name="eprims">'[48]Datos_sa(d11)'!$AQ:$AQ</definedName>
    <definedName name="eprivs">'[48]Datos_sa(d11)'!$AN:$AN</definedName>
    <definedName name="eprods">'[48]Datos_sa(d11)'!$BP:$BP</definedName>
    <definedName name="er" localSheetId="0">#N/A</definedName>
    <definedName name="er">MATCH("mediana",I.8!vector_estadigrafos_anterior,0)+[0]!ar_10-1</definedName>
    <definedName name="eraer" localSheetId="0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0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0">{"T1";"T2";"T3";"T4"}</definedName>
    <definedName name="erere">{"T1";"T2";"T3";"T4"}</definedName>
    <definedName name="erereree">#N/A</definedName>
    <definedName name="ererereerrr">#REF!</definedName>
    <definedName name="ergfa45yw465ujghn">#REF!</definedName>
    <definedName name="erms">'[48]Datos_sa(d11)'!$BQ:$BQ</definedName>
    <definedName name="err" localSheetId="8" hidden="1">#REF!</definedName>
    <definedName name="err" hidden="1">#REF!</definedName>
    <definedName name="errerererererer">#REF!</definedName>
    <definedName name="errerrerrr">#REF!</definedName>
    <definedName name="errrerer">#REF!</definedName>
    <definedName name="errrr" localSheetId="8" hidden="1">#REF!</definedName>
    <definedName name="errrr" hidden="1">#REF!</definedName>
    <definedName name="errrrr">#REF!</definedName>
    <definedName name="errrrrr">#REF!</definedName>
    <definedName name="errrrrrr">#REF!</definedName>
    <definedName name="erwdftwf">#REF!</definedName>
    <definedName name="erweqwrfqwcw">#REF!</definedName>
    <definedName name="esc" localSheetId="8">#REF!</definedName>
    <definedName name="esc">[12]PTF!$BB:$BB</definedName>
    <definedName name="esfdaqd" hidden="1">#REF!</definedName>
    <definedName name="ESPANA">#REF!</definedName>
    <definedName name="ESPANOLA">#REF!</definedName>
    <definedName name="ESPANOLVAL">#REF!</definedName>
    <definedName name="espees">'[48]Datos_sa(d11)'!$F:$F</definedName>
    <definedName name="ESSBIO">#REF!</definedName>
    <definedName name="esscs">'[48]Datos_sa(d11)'!$AD:$AD</definedName>
    <definedName name="ESSEL">#REF!</definedName>
    <definedName name="essfs">'[48]Datos_sa(d11)'!$AE:$AE</definedName>
    <definedName name="essycoms">'[48]Datos_sa(d11)'!$AI:$AI</definedName>
    <definedName name="ESTACIONAM">#REF!</definedName>
    <definedName name="estadi1">#N/A</definedName>
    <definedName name="estadigrafos" localSheetId="0">INDEX(datos,4,)</definedName>
    <definedName name="estadigrafos" localSheetId="4">INDEX(I.5!datos,4,)</definedName>
    <definedName name="estadigrafos" localSheetId="8">INDEX([0]!datos,4,)</definedName>
    <definedName name="estadigrafos" localSheetId="5">INDEX('Tabla 1'!datos,4,)</definedName>
    <definedName name="estadigrafos">INDEX(datos,4,)</definedName>
    <definedName name="ESVAL" localSheetId="0">#REF!</definedName>
    <definedName name="ESVAL">#REF!</definedName>
    <definedName name="etrans">'[48]Datos_sa(d11)'!$AG:$AG</definedName>
    <definedName name="etrps">'[48]Datos_sa(d11)'!$AF:$AF</definedName>
    <definedName name="ets">'[48]Datos_sa(d11)'!$E:$E</definedName>
    <definedName name="EURO">[51]Hoja1!$D$1,[51]Hoja1!$G:$G</definedName>
    <definedName name="EUROS">[52]Hoja1!$D$1,[52]Hoja1!$G:$G</definedName>
    <definedName name="EXPORTACIONES" localSheetId="4">#REF!,#REF!,#REF!,#REF!</definedName>
    <definedName name="EXPORTACIONES" localSheetId="8">#REF!,#REF!,#REF!,#REF!</definedName>
    <definedName name="EXPORTACIONES" localSheetId="5">#REF!,#REF!,#REF!,#REF!</definedName>
    <definedName name="EXPORTACIONES">#REF!,#REF!,#REF!,#REF!</definedName>
    <definedName name="ext" localSheetId="4">#REF!</definedName>
    <definedName name="ext" localSheetId="8">#REF!</definedName>
    <definedName name="ext" localSheetId="5">#REF!</definedName>
    <definedName name="ext">#REF!</definedName>
    <definedName name="Extendido" localSheetId="4">#REF!,#REF!,#REF!,#REF!,#REF!,#REF!</definedName>
    <definedName name="Extendido" localSheetId="8">#REF!,#REF!,#REF!,#REF!,#REF!,#REF!</definedName>
    <definedName name="Extendido" localSheetId="5">#REF!,#REF!,#REF!,#REF!,#REF!,#REF!</definedName>
    <definedName name="Extendido">#REF!,#REF!,#REF!,#REF!,#REF!,#REF!</definedName>
    <definedName name="Extendido_acum" localSheetId="4">#REF!,#REF!,#REF!,#REF!,#REF!,#REF!</definedName>
    <definedName name="Extendido_acum" localSheetId="8">#REF!,#REF!,#REF!,#REF!,#REF!,#REF!</definedName>
    <definedName name="Extendido_acum" localSheetId="5">#REF!,#REF!,#REF!,#REF!,#REF!,#REF!</definedName>
    <definedName name="Extendido_acum">#REF!,#REF!,#REF!,#REF!,#REF!,#REF!</definedName>
    <definedName name="Extendido_men" localSheetId="4">#REF!,#REF!,#REF!,#REF!,#REF!,#REF!</definedName>
    <definedName name="Extendido_men" localSheetId="8">#REF!,#REF!,#REF!,#REF!,#REF!,#REF!</definedName>
    <definedName name="Extendido_men" localSheetId="5">#REF!,#REF!,#REF!,#REF!,#REF!,#REF!</definedName>
    <definedName name="Extendido_men">#REF!,#REF!,#REF!,#REF!,#REF!,#REF!</definedName>
    <definedName name="extern">[3]coyuntural!$K$175:$EH$217</definedName>
    <definedName name="Externo" localSheetId="4">#REF!</definedName>
    <definedName name="Externo" localSheetId="8">#REF!</definedName>
    <definedName name="Externo" localSheetId="5">#REF!</definedName>
    <definedName name="Externo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0">MATCH("mediana",[0]!vveer,0)+[0]!fadf-1</definedName>
    <definedName name="fafz">MATCH("mediana",[0]!vveer,0)+[0]!fadf-1</definedName>
    <definedName name="FALABELLA">#REF!</definedName>
    <definedName name="FASA">#REF!</definedName>
    <definedName name="fbk">[24]Datos!$AF:$AF</definedName>
    <definedName name="fbkc">[24]Datos!$AH:$AH</definedName>
    <definedName name="fbkcd12" localSheetId="4">#REF!</definedName>
    <definedName name="fbkcd12" localSheetId="8">#REF!</definedName>
    <definedName name="fbkcd12">#REF!</definedName>
    <definedName name="fbkcd16" localSheetId="4">#REF!</definedName>
    <definedName name="fbkcd16">#REF!</definedName>
    <definedName name="fbkcn">[24]Datos!$BN:$BN</definedName>
    <definedName name="fbkcnd12" localSheetId="4">#REF!</definedName>
    <definedName name="fbkcnd12" localSheetId="8">#REF!</definedName>
    <definedName name="fbkcnd12">#REF!</definedName>
    <definedName name="fbkcnd16" localSheetId="4">#REF!</definedName>
    <definedName name="fbkcnd16">#REF!</definedName>
    <definedName name="fbkcns" localSheetId="4">#REF!</definedName>
    <definedName name="fbkcns">#REF!</definedName>
    <definedName name="fbkcs" localSheetId="4">#REF!</definedName>
    <definedName name="fbkcs">#REF!</definedName>
    <definedName name="fbkd12" localSheetId="4">#REF!</definedName>
    <definedName name="fbkd12">#REF!</definedName>
    <definedName name="fbkd16" localSheetId="4">#REF!</definedName>
    <definedName name="fbkd16">#REF!</definedName>
    <definedName name="fbkm">[24]Datos!$AG:$AG</definedName>
    <definedName name="fbkmd12" localSheetId="4">#REF!</definedName>
    <definedName name="fbkmd12" localSheetId="8">#REF!</definedName>
    <definedName name="fbkmd12">#REF!</definedName>
    <definedName name="fbkmd16" localSheetId="4">#REF!</definedName>
    <definedName name="fbkmd16">#REF!</definedName>
    <definedName name="fbkmn">[24]Datos!$BO:$BO</definedName>
    <definedName name="fbkmnd12" localSheetId="4">#REF!</definedName>
    <definedName name="fbkmnd12" localSheetId="8">#REF!</definedName>
    <definedName name="fbkmnd12">#REF!</definedName>
    <definedName name="fbkmnd16" localSheetId="4">#REF!</definedName>
    <definedName name="fbkmnd16">#REF!</definedName>
    <definedName name="fbkmns" localSheetId="4">#REF!</definedName>
    <definedName name="fbkmns">#REF!</definedName>
    <definedName name="fbkms" localSheetId="4">#REF!</definedName>
    <definedName name="fbkms">#REF!</definedName>
    <definedName name="fbkn">[24]Datos!$AT:$AT</definedName>
    <definedName name="fbknd12" localSheetId="4">#REF!</definedName>
    <definedName name="fbknd12" localSheetId="8">#REF!</definedName>
    <definedName name="fbknd12">#REF!</definedName>
    <definedName name="fbknd16" localSheetId="4">#REF!</definedName>
    <definedName name="fbknd16">#REF!</definedName>
    <definedName name="fbkns" localSheetId="4">#REF!</definedName>
    <definedName name="fbkns">#REF!</definedName>
    <definedName name="fbks" localSheetId="4">#REF!</definedName>
    <definedName name="fbks">#REF!</definedName>
    <definedName name="fdafv" localSheetId="0">MATCH("mediana",[0]!vveer,0)+[0]!fadf-1</definedName>
    <definedName name="fdafv">MATCH("mediana",[0]!vveer,0)+[0]!fadf-1</definedName>
    <definedName name="fdfghfasfafaafafertt" localSheetId="4">#REF!</definedName>
    <definedName name="fdfghfasfafaafafertt">#REF!</definedName>
    <definedName name="fdFsdf" hidden="1">#REF!</definedName>
    <definedName name="fdgdgd" localSheetId="0" hidden="1">{"'Inversión Extranjera'!$A$1:$AG$74","'Inversión Extranjera'!$G$7:$AF$61"}</definedName>
    <definedName name="fdgdgd" hidden="1">{"'Inversión Extranjera'!$A$1:$AG$74","'Inversión Extranjera'!$G$7:$AF$61"}</definedName>
    <definedName name="feaf" localSheetId="0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4">#REF!</definedName>
    <definedName name="fecha" localSheetId="8">#REF!</definedName>
    <definedName name="fecha" localSheetId="5">#REF!</definedName>
    <definedName name="fecha">#REF!</definedName>
    <definedName name="Fecha1" localSheetId="4">#REF!</definedName>
    <definedName name="Fecha1" localSheetId="8">#REF!</definedName>
    <definedName name="Fecha1">#REF!</definedName>
    <definedName name="Fecha2" localSheetId="4">#REF!</definedName>
    <definedName name="Fecha2">#REF!</definedName>
    <definedName name="Fecha3" localSheetId="4">#REF!</definedName>
    <definedName name="Fecha3">#REF!</definedName>
    <definedName name="feef" localSheetId="0">{"T1";"T2";"T3";"T4"}</definedName>
    <definedName name="feef">{"T1";"T2";"T3";"T4"}</definedName>
    <definedName name="FeProjects">#REF!</definedName>
    <definedName name="fersdsdf" hidden="1">'[53]Chart 6'!$C$26:$AB$26</definedName>
    <definedName name="ff" localSheetId="0">MATCH("contestadas",INDEX([0]!datos,1,),0)</definedName>
    <definedName name="ff" localSheetId="4">MATCH("contestadas",INDEX(I.5!datos,1,),0)</definedName>
    <definedName name="ff">MATCH("contestadas",INDEX([0]!datos,1,),0)</definedName>
    <definedName name="ffa">#N/A</definedName>
    <definedName name="ffdd" hidden="1">#REF!</definedName>
    <definedName name="fff" hidden="1">#REF!</definedName>
    <definedName name="fffa">#N/A</definedName>
    <definedName name="fffffd" hidden="1">#REF!</definedName>
    <definedName name="ffsaf">#N/A</definedName>
    <definedName name="fgdfg" localSheetId="5">[17]sectorial!$AC$7:$AH$48</definedName>
    <definedName name="fgdfg">[18]sectorial!$AC$7:$AH$48</definedName>
    <definedName name="fghdrsyujdrtgnbdtyuk">#REF!</definedName>
    <definedName name="fghsrtjhdrth">#REF!</definedName>
    <definedName name="fhg">#REF!</definedName>
    <definedName name="fi" hidden="1">[3]Datos!$A$205:$A$215</definedName>
    <definedName name="fil" localSheetId="3" hidden="1">#REF!</definedName>
    <definedName name="fil" localSheetId="4" hidden="1">#REF!</definedName>
    <definedName name="fil" localSheetId="8" hidden="1">#REF!</definedName>
    <definedName name="fil" localSheetId="5" hidden="1">#REF!</definedName>
    <definedName name="fil" hidden="1">#REF!</definedName>
    <definedName name="fila_dato" localSheetId="0">MATCH(#REF!,INDEX(datos,,1),0)</definedName>
    <definedName name="fila_dato" localSheetId="4">MATCH(#REF!,INDEX(I.5!datos,,1),0)</definedName>
    <definedName name="fila_dato" localSheetId="8">#N/A</definedName>
    <definedName name="fila_dato" localSheetId="5">MATCH(#REF!,INDEX('Tabla 1'!datos,,1),0)</definedName>
    <definedName name="fila_dato">MATCH(#REF!,INDEX(datos,,1),0)</definedName>
    <definedName name="fmi" localSheetId="4">#REF!</definedName>
    <definedName name="fmi" localSheetId="8">#REF!</definedName>
    <definedName name="fmi">#REF!</definedName>
    <definedName name="FMutuos">#REF!</definedName>
    <definedName name="forward">#N/A</definedName>
    <definedName name="FOSFOROS">#REF!</definedName>
    <definedName name="FPensiones">#REF!</definedName>
    <definedName name="FROWARD">#REF!</definedName>
    <definedName name="ft" localSheetId="8">#REF!</definedName>
    <definedName name="ft">[12]PTF!$AH:$AH</definedName>
    <definedName name="fte" localSheetId="8">#REF!</definedName>
    <definedName name="fte">[12]PIBpot!$G:$G</definedName>
    <definedName name="fths">'[48]Datos_sa(d11)'!$M:$M</definedName>
    <definedName name="ftjovs">'[48]Datos_sa(d11)'!$AX:$AX</definedName>
    <definedName name="ftms">'[48]Datos_sa(d11)'!$S:$S</definedName>
    <definedName name="ftprims">'[48]Datos_sa(d11)'!$AV:$AV</definedName>
    <definedName name="fts">'[48]Datos_sa(d11)'!$D:$D</definedName>
    <definedName name="fxtjr67yiu">#REF!</definedName>
    <definedName name="g" localSheetId="5">[54]Quincenal!#REF!</definedName>
    <definedName name="g">[55]Quincenal!#REF!</definedName>
    <definedName name="g_3_g_A1ab" localSheetId="0" hidden="1">{"'Inversión Extranjera'!$A$1:$AG$74","'Inversión Extranjera'!$G$7:$AF$61"}</definedName>
    <definedName name="g_3_g_A1ab" hidden="1">{"'Inversión Extranjera'!$A$1:$AG$74","'Inversión Extranjera'!$G$7:$AF$61"}</definedName>
    <definedName name="G1_" localSheetId="4">#REF!</definedName>
    <definedName name="G1_" localSheetId="8">#REF!</definedName>
    <definedName name="G1_" localSheetId="5">#REF!</definedName>
    <definedName name="G1_">#REF!</definedName>
    <definedName name="G2_" localSheetId="4">#REF!</definedName>
    <definedName name="G2_" localSheetId="5">#REF!</definedName>
    <definedName name="G2_">#REF!</definedName>
    <definedName name="G3_" localSheetId="4">#REF!</definedName>
    <definedName name="G3_" localSheetId="5">#REF!</definedName>
    <definedName name="G3_">#REF!</definedName>
    <definedName name="gap">[12]PIBpot!$R:$R</definedName>
    <definedName name="GASCO">#REF!</definedName>
    <definedName name="Gasolina">'[42]Precios diarios'!$G$7</definedName>
    <definedName name="Gasolina1">[42]Prom.semanales!$G$7</definedName>
    <definedName name="Gasolina2">'[42]Prom. mensuales'!$G$7</definedName>
    <definedName name="gato">#N/A</definedName>
    <definedName name="GECHILE">#REF!</definedName>
    <definedName name="geg" localSheetId="0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>#REF!</definedName>
    <definedName name="GENERADORA">#REF!</definedName>
    <definedName name="GF_GT" localSheetId="8">#REF!</definedName>
    <definedName name="GF_GT">[47]gráfico_II.7!$G:$G</definedName>
    <definedName name="gf_gt_a" localSheetId="8">#REF!</definedName>
    <definedName name="gf_gt_a">[47]gráfico_II.7!$H:$H</definedName>
    <definedName name="gf_gtA" localSheetId="8">#REF!</definedName>
    <definedName name="gf_gtA">[47]gráfico_II.7!$H$1</definedName>
    <definedName name="gfin" localSheetId="8">#REF!</definedName>
    <definedName name="gfin">[47]gráfico_II.7!$D:$D</definedName>
    <definedName name="gfint" localSheetId="8">#REF!</definedName>
    <definedName name="gfint">[47]gráfico_II.7!$F:$F</definedName>
    <definedName name="gfzxhsrtywsrtwt" hidden="1">#REF!</definedName>
    <definedName name="gg">#N/A</definedName>
    <definedName name="ggg" localSheetId="0" hidden="1">{"'Inversión Extranjera'!$A$1:$AG$74","'Inversión Extranjera'!$G$7:$AF$61"}</definedName>
    <definedName name="ggg" hidden="1">{"'Inversión Extranjera'!$A$1:$AG$74","'Inversión Extranjera'!$G$7:$AF$61"}</definedName>
    <definedName name="ghdhzhghzdhz" hidden="1">#REF!</definedName>
    <definedName name="ghh">#N/A</definedName>
    <definedName name="gitsmo" localSheetId="4">#REF!</definedName>
    <definedName name="gitsmo" localSheetId="8">#REF!</definedName>
    <definedName name="gitsmo">#REF!</definedName>
    <definedName name="gjhfgj" localSheetId="4">#REF!</definedName>
    <definedName name="gjhfgj" localSheetId="8">#REF!</definedName>
    <definedName name="gjhfgj">#REF!</definedName>
    <definedName name="glosa">[14]Incidencias!#REF!</definedName>
    <definedName name="gn">[24]Datos!$AQ:$AQ</definedName>
    <definedName name="gns" localSheetId="4">#REF!</definedName>
    <definedName name="gns" localSheetId="8">#REF!</definedName>
    <definedName name="gns">#REF!</definedName>
    <definedName name="GOLF">#REF!</definedName>
    <definedName name="gr">[24]Datos!$X:$X</definedName>
    <definedName name="graf" localSheetId="5">'[54]#¡REF'!$R$161:$T$212,'[54]#¡REF'!$N$161:$P$212,'[54]#¡REF'!$G$162:$L$212</definedName>
    <definedName name="graf">'[55]#¡REF'!$R$161:$T$212,'[55]#¡REF'!$N$161:$P$212,'[55]#¡REF'!$G$162:$L$212</definedName>
    <definedName name="GRAFA" localSheetId="5">#REF!</definedName>
    <definedName name="GRAFA">[43]Hoja1!#REF!</definedName>
    <definedName name="grafico">#REF!,#REF!,#REF!,#REF!,#REF!,#REF!</definedName>
    <definedName name="Gráfico_IV.1" localSheetId="0" hidden="1">{"'Hoja1'!$A$2:$O$33"}</definedName>
    <definedName name="Gráfico_IV.1" hidden="1">{"'Hoja1'!$A$2:$O$33"}</definedName>
    <definedName name="grafico2" hidden="1">#REF!</definedName>
    <definedName name="GRAFICOS" localSheetId="5">#REF!</definedName>
    <definedName name="GRAFICOS">[43]Hoja1!#REF!</definedName>
    <definedName name="GRANADILLA">#REF!</definedName>
    <definedName name="GRANGE">#REF!</definedName>
    <definedName name="graph1" localSheetId="8" hidden="1">#REF!</definedName>
    <definedName name="graph1" hidden="1">#REF!</definedName>
    <definedName name="Graph31" hidden="1">#REF!</definedName>
    <definedName name="grs" localSheetId="4">#REF!</definedName>
    <definedName name="grs">#REF!</definedName>
    <definedName name="gsdcvdsgetbsdf">#REF!</definedName>
    <definedName name="h" localSheetId="4">#REF!</definedName>
    <definedName name="h">#REF!</definedName>
    <definedName name="h1977_1989">[56]C3!$F$5:$K$68,[56]C3!$F$70:$K$107</definedName>
    <definedName name="h1989_1994">[56]C3!#REF!,[56]C3!#REF!</definedName>
    <definedName name="h1b" hidden="1">#REF!</definedName>
    <definedName name="h63y34" hidden="1">'[57]Grafico I.5 C. Neg'!#REF!</definedName>
    <definedName name="has">[58]Hoja1!$S:$S</definedName>
    <definedName name="hcvjdsvjdscvd">#N/A</definedName>
    <definedName name="he" localSheetId="4">#REF!</definedName>
    <definedName name="he" localSheetId="8">#REF!</definedName>
    <definedName name="he">#REF!</definedName>
    <definedName name="HF" hidden="1">#REF!</definedName>
    <definedName name="hfjg">#REF!</definedName>
    <definedName name="hgytjkgbhfyfrkghohjuisdhdnfkgg">#N/A</definedName>
    <definedName name="hhh">#N/A</definedName>
    <definedName name="hhhs">#N/A</definedName>
    <definedName name="hhsakka" localSheetId="4">#REF!</definedName>
    <definedName name="hhsakka">#REF!</definedName>
    <definedName name="HIPICO">#REF!</definedName>
    <definedName name="HIPODROMO">#REF!</definedName>
    <definedName name="hnjdukftyhnfsj">#REF!</definedName>
    <definedName name="hoja" localSheetId="4">#REF!</definedName>
    <definedName name="hoja" localSheetId="5">#REF!</definedName>
    <definedName name="hoja">#REF!</definedName>
    <definedName name="HOJA1" localSheetId="4">#REF!</definedName>
    <definedName name="HOJA1" localSheetId="5">#REF!</definedName>
    <definedName name="HOJA1">#REF!</definedName>
    <definedName name="Hoja2" localSheetId="4">#REF!</definedName>
    <definedName name="Hoja2">#REF!</definedName>
    <definedName name="Hoja3" localSheetId="4">#REF!</definedName>
    <definedName name="Hoja3">#REF!</definedName>
    <definedName name="Hoja4" localSheetId="4">#REF!</definedName>
    <definedName name="Hoja4">#REF!</definedName>
    <definedName name="Hoja5" localSheetId="4">#REF!</definedName>
    <definedName name="Hoja5">#REF!</definedName>
    <definedName name="Hoja6" localSheetId="4">#REF!</definedName>
    <definedName name="Hoja6">#REF!</definedName>
    <definedName name="Hoja7" localSheetId="4">#REF!</definedName>
    <definedName name="Hoja7">#REF!</definedName>
    <definedName name="Hoja8" localSheetId="4">#REF!</definedName>
    <definedName name="Hoja8">#REF!</definedName>
    <definedName name="HojaFecha1" localSheetId="4">#REF!</definedName>
    <definedName name="HojaFecha1">#REF!</definedName>
    <definedName name="HojaFecha2" localSheetId="4">#REF!</definedName>
    <definedName name="HojaFecha2">#REF!</definedName>
    <definedName name="HojaIpc1" localSheetId="4">#REF!</definedName>
    <definedName name="HojaIpc1">#REF!</definedName>
    <definedName name="HojaIpc2" localSheetId="4">#REF!</definedName>
    <definedName name="HojaIpc2">#REF!</definedName>
    <definedName name="HojaIpc3" localSheetId="4">#REF!</definedName>
    <definedName name="HojaIpc3">#REF!</definedName>
    <definedName name="HojaIpc4" localSheetId="4">#REF!</definedName>
    <definedName name="HojaIpc4">#REF!</definedName>
    <definedName name="hojamil" localSheetId="4">#REF!</definedName>
    <definedName name="hojamil">#REF!</definedName>
    <definedName name="HojaSemana1" localSheetId="4">#REF!</definedName>
    <definedName name="HojaSemana1">#REF!</definedName>
    <definedName name="HojaSemana2" localSheetId="4">#REF!</definedName>
    <definedName name="HojaSemana2">#REF!</definedName>
    <definedName name="hola">#N/A</definedName>
    <definedName name="horasefec">[24]Datos!$BZ:$BZ</definedName>
    <definedName name="horasefecd12" localSheetId="4">#REF!</definedName>
    <definedName name="horasefecd12" localSheetId="8">#REF!</definedName>
    <definedName name="horasefecd12">#REF!</definedName>
    <definedName name="horasefecd16" localSheetId="4">#REF!</definedName>
    <definedName name="horasefecd16" localSheetId="8">#REF!</definedName>
    <definedName name="horasefecd16">#REF!</definedName>
    <definedName name="horasefecs" localSheetId="4">#REF!</definedName>
    <definedName name="horasefecs" localSheetId="8">#REF!</definedName>
    <definedName name="horasefecs">#REF!</definedName>
    <definedName name="HORNOS">#REF!</definedName>
    <definedName name="hr">[12]PTF!$AX:$AX</definedName>
    <definedName name="hre" localSheetId="4">#REF!</definedName>
    <definedName name="hre" localSheetId="8">#REF!</definedName>
    <definedName name="hre">#REF!</definedName>
    <definedName name="hrs" localSheetId="4">#REF!</definedName>
    <definedName name="hrs">#REF!</definedName>
    <definedName name="hrs_ef" localSheetId="4">#REF!</definedName>
    <definedName name="hrs_ef">#REF!</definedName>
    <definedName name="hs">[58]Hoja1!$R:$R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5" hidden="1">{"'Internet2'!$A$1:$F$62"}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localSheetId="3" hidden="1">"Inversión Extranjera"</definedName>
    <definedName name="HTML_Header" hidden="1">""</definedName>
    <definedName name="HTML_LastUpdate" localSheetId="3" hidden="1">"02-02-2000"</definedName>
    <definedName name="HTML_LastUpdate" hidden="1">"12-07-2000"</definedName>
    <definedName name="HTML_LineAfter" localSheetId="3" hidden="1">TRUE</definedName>
    <definedName name="HTML_LineAfter" hidden="1">FALSE</definedName>
    <definedName name="HTML_LineBefore" localSheetId="3" hidden="1">TRUE</definedName>
    <definedName name="HTML_LineBefore" hidden="1">FALSE</definedName>
    <definedName name="HTML_Name" localSheetId="3" hidden="1">"Carlos Arriagada"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localSheetId="3" hidden="1">"C:\Mis documentos\HTML.htm"</definedName>
    <definedName name="HTML_PathFile" hidden="1">"F:\USR\LSALOMO\trabajo\Expectativas\evolución.htm"</definedName>
    <definedName name="HTML_Title" localSheetId="3" hidden="1">"Inversión extranjera2"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0" hidden="1">{"'Basic'!$A$1:$F$96"}</definedName>
    <definedName name="huh" hidden="1">{"'Basic'!$A$1:$F$96"}</definedName>
    <definedName name="IA" localSheetId="4">#REF!</definedName>
    <definedName name="IA" localSheetId="8">#REF!</definedName>
    <definedName name="IA" localSheetId="5">#REF!</definedName>
    <definedName name="IA">#REF!</definedName>
    <definedName name="IANSA">#REF!</definedName>
    <definedName name="IANSAGRO">#REF!</definedName>
    <definedName name="IB" localSheetId="4">#REF!</definedName>
    <definedName name="IB" localSheetId="5">#REF!</definedName>
    <definedName name="IB">#REF!</definedName>
    <definedName name="IC" localSheetId="4">#REF!</definedName>
    <definedName name="IC" localSheetId="5">#REF!</definedName>
    <definedName name="IC">#REF!</definedName>
    <definedName name="id">[24]Datos!$W:$W</definedName>
    <definedName name="idn">[24]Datos!$AP:$AP</definedName>
    <definedName name="idnd12" localSheetId="4">#REF!</definedName>
    <definedName name="idnd12" localSheetId="8">#REF!</definedName>
    <definedName name="idnd12">#REF!</definedName>
    <definedName name="idnd16" localSheetId="4">#REF!</definedName>
    <definedName name="idnd16">#REF!</definedName>
    <definedName name="idns" localSheetId="4">#REF!</definedName>
    <definedName name="idns">#REF!</definedName>
    <definedName name="ids" localSheetId="4">#REF!</definedName>
    <definedName name="ids">#REF!</definedName>
    <definedName name="iex">[24]Datos!$AE:$AE</definedName>
    <definedName name="iexd12" localSheetId="4">#REF!</definedName>
    <definedName name="iexd12" localSheetId="8">#REF!</definedName>
    <definedName name="iexd12">#REF!</definedName>
    <definedName name="iexd16" localSheetId="4">#REF!</definedName>
    <definedName name="iexd16">#REF!</definedName>
    <definedName name="iexn">[24]Datos!$BT:$BT</definedName>
    <definedName name="iexnd12" localSheetId="4">#REF!</definedName>
    <definedName name="iexnd12" localSheetId="8">#REF!</definedName>
    <definedName name="iexnd12">#REF!</definedName>
    <definedName name="iexnd16" localSheetId="4">#REF!</definedName>
    <definedName name="iexnd16">#REF!</definedName>
    <definedName name="iexns" localSheetId="4">#REF!</definedName>
    <definedName name="iexns">#REF!</definedName>
    <definedName name="iexs" localSheetId="4">#REF!</definedName>
    <definedName name="iexs">#REF!</definedName>
    <definedName name="IIA" localSheetId="4">#REF!</definedName>
    <definedName name="IIA" localSheetId="5">#REF!</definedName>
    <definedName name="IIA">#REF!</definedName>
    <definedName name="IIB" localSheetId="4">#REF!</definedName>
    <definedName name="IIB" localSheetId="5">#REF!</definedName>
    <definedName name="IIB">#REF!</definedName>
    <definedName name="IIC" localSheetId="4">#REF!</definedName>
    <definedName name="IIC" localSheetId="5">#REF!</definedName>
    <definedName name="IIC">#REF!</definedName>
    <definedName name="III.0" localSheetId="0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4">#REF!</definedName>
    <definedName name="IIIA" localSheetId="8">#REF!</definedName>
    <definedName name="IIIA" localSheetId="5">#REF!</definedName>
    <definedName name="IIIA">#REF!</definedName>
    <definedName name="IIIB" localSheetId="4">#REF!</definedName>
    <definedName name="IIIB" localSheetId="8">#REF!</definedName>
    <definedName name="IIIB" localSheetId="5">#REF!</definedName>
    <definedName name="IIIB">#REF!</definedName>
    <definedName name="IIIC" localSheetId="4">#REF!</definedName>
    <definedName name="IIIC" localSheetId="8">#REF!</definedName>
    <definedName name="IIIC" localSheetId="5">#REF!</definedName>
    <definedName name="IIIC">#REF!</definedName>
    <definedName name="ilguilgu" hidden="1">#REF!</definedName>
    <definedName name="imce">[59]trim!$D:$D</definedName>
    <definedName name="IMPORTACIONES" localSheetId="4">#REF!</definedName>
    <definedName name="IMPORTACIONES" localSheetId="8">#REF!</definedName>
    <definedName name="IMPORTACIONES" localSheetId="5">#REF!</definedName>
    <definedName name="IMPORTACIONES">#REF!</definedName>
    <definedName name="Impresion">[41]inicial!#REF!,[41]inicial!#REF!</definedName>
    <definedName name="ind_89_91" localSheetId="4">#REF!</definedName>
    <definedName name="ind_89_91" localSheetId="8">#REF!</definedName>
    <definedName name="ind_89_91">#REF!</definedName>
    <definedName name="ind_92_94" localSheetId="4">#REF!</definedName>
    <definedName name="ind_92_94">#REF!</definedName>
    <definedName name="ind89_91" localSheetId="4">#REF!</definedName>
    <definedName name="ind89_91">#REF!</definedName>
    <definedName name="ind89_94">[26]Cuadro_5!$E$67:$G$84,[26]Cuadro_5!$H$67:$P$84</definedName>
    <definedName name="ind92_94" localSheetId="4">#REF!</definedName>
    <definedName name="ind92_94" localSheetId="8">#REF!</definedName>
    <definedName name="ind92_94">#REF!</definedName>
    <definedName name="ind95_97" localSheetId="4">#REF!</definedName>
    <definedName name="ind95_97">#REF!</definedName>
    <definedName name="INDALUM">#REF!</definedName>
    <definedName name="INDECOM">#REF!</definedName>
    <definedName name="indice">[14]Incidencias!#REF!</definedName>
    <definedName name="índices">[26]Cuadro_5!$E$67:$G$87,[26]Cuadro_5!$H$67:$P$87,[26]Cuadro_5!$Q$67:$AB$88</definedName>
    <definedName name="indint" localSheetId="5">[10]PIB!#REF!</definedName>
    <definedName name="indint">[19]PIB!#REF!</definedName>
    <definedName name="INDISA">#REF!</definedName>
    <definedName name="INDIVER">#REF!</definedName>
    <definedName name="INflamn" localSheetId="5">[10]PIB!#REF!</definedName>
    <definedName name="INflamn">[19]PIB!#REF!</definedName>
    <definedName name="INflaus" localSheetId="5">[10]PIB!#REF!</definedName>
    <definedName name="INflaus">[19]PIB!#REF!</definedName>
    <definedName name="INFODEMA">#REF!</definedName>
    <definedName name="INFORSA">#REF!</definedName>
    <definedName name="inicio_variable" localSheetId="0">MATCH(#REF!,INDEX(datos,1,),0)</definedName>
    <definedName name="inicio_variable" localSheetId="4">MATCH(#REF!,INDEX(I.5!datos,1,),0)</definedName>
    <definedName name="inicio_variable" localSheetId="8">#N/A</definedName>
    <definedName name="inicio_variable" localSheetId="5">MATCH(#REF!,INDEX('Tabla 1'!datos,1,),0)</definedName>
    <definedName name="inicio_variable">MATCH(#REF!,INDEX(datos,1,),0)</definedName>
    <definedName name="inicio_variable_2" localSheetId="0">MATCH(#REF!,INDEX(datos,1,),0)</definedName>
    <definedName name="inicio_variable_2" localSheetId="4">MATCH(#REF!,INDEX(I.5!datos,1,),0)</definedName>
    <definedName name="inicio_variable_2" localSheetId="8">#N/A</definedName>
    <definedName name="inicio_variable_2" localSheetId="5">MATCH(#REF!,INDEX('Tabla 1'!datos,1,),0)</definedName>
    <definedName name="inicio_variable_2">MATCH(#REF!,INDEX(datos,1,),0)</definedName>
    <definedName name="inicio_variable_anterior" localSheetId="0">MATCH(#REF!,INDEX(datos,1,),0)</definedName>
    <definedName name="inicio_variable_anterior" localSheetId="4">MATCH(#REF!,INDEX(I.5!datos,1,),0)</definedName>
    <definedName name="inicio_variable_anterior" localSheetId="8">#N/A</definedName>
    <definedName name="inicio_variable_anterior" localSheetId="5">MATCH(#REF!,INDEX('Tabla 1'!datos,1,),0)</definedName>
    <definedName name="inicio_variable_anterior">MATCH(#REF!,INDEX(datos,1,),0)</definedName>
    <definedName name="inicio_variable_siguiente" localSheetId="0">MATCH(#REF!,INDEX(datos,1,),0)</definedName>
    <definedName name="inicio_variable_siguiente" localSheetId="4">MATCH(#REF!,INDEX(I.5!datos,1,),0)</definedName>
    <definedName name="inicio_variable_siguiente" localSheetId="8">#N/A</definedName>
    <definedName name="inicio_variable_siguiente" localSheetId="5">MATCH(#REF!,INDEX('Tabla 1'!datos,1,),0)</definedName>
    <definedName name="inicio_variable_siguiente">MATCH(#REF!,INDEX(datos,1,),0)</definedName>
    <definedName name="inicio_variable_subsiguiente" localSheetId="0">MATCH(#REF!,INDEX(datos,1,),0)</definedName>
    <definedName name="inicio_variable_subsiguiente" localSheetId="4">MATCH(#REF!,INDEX(I.5!datos,1,),0)</definedName>
    <definedName name="inicio_variable_subsiguiente" localSheetId="8">#N/A</definedName>
    <definedName name="inicio_variable_subsiguiente" localSheetId="5">MATCH(#REF!,INDEX('Tabla 1'!datos,1,),0)</definedName>
    <definedName name="inicio_variable_subsiguiente">MATCH(#REF!,INDEX(datos,1,),0)</definedName>
    <definedName name="INIT" localSheetId="4">#REF!</definedName>
    <definedName name="INIT" localSheetId="8">#REF!</definedName>
    <definedName name="INIT" localSheetId="5">#REF!</definedName>
    <definedName name="INIT">#REF!</definedName>
    <definedName name="INMOBVINA">#REF!</definedName>
    <definedName name="INMURBANA">#REF!</definedName>
    <definedName name="INTEROCEAN">#REF!</definedName>
    <definedName name="INVERCAP">#REF!</definedName>
    <definedName name="INVERNOVA">#REF!</definedName>
    <definedName name="INVIESPA">#REF!</definedName>
    <definedName name="iooo" hidden="1">#REF!</definedName>
    <definedName name="IPA">#REF!</definedName>
    <definedName name="IPAC">#REF!</definedName>
    <definedName name="IPAL">#REF!</definedName>
    <definedName name="IPC_actual">'[60]resumen _real'!$R$1</definedName>
    <definedName name="ipc_m">[13]mes!$C:$C</definedName>
    <definedName name="IPC_proy">[41]inicial!$AW$28:$AY$28</definedName>
    <definedName name="IPCF12">OFFSET('[61]datos entrada'!$C$2,0,0,COUNTA('[61]datos entrada'!$C:$C)-1)</definedName>
    <definedName name="IPCF1224">OFFSET('[61]datos entrada'!$E$2,0,0,COUNTA('[61]datos entrada'!$E:$E)-1)</definedName>
    <definedName name="IPCF24">OFFSET('[61]datos entrada'!$D$2,0,0,COUNTA('[61]datos entrada'!$D:$D)-1)</definedName>
    <definedName name="IPCF6">OFFSET('[61]datos entrada'!$B$2,0,0,COUNTA('[61]datos entrada'!$B:$B)-1)</definedName>
    <definedName name="ipcs" localSheetId="4">#REF!</definedName>
    <definedName name="ipcs" localSheetId="8">#REF!</definedName>
    <definedName name="ipcs">#REF!</definedName>
    <definedName name="IPCX_proy">[41]inicial!$AW$29:$AY$29</definedName>
    <definedName name="ipcx1s" localSheetId="4">#REF!</definedName>
    <definedName name="ipcx1s" localSheetId="8">#REF!</definedName>
    <definedName name="ipcx1s">#REF!</definedName>
    <definedName name="ipe" localSheetId="4">#REF!</definedName>
    <definedName name="ipe">#REF!</definedName>
    <definedName name="ipec">[59]trim!$C:$C</definedName>
    <definedName name="IQUIQUE">'[39]liquidez ok'!#REF!</definedName>
    <definedName name="ITATA">'[39]liquidez ok'!#REF!</definedName>
    <definedName name="iva" localSheetId="4">#REF!</definedName>
    <definedName name="iva" localSheetId="8">#REF!</definedName>
    <definedName name="iva">#REF!</definedName>
    <definedName name="ivum">[12]Alfa!$AC:$AC</definedName>
    <definedName name="ivum_mep">[12]Alfa!$AD:$AD</definedName>
    <definedName name="ivum2" localSheetId="4">#REF!</definedName>
    <definedName name="ivum2" localSheetId="8">#REF!</definedName>
    <definedName name="ivum2">#REF!</definedName>
    <definedName name="ivv">#REF!</definedName>
    <definedName name="iwpn_m">[12]mes!$C:$C</definedName>
    <definedName name="iwpns">[12]Alfa!$I:$I</definedName>
    <definedName name="j" hidden="1">#REF!</definedName>
    <definedName name="jdjd" hidden="1">#REF!</definedName>
    <definedName name="jgyjyuf">#REF!</definedName>
    <definedName name="jhg" hidden="1">#REF!</definedName>
    <definedName name="jhndtyujdrth">#REF!</definedName>
    <definedName name="jjj" localSheetId="4">#REF!</definedName>
    <definedName name="jjj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szdfghdty7kjdrxg">#REF!</definedName>
    <definedName name="JUCOSA">#REF!</definedName>
    <definedName name="k">[12]PTF!$R:$R</definedName>
    <definedName name="karol" localSheetId="0">MATCH("mediana",[0]!fffa,0)+[0]!hhhs-1</definedName>
    <definedName name="karol">MATCH("mediana",[0]!fffa,0)+[0]!hhhs-1</definedName>
    <definedName name="kc" localSheetId="8">#REF!</definedName>
    <definedName name="kc">[24]Datos!$BQ:$BQ</definedName>
    <definedName name="kc_2" localSheetId="4">#REF!</definedName>
    <definedName name="kc_2" localSheetId="8">#REF!</definedName>
    <definedName name="kc_2">#REF!</definedName>
    <definedName name="kcs" localSheetId="4">#REF!</definedName>
    <definedName name="kcs" localSheetId="8">#REF!</definedName>
    <definedName name="kcs">#REF!</definedName>
    <definedName name="Kerosene">'[42]Precios diarios'!$I$7</definedName>
    <definedName name="Kerosene1">[42]Prom.semanales!$I$7</definedName>
    <definedName name="Kerosene2">'[42]Prom. mensuales'!$I$7</definedName>
    <definedName name="km" localSheetId="8">#REF!</definedName>
    <definedName name="km">[24]Datos!$BP:$BP</definedName>
    <definedName name="km_2" localSheetId="4">#REF!</definedName>
    <definedName name="km_2" localSheetId="8">#REF!</definedName>
    <definedName name="km_2">#REF!</definedName>
    <definedName name="kms" localSheetId="4">#REF!</definedName>
    <definedName name="kms">#REF!</definedName>
    <definedName name="KOPOLAR">#REF!</definedName>
    <definedName name="ksxfghtykrdg">#REF!</definedName>
    <definedName name="l" localSheetId="0">#REF!,#REF!,#REF!</definedName>
    <definedName name="l" localSheetId="4">#REF!,#REF!,#REF!</definedName>
    <definedName name="l" localSheetId="8">#REF!,#REF!,#REF!</definedName>
    <definedName name="l">#REF!,#REF!,#REF!</definedName>
    <definedName name="l_p">[58]Hoja1!$O:$O</definedName>
    <definedName name="l_r">[58]Hoja1!$N:$N</definedName>
    <definedName name="l_r_p">[58]Hoja1!$P:$P</definedName>
    <definedName name="l_rsa">[58]Hoja1!$Q:$Q</definedName>
    <definedName name="l_t1">[58]Hoja1!$L:$L</definedName>
    <definedName name="l_t2">[58]Hoja1!$M:$M</definedName>
    <definedName name="lag">[12]PTF!A1048576</definedName>
    <definedName name="LAN">#REF!</definedName>
    <definedName name="LAS_CONDES">#REF!</definedName>
    <definedName name="LASCAR">#REF!</definedName>
    <definedName name="LEAP" localSheetId="4">#REF!</definedName>
    <definedName name="LEAP" localSheetId="8">#REF!</definedName>
    <definedName name="LEAP" localSheetId="5">#REF!</definedName>
    <definedName name="LEAP">#REF!</definedName>
    <definedName name="LEASNAC">#REF!</definedName>
    <definedName name="lempas" localSheetId="4">#REF!</definedName>
    <definedName name="lempas">#REF!</definedName>
    <definedName name="lft">[12]PTF!$AL:$AL</definedName>
    <definedName name="lhrs" localSheetId="4">#REF!</definedName>
    <definedName name="lhrs" localSheetId="8">#REF!</definedName>
    <definedName name="lhrs">#REF!</definedName>
    <definedName name="LIBRA">[51]Hoja1!$D$1,[51]Hoja1!$I:$I</definedName>
    <definedName name="LIBRAS">[52]Hoja1!$D$1,[52]Hoja1!$I:$I</definedName>
    <definedName name="liloio">#N/A</definedName>
    <definedName name="LINDEFUT">#REF!</definedName>
    <definedName name="lineaingreso">[62]Monetario!#REF!</definedName>
    <definedName name="LIRQUEN">#REF!</definedName>
    <definedName name="LITORAL">#REF!</definedName>
    <definedName name="ll">#REF!</definedName>
    <definedName name="lpra">[12]Alfa!$AB:$AB</definedName>
    <definedName name="LUCCHETTI">#REF!</definedName>
    <definedName name="lugar">[14]HTMIP96NB02!#REF!</definedName>
    <definedName name="lwprrns" localSheetId="4">#REF!</definedName>
    <definedName name="lwprrns" localSheetId="8">#REF!</definedName>
    <definedName name="lwprrns">#REF!</definedName>
    <definedName name="m">[24]Datos!$AL:$AL</definedName>
    <definedName name="m1a" localSheetId="4">#REF!</definedName>
    <definedName name="m1a" localSheetId="8">#REF!</definedName>
    <definedName name="m1a" localSheetId="5">#REF!</definedName>
    <definedName name="m1a">#REF!</definedName>
    <definedName name="maca">#REF!</definedName>
    <definedName name="MADECO">#REF!</definedName>
    <definedName name="MAISONNETT">#REF!</definedName>
    <definedName name="manz">#REF!</definedName>
    <definedName name="MARBELLACC">#REF!</definedName>
    <definedName name="MARGARETS">#REF!</definedName>
    <definedName name="Marginal" localSheetId="4">#REF!</definedName>
    <definedName name="Marginal">#REF!</definedName>
    <definedName name="MARINSA">#REF!</definedName>
    <definedName name="MASISA">#REF!</definedName>
    <definedName name="MATELSA">#REF!</definedName>
    <definedName name="mb">[24]Datos!$AM:$AM</definedName>
    <definedName name="mbf_fob">[24]Datos!$BU:$BU</definedName>
    <definedName name="mbf_fobd12" localSheetId="4">#REF!</definedName>
    <definedName name="mbf_fobd12" localSheetId="8">#REF!</definedName>
    <definedName name="mbf_fobd12">#REF!</definedName>
    <definedName name="mbf_fobd16" localSheetId="4">#REF!</definedName>
    <definedName name="mbf_fobd16">#REF!</definedName>
    <definedName name="mbf_fobs" localSheetId="4">#REF!</definedName>
    <definedName name="mbf_fobs">#REF!</definedName>
    <definedName name="mbn">[24]Datos!$AY:$AY</definedName>
    <definedName name="mbnd12" localSheetId="4">#REF!</definedName>
    <definedName name="mbnd12" localSheetId="8">#REF!</definedName>
    <definedName name="mbnd12">#REF!</definedName>
    <definedName name="mbnd16" localSheetId="4">#REF!</definedName>
    <definedName name="mbnd16">#REF!</definedName>
    <definedName name="mbns" localSheetId="4">#REF!</definedName>
    <definedName name="mbns">#REF!</definedName>
    <definedName name="mbs" localSheetId="4">#REF!</definedName>
    <definedName name="mbs">#REF!</definedName>
    <definedName name="MELON">#REF!</definedName>
    <definedName name="Mensual" localSheetId="4">#REF!,#REF!,#REF!,#REF!,#REF!,#REF!,#REF!,#REF!,#REF!</definedName>
    <definedName name="Mensual" localSheetId="8">#REF!,#REF!,#REF!,#REF!,#REF!,#REF!,#REF!,#REF!,#REF!</definedName>
    <definedName name="Mensual" localSheetId="5">#REF!,#REF!,#REF!,#REF!,#REF!,#REF!,#REF!,#REF!,#REF!</definedName>
    <definedName name="Mensual">#REF!,#REF!,#REF!,#REF!,#REF!,#REF!,#REF!,#REF!,#REF!</definedName>
    <definedName name="Mesas_de_dinero">[49]Forward!$BN$30:$BT$149</definedName>
    <definedName name="meses" localSheetId="4">#REF!</definedName>
    <definedName name="meses" localSheetId="8">#REF!</definedName>
    <definedName name="meses" localSheetId="5">#REF!</definedName>
    <definedName name="meses">#REF!</definedName>
    <definedName name="mesesing" localSheetId="0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0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0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4">#REF!</definedName>
    <definedName name="meta" localSheetId="8">#REF!</definedName>
    <definedName name="meta">#REF!</definedName>
    <definedName name="METALPAR">#REF!</definedName>
    <definedName name="mim" localSheetId="0" hidden="1">{"'Inversión Extranjera'!$A$1:$AG$74","'Inversión Extranjera'!$G$7:$AF$61"}</definedName>
    <definedName name="mim" hidden="1">{"'Inversión Extranjera'!$A$1:$AG$74","'Inversión Extranjera'!$G$7:$AF$61"}</definedName>
    <definedName name="Mine_INE">[24]Datos!$BX:$BX</definedName>
    <definedName name="Mine_INEd12" localSheetId="4">#REF!</definedName>
    <definedName name="Mine_INEd12" localSheetId="8">#REF!</definedName>
    <definedName name="Mine_INEd12">#REF!</definedName>
    <definedName name="Mine_INEd16" localSheetId="4">#REF!</definedName>
    <definedName name="Mine_INEd16">#REF!</definedName>
    <definedName name="Mine_INEs" localSheetId="4">#REF!</definedName>
    <definedName name="Mine_INEs">#REF!</definedName>
    <definedName name="MINERA">#REF!</definedName>
    <definedName name="mkup_t">[63]data!$AQ:$AQ</definedName>
    <definedName name="mkupe_t">[63]data!$AR:$AR</definedName>
    <definedName name="mm">#REF!</definedName>
    <definedName name="mn">[24]Datos!$AX:$AX</definedName>
    <definedName name="mns" localSheetId="4">#REF!</definedName>
    <definedName name="mns" localSheetId="8">#REF!</definedName>
    <definedName name="mns">#REF!</definedName>
    <definedName name="MOLYMET">#REF!</definedName>
    <definedName name="Mon" localSheetId="4">#REF!</definedName>
    <definedName name="Mon" localSheetId="5">#REF!</definedName>
    <definedName name="Mon">#REF!</definedName>
    <definedName name="MONEDAS" localSheetId="4">#REF!</definedName>
    <definedName name="MONEDAS">#REF!</definedName>
    <definedName name="monet" localSheetId="4">#REF!</definedName>
    <definedName name="monet" localSheetId="5">#REF!</definedName>
    <definedName name="monet">#REF!</definedName>
    <definedName name="Monet1" localSheetId="4">#REF!</definedName>
    <definedName name="Monet1" localSheetId="5">#REF!</definedName>
    <definedName name="Monet1">#REF!</definedName>
    <definedName name="Monet2" localSheetId="4">#REF!</definedName>
    <definedName name="Monet2" localSheetId="5">#REF!</definedName>
    <definedName name="Monet2">#REF!</definedName>
    <definedName name="monetaria">[23]TITULO!$A$1:$E$46</definedName>
    <definedName name="ms" localSheetId="4">#REF!</definedName>
    <definedName name="ms" localSheetId="8">#REF!</definedName>
    <definedName name="ms">#REF!</definedName>
    <definedName name="msr">[24]Datos!$AN:$AN</definedName>
    <definedName name="msrd12" localSheetId="4">#REF!</definedName>
    <definedName name="msrd12" localSheetId="8">#REF!</definedName>
    <definedName name="msrd12">#REF!</definedName>
    <definedName name="msrd16" localSheetId="4">#REF!</definedName>
    <definedName name="msrd16">#REF!</definedName>
    <definedName name="msrn">[24]Datos!$AZ:$AZ</definedName>
    <definedName name="msrnd12" localSheetId="4">#REF!</definedName>
    <definedName name="msrnd12" localSheetId="8">#REF!</definedName>
    <definedName name="msrnd12">#REF!</definedName>
    <definedName name="msrnd16" localSheetId="4">#REF!</definedName>
    <definedName name="msrnd16">#REF!</definedName>
    <definedName name="msrns" localSheetId="4">#REF!</definedName>
    <definedName name="msrns">#REF!</definedName>
    <definedName name="msrs" localSheetId="4">#REF!</definedName>
    <definedName name="msrs">#REF!</definedName>
    <definedName name="MUELLES">#REF!</definedName>
    <definedName name="NAVARINO">#REF!</definedName>
    <definedName name="NAVIERA">#REF!</definedName>
    <definedName name="NiProjects">#REF!</definedName>
    <definedName name="nnnnnnn" localSheetId="0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8" hidden="1">#REF!</definedName>
    <definedName name="nombre01" hidden="1">#REF!</definedName>
    <definedName name="nombre02" localSheetId="8" hidden="1">#REF!</definedName>
    <definedName name="nombre02" hidden="1">#REF!</definedName>
    <definedName name="nome">'[46]A4 99-02'!$C$12:$C$52</definedName>
    <definedName name="NONLEAP" localSheetId="4">#REF!</definedName>
    <definedName name="NONLEAP" localSheetId="8">#REF!</definedName>
    <definedName name="NONLEAP" localSheetId="5">#REF!</definedName>
    <definedName name="NONLEAP">#REF!</definedName>
    <definedName name="NORTEGRAN">#REF!</definedName>
    <definedName name="nuevo" hidden="1">#REF!</definedName>
    <definedName name="nuevo1" localSheetId="8" hidden="1">#REF!</definedName>
    <definedName name="nuevo1" hidden="1">#REF!</definedName>
    <definedName name="numeros" localSheetId="4">#REF!</definedName>
    <definedName name="numeros" localSheetId="5">#REF!</definedName>
    <definedName name="numeros">#REF!</definedName>
    <definedName name="OLDBOYS">#REF!</definedName>
    <definedName name="ORO_BLANCO">#REF!</definedName>
    <definedName name="ouut" localSheetId="0" hidden="1">{"srtot",#N/A,FALSE,"SR";"b2.9095",#N/A,FALSE,"SR"}</definedName>
    <definedName name="ouut" hidden="1">{"srtot",#N/A,FALSE,"SR";"b2.9095",#N/A,FALSE,"SR"}</definedName>
    <definedName name="p">[24]Datos!$BC:$BC</definedName>
    <definedName name="PACIFICO">#REF!</definedName>
    <definedName name="Página__2">'[49]tasas bc'!$A$1:$BU$95</definedName>
    <definedName name="Página1">'[49]tasas bc'!$A$1:$CB$97</definedName>
    <definedName name="Página2">'[49]tasas bc'!$CC$1:$CC$75</definedName>
    <definedName name="paises1" localSheetId="4">#REF!</definedName>
    <definedName name="paises1" localSheetId="8">#REF!</definedName>
    <definedName name="paises1">#REF!</definedName>
    <definedName name="paises2" localSheetId="4">#REF!</definedName>
    <definedName name="paises2">#REF!</definedName>
    <definedName name="paises3" localSheetId="4">#REF!</definedName>
    <definedName name="paises3">#REF!</definedName>
    <definedName name="Paístodo" localSheetId="4">#REF!,#REF!,#REF!</definedName>
    <definedName name="Paístodo" localSheetId="8">#REF!,#REF!,#REF!</definedName>
    <definedName name="Paístodo">#REF!,#REF!,#REF!</definedName>
    <definedName name="Pal_Workbook_GUID" hidden="1">"TGUEVEEJ3K85CR2WPL8YJBG8"</definedName>
    <definedName name="Papeles" localSheetId="4">#REF!</definedName>
    <definedName name="Papeles" localSheetId="8">#REF!</definedName>
    <definedName name="Papeles">#REF!</definedName>
    <definedName name="PARAUCO">#REF!</definedName>
    <definedName name="PARIS">#REF!</definedName>
    <definedName name="PASUR">#REF!</definedName>
    <definedName name="pea" localSheetId="4">#REF!</definedName>
    <definedName name="pea">#REF!</definedName>
    <definedName name="peas">[12]PIBpot!$I:$I</definedName>
    <definedName name="pee">[12]PTF!$AU:$AU</definedName>
    <definedName name="pee_m">[12]mes!$H:$H</definedName>
    <definedName name="pees">'[48]Datos_sa(d11)'!$J:$J</definedName>
    <definedName name="pegar">[64]traspaso!#REF!</definedName>
    <definedName name="PEHUENCHE">#REF!</definedName>
    <definedName name="PENON">#REF!</definedName>
    <definedName name="PESO">[51]Hoja1!$D$1,[51]Hoja1!$D:$D</definedName>
    <definedName name="PESO_MEX">[51]Hoja1!$D$1,[51]Hoja1!$K:$K</definedName>
    <definedName name="petroleo" localSheetId="5">#REF!</definedName>
    <definedName name="petroleo">[43]Hoja1!$A$1:$I$31</definedName>
    <definedName name="Petróleo">'[42]Precios diarios'!$C$7</definedName>
    <definedName name="Petróleo_WTI">'[42]Precios diarios'!$E$7</definedName>
    <definedName name="Petróleo1">[42]Prom.semanales!$C$7</definedName>
    <definedName name="Petróleo2">'[42]Prom. mensuales'!$C$7</definedName>
    <definedName name="PetróleoWTI1">[42]Prom.semanales!$E$7</definedName>
    <definedName name="PetróleoWTI2">'[42]Prom. mensuales'!$E$7</definedName>
    <definedName name="pfbkcs">[12]Alfa!$Z:$Z</definedName>
    <definedName name="pfbkms">[12]Alfa!$Y:$Y</definedName>
    <definedName name="pib">#REF!</definedName>
    <definedName name="pibnt">[24]Datos!$BB:$BB</definedName>
    <definedName name="pibntd12" localSheetId="4">#REF!</definedName>
    <definedName name="pibntd12" localSheetId="8">#REF!</definedName>
    <definedName name="pibntd12">#REF!</definedName>
    <definedName name="pibntd16" localSheetId="4">#REF!</definedName>
    <definedName name="pibntd16">#REF!</definedName>
    <definedName name="pibnts" localSheetId="4">#REF!</definedName>
    <definedName name="pibnts">#REF!</definedName>
    <definedName name="pibt">[24]Datos!$BA:$BA</definedName>
    <definedName name="pibtd12" localSheetId="4">#REF!</definedName>
    <definedName name="pibtd12" localSheetId="8">#REF!</definedName>
    <definedName name="pibtd12">#REF!</definedName>
    <definedName name="pibtd16" localSheetId="4">#REF!</definedName>
    <definedName name="pibtd16">#REF!</definedName>
    <definedName name="pibts" localSheetId="4">#REF!</definedName>
    <definedName name="pibts">#REF!</definedName>
    <definedName name="PILMAIQUEN">#REF!</definedName>
    <definedName name="piouttiot" hidden="1">#REF!</definedName>
    <definedName name="PISO">OFFSET('[61]datos entrada'!$G$2,0,0,COUNTA('[61]datos entrada'!$G:$G)-1)</definedName>
    <definedName name="PIZARRENO">#REF!</definedName>
    <definedName name="pm">[24]Datos!$BE:$BE</definedName>
    <definedName name="pms" localSheetId="4">#REF!</definedName>
    <definedName name="pms" localSheetId="8">#REF!</definedName>
    <definedName name="pms">#REF!</definedName>
    <definedName name="pobhs">'[48]Datos_sa(d11)'!$L:$L</definedName>
    <definedName name="pobjovs">'[48]Datos_sa(d11)'!$AW:$AW</definedName>
    <definedName name="pobms">'[48]Datos_sa(d11)'!$R:$R</definedName>
    <definedName name="pobprims">'[48]Datos_sa(d11)'!$AP:$AP</definedName>
    <definedName name="pobs">'[48]Datos_sa(d11)'!$C:$C</definedName>
    <definedName name="POLO">#REF!</definedName>
    <definedName name="POLPAICO">#REF!</definedName>
    <definedName name="Por_acreedor">#REF!</definedName>
    <definedName name="PORTADA">#REF!</definedName>
    <definedName name="Posicion_neta">#REF!</definedName>
    <definedName name="potito" localSheetId="4">#REF!,#REF!,#REF!,#REF!</definedName>
    <definedName name="potito" localSheetId="8">#REF!,#REF!,#REF!,#REF!</definedName>
    <definedName name="potito">#REF!,#REF!,#REF!,#REF!</definedName>
    <definedName name="poto" localSheetId="4">#REF!,#REF!,#REF!,#REF!,#REF!,#REF!</definedName>
    <definedName name="poto" localSheetId="8">#REF!,#REF!,#REF!,#REF!,#REF!,#REF!</definedName>
    <definedName name="poto">#REF!,#REF!,#REF!,#REF!,#REF!,#REF!</definedName>
    <definedName name="pp" hidden="1">'[65]Base Comm'!$G$31</definedName>
    <definedName name="ppra">[24]Datos!$BI:$BI</definedName>
    <definedName name="pprad12" localSheetId="4">#REF!</definedName>
    <definedName name="pprad12" localSheetId="8">#REF!</definedName>
    <definedName name="pprad12">#REF!</definedName>
    <definedName name="pprad16" localSheetId="4">#REF!</definedName>
    <definedName name="pprad16" localSheetId="8">#REF!</definedName>
    <definedName name="pprad16">#REF!</definedName>
    <definedName name="ppras" localSheetId="4">#REF!</definedName>
    <definedName name="ppras" localSheetId="8">#REF!</definedName>
    <definedName name="ppras">#REF!</definedName>
    <definedName name="pra">[24]Datos!$BH:$BH</definedName>
    <definedName name="prad12" localSheetId="4">#REF!</definedName>
    <definedName name="prad12" localSheetId="8">#REF!</definedName>
    <definedName name="prad12">#REF!</definedName>
    <definedName name="prad16" localSheetId="4">#REF!</definedName>
    <definedName name="prad16">#REF!</definedName>
    <definedName name="pras" localSheetId="4">#REF!</definedName>
    <definedName name="pras">#REF!</definedName>
    <definedName name="prc8_mep">[12]Alfa!$T:$T</definedName>
    <definedName name="prc8t">[12]Alfa!$U:$U</definedName>
    <definedName name="Print" localSheetId="4">#REF!</definedName>
    <definedName name="Print" localSheetId="8">#REF!</definedName>
    <definedName name="Print">#REF!</definedName>
    <definedName name="Print_Area" localSheetId="4">#REF!</definedName>
    <definedName name="Print_Area">#REF!</definedName>
    <definedName name="Print_Area_MI" localSheetId="4">#REF!</definedName>
    <definedName name="Print_Area_MI">#REF!</definedName>
    <definedName name="print_area1" localSheetId="4">#REF!</definedName>
    <definedName name="print_area1">#REF!</definedName>
    <definedName name="Print1" localSheetId="4">#REF!</definedName>
    <definedName name="Print1" localSheetId="5">#REF!</definedName>
    <definedName name="Print1">#REF!</definedName>
    <definedName name="printtasas" localSheetId="4">#REF!</definedName>
    <definedName name="printtasas">#REF!</definedName>
    <definedName name="Prod_prin" localSheetId="4">#REF!,#REF!,#REF!</definedName>
    <definedName name="Prod_prin" localSheetId="8">#REF!,#REF!,#REF!</definedName>
    <definedName name="Prod_prin" localSheetId="5">#REF!,#REF!,#REF!</definedName>
    <definedName name="Prod_prin">#REF!,#REF!,#REF!</definedName>
    <definedName name="Prod_prin_acum" localSheetId="4">#REF!,#REF!,#REF!</definedName>
    <definedName name="Prod_prin_acum" localSheetId="8">#REF!,#REF!,#REF!</definedName>
    <definedName name="Prod_prin_acum" localSheetId="5">#REF!,#REF!,#REF!</definedName>
    <definedName name="Prod_prin_acum">#REF!,#REF!,#REF!</definedName>
    <definedName name="Prod_prin_men" localSheetId="4">#REF!,#REF!,#REF!</definedName>
    <definedName name="Prod_prin_men" localSheetId="8">#REF!,#REF!,#REF!</definedName>
    <definedName name="Prod_prin_men" localSheetId="5">#REF!,#REF!,#REF!</definedName>
    <definedName name="Prod_prin_men">#REF!,#REF!,#REF!</definedName>
    <definedName name="prom2006">[66]datos!$L$1552:$L$1642</definedName>
    <definedName name="promc">[41]inicial!$BQ$5:$BS$30</definedName>
    <definedName name="promd">[41]inicial!$BV$5:$BX$30</definedName>
    <definedName name="promedio_anual">[66]datos!$L$1293:$L$1642</definedName>
    <definedName name="promedio_anual_2005">[66]datos!$L$1293:$L$1642</definedName>
    <definedName name="Propano">'[42]Precios diarios'!$H$7</definedName>
    <definedName name="Propano1">[42]Prom.semanales!$H$7</definedName>
    <definedName name="Propano2">'[42]Prom. mensuales'!$H$7</definedName>
    <definedName name="proytri" localSheetId="4">#REF!</definedName>
    <definedName name="proytri" localSheetId="8">#REF!</definedName>
    <definedName name="proytri" localSheetId="5">#REF!</definedName>
    <definedName name="proytri">#REF!</definedName>
    <definedName name="PRUEBA" localSheetId="3" hidden="1">'[57]Grafico I.5 C. Neg'!#REF!</definedName>
    <definedName name="prueba" localSheetId="4">#REF!</definedName>
    <definedName name="prueba">#REF!</definedName>
    <definedName name="ps" localSheetId="4">#REF!</definedName>
    <definedName name="ps" localSheetId="8">#REF!</definedName>
    <definedName name="ps">#REF!</definedName>
    <definedName name="ptf" localSheetId="8">#REF!</definedName>
    <definedName name="ptf">[12]PIBpot!$E:$E</definedName>
    <definedName name="ptf_n" localSheetId="4">#REF!</definedName>
    <definedName name="ptf_n" localSheetId="8">#REF!</definedName>
    <definedName name="ptf_n">#REF!</definedName>
    <definedName name="ptf_old">[12]PIBpot!$V:$V</definedName>
    <definedName name="ptfhp">[12]PIBpot!$C:$C</definedName>
    <definedName name="ptfr">[12]PTF!$C:$C</definedName>
    <definedName name="ptfr_old">[12]PIBpot!$W:$W</definedName>
    <definedName name="ptfraj">[12]PTF!$F:$F</definedName>
    <definedName name="PUCOBRE">#REF!</definedName>
    <definedName name="PUERTO">#REF!</definedName>
    <definedName name="PUYEHUE">#REF!</definedName>
    <definedName name="px">[24]Datos!$BD:$BD</definedName>
    <definedName name="pxs" localSheetId="4">#REF!</definedName>
    <definedName name="pxs" localSheetId="8">#REF!</definedName>
    <definedName name="pxs">#REF!</definedName>
    <definedName name="PyS">#REF!</definedName>
    <definedName name="QUEMCHI">#REF!</definedName>
    <definedName name="QUILICURA">#REF!</definedName>
    <definedName name="QUINENCO">#REF!</definedName>
    <definedName name="QUINTEC">#REF!</definedName>
    <definedName name="qw" localSheetId="0" hidden="1">{"'Inversión Extranjera'!$A$1:$AG$74","'Inversión Extranjera'!$G$7:$AF$61"}</definedName>
    <definedName name="qw" localSheetId="8" hidden="1">{"'Inversión Extranjera'!$A$1:$AG$74","'Inversión Extranjera'!$G$7:$AF$61"}</definedName>
    <definedName name="qw" hidden="1">{"'Inversión Extranjera'!$A$1:$AG$74","'Inversión Extranjera'!$G$7:$AF$61"}</definedName>
    <definedName name="qwd" hidden="1">#REF!</definedName>
    <definedName name="ras">[3]coyuntural!$K$46:$EH$103</definedName>
    <definedName name="rdi">[24]Datos!$Z:$Z</definedName>
    <definedName name="rdid12" localSheetId="4">#REF!</definedName>
    <definedName name="rdid12" localSheetId="8">#REF!</definedName>
    <definedName name="rdid12">#REF!</definedName>
    <definedName name="rdid16" localSheetId="4">#REF!</definedName>
    <definedName name="rdid16" localSheetId="8">#REF!</definedName>
    <definedName name="rdid16">#REF!</definedName>
    <definedName name="rdin">[24]Datos!$AS:$AS</definedName>
    <definedName name="rdind12" localSheetId="4">#REF!</definedName>
    <definedName name="rdind12" localSheetId="8">#REF!</definedName>
    <definedName name="rdind12">#REF!</definedName>
    <definedName name="rdind16" localSheetId="4">#REF!</definedName>
    <definedName name="rdind16">#REF!</definedName>
    <definedName name="rdins" localSheetId="4">#REF!</definedName>
    <definedName name="rdins">#REF!</definedName>
    <definedName name="rdis" localSheetId="4">#REF!</definedName>
    <definedName name="rdis">#REF!</definedName>
    <definedName name="Reajustable" localSheetId="4">#REF!</definedName>
    <definedName name="Reajustable">#REF!</definedName>
    <definedName name="Real" localSheetId="4">#REF!</definedName>
    <definedName name="Real" localSheetId="5">#REF!</definedName>
    <definedName name="Real">#REF!</definedName>
    <definedName name="reall" localSheetId="4">#REF!</definedName>
    <definedName name="reall" localSheetId="5">#REF!</definedName>
    <definedName name="reall">#REF!</definedName>
    <definedName name="reb_valor_flujos">'[25]9'!#REF!,'[25]9'!#REF!,'[25]9'!#REF!,'[25]9'!#REF!,'[25]9'!#REF!,'[25]9'!#REF!</definedName>
    <definedName name="REBRISA">#REF!</definedName>
    <definedName name="rel" localSheetId="4">#REF!</definedName>
    <definedName name="rel" localSheetId="8">#REF!</definedName>
    <definedName name="rel" localSheetId="5">#REF!</definedName>
    <definedName name="rel">#REF!</definedName>
    <definedName name="rempanrfts">[12]PTF!$AR:$AR</definedName>
    <definedName name="rempcpfts">[12]PTF!$AT:$AT</definedName>
    <definedName name="RENTURBANA">#REF!</definedName>
    <definedName name="RESI" localSheetId="4">#REF!</definedName>
    <definedName name="RESI" localSheetId="8">#REF!</definedName>
    <definedName name="RESI" localSheetId="5">#REF!</definedName>
    <definedName name="RESI">#REF!</definedName>
    <definedName name="RESII" localSheetId="4">#REF!</definedName>
    <definedName name="RESII" localSheetId="5">#REF!</definedName>
    <definedName name="RESII">#REF!</definedName>
    <definedName name="RESIII" localSheetId="4">#REF!</definedName>
    <definedName name="RESIII" localSheetId="5">#REF!</definedName>
    <definedName name="RESIII">#REF!</definedName>
    <definedName name="RESUMEN" localSheetId="4">#REF!</definedName>
    <definedName name="Resumen" localSheetId="5">#REF!</definedName>
    <definedName name="RESUMEN">#REF!</definedName>
    <definedName name="ret" localSheetId="4">#REF!</definedName>
    <definedName name="ret">#REF!</definedName>
    <definedName name="reunio" localSheetId="4">#REF!</definedName>
    <definedName name="reunio">#REF!</definedName>
    <definedName name="reunion" localSheetId="4">#REF!</definedName>
    <definedName name="reunion">#REF!</definedName>
    <definedName name="rfbkcy">[12]PTF!$AF:$AF</definedName>
    <definedName name="rfbkmy">[12]PTF!$AE:$AE</definedName>
    <definedName name="rg4tg" hidden="1">#REF!</definedName>
    <definedName name="rgaegaega" hidden="1">#REF!</definedName>
    <definedName name="RI">[21]PARAMETROS!$G:$G</definedName>
    <definedName name="RIN" localSheetId="5">[10]PIB!#REF!</definedName>
    <definedName name="RIN">[19]PIB!#REF!</definedName>
    <definedName name="RIO_MAIP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cy">[12]PTF!$W:$W</definedName>
    <definedName name="rkmy">[12]PTF!$V:$V</definedName>
    <definedName name="rky">[12]PTF!$S:$S</definedName>
    <definedName name="RM">[21]PARAMETROS!$H:$H</definedName>
    <definedName name="rrrrrr" localSheetId="3" hidden="1">#REF!</definedName>
    <definedName name="rrrrrr" localSheetId="4" hidden="1">#REF!</definedName>
    <definedName name="rrrrrr" localSheetId="8" hidden="1">#REF!</definedName>
    <definedName name="rrrrrr" hidden="1">#REF!</definedName>
    <definedName name="rrrt">#N/A</definedName>
    <definedName name="RUT" localSheetId="4">#REF!</definedName>
    <definedName name="RUT" localSheetId="8">#REF!</definedName>
    <definedName name="RUT">#REF!</definedName>
    <definedName name="rwefttgsdf">#REF!</definedName>
    <definedName name="s">[41]inicial!#REF!</definedName>
    <definedName name="sa" localSheetId="0" hidden="1">{"'Inversión Extranjera'!$A$1:$AG$74","'Inversión Extranjera'!$G$7:$AF$61"}</definedName>
    <definedName name="sa" hidden="1">{"'Inversión Extranjera'!$A$1:$AG$74","'Inversión Extranjera'!$G$7:$AF$61"}</definedName>
    <definedName name="SABIMET">#REF!</definedName>
    <definedName name="sadfas" hidden="1">#REF!</definedName>
    <definedName name="SAESA">#REF!</definedName>
    <definedName name="salarios" localSheetId="5">[10]PIB!#REF!</definedName>
    <definedName name="salarios">[19]PIB!#REF!</definedName>
    <definedName name="Salidafob" localSheetId="4">#REF!</definedName>
    <definedName name="Salidafob" localSheetId="8">#REF!</definedName>
    <definedName name="Salidafob" localSheetId="5">#REF!</definedName>
    <definedName name="Salidafob">#REF!</definedName>
    <definedName name="SAN_PEDRO">'[39]liquidez ok'!#REF!</definedName>
    <definedName name="SANITAS">#REF!</definedName>
    <definedName name="SANTA_RITA">'[39]liquidez ok'!#REF!</definedName>
    <definedName name="SANTANA">#REF!</definedName>
    <definedName name="SANTANGRUP">#REF!</definedName>
    <definedName name="SCHWAGER">#REF!</definedName>
    <definedName name="sdadf" hidden="1">#REF!</definedName>
    <definedName name="sdas" localSheetId="0" hidden="1">{"'Hoja1'!$A$2:$O$33"}</definedName>
    <definedName name="sdas" hidden="1">{"'Hoja1'!$A$2:$O$33"}</definedName>
    <definedName name="SDF">[67]TITULO!$A$1:$E$46</definedName>
    <definedName name="sdfe">[68]TITULO!$A$1:$E$46</definedName>
    <definedName name="sdfrtgvdcwer">#REF!</definedName>
    <definedName name="sdfs" localSheetId="0" hidden="1">{"'Hoja1'!$A$2:$O$33"}</definedName>
    <definedName name="sdfs" hidden="1">{"'Hoja1'!$A$2:$O$33"}</definedName>
    <definedName name="sect_real" localSheetId="4">#REF!</definedName>
    <definedName name="sect_real" localSheetId="5">#REF!</definedName>
    <definedName name="sect_real">#REF!</definedName>
    <definedName name="SECURITY">#REF!</definedName>
    <definedName name="Seguros">#REF!</definedName>
    <definedName name="serie_1" localSheetId="4">#REF!</definedName>
    <definedName name="serie_1">#REF!</definedName>
    <definedName name="serie_1_97" localSheetId="4">#REF!,#REF!</definedName>
    <definedName name="serie_1_97" localSheetId="8">#REF!,#REF!</definedName>
    <definedName name="serie_1_97">#REF!,#REF!</definedName>
    <definedName name="serie_2" localSheetId="4">#REF!</definedName>
    <definedName name="serie_2" localSheetId="8">#REF!</definedName>
    <definedName name="serie_2">#REF!</definedName>
    <definedName name="serie_2_97" localSheetId="4">#REF!,#REF!</definedName>
    <definedName name="serie_2_97" localSheetId="8">#REF!,#REF!</definedName>
    <definedName name="serie_2_97">#REF!,#REF!</definedName>
    <definedName name="serie_clas_ant" localSheetId="4">#REF!</definedName>
    <definedName name="serie_clas_ant" localSheetId="8">#REF!</definedName>
    <definedName name="serie_clas_ant">#REF!</definedName>
    <definedName name="serie_clas_nva" localSheetId="4">#REF!</definedName>
    <definedName name="serie_clas_nva" localSheetId="8">#REF!</definedName>
    <definedName name="serie_clas_nva">#REF!</definedName>
    <definedName name="serie1" localSheetId="4">#REF!,#REF!,#REF!</definedName>
    <definedName name="serie1" localSheetId="8">#REF!,#REF!,#REF!</definedName>
    <definedName name="serie1">#REF!,#REF!,#REF!</definedName>
    <definedName name="serie1n" localSheetId="4">#REF!</definedName>
    <definedName name="serie1n" localSheetId="8">#REF!</definedName>
    <definedName name="serie1n">#REF!</definedName>
    <definedName name="serie2n" localSheetId="4">#REF!</definedName>
    <definedName name="serie2n" localSheetId="8">#REF!</definedName>
    <definedName name="serie2n">#REF!</definedName>
    <definedName name="SERIEDESESTACIONALIZADA" localSheetId="4">#REF!</definedName>
    <definedName name="SERIEDESESTACIONALIZADA" localSheetId="8">#REF!</definedName>
    <definedName name="SERIEDESESTACIONALIZADA" localSheetId="5">#REF!</definedName>
    <definedName name="SERIEDESESTACIONALIZADA">#REF!</definedName>
    <definedName name="SERIESORIGINALES" localSheetId="4">#REF!</definedName>
    <definedName name="SERIESORIGINALES" localSheetId="5">#REF!</definedName>
    <definedName name="SERIESORIGINALES">#REF!</definedName>
    <definedName name="sf">#REF!</definedName>
    <definedName name="sfafa" hidden="1">#REF!</definedName>
    <definedName name="sfs" localSheetId="0" hidden="1">{"'Inversión Extranjera'!$A$1:$AG$74","'Inversión Extranjera'!$G$7:$AF$61"}</definedName>
    <definedName name="sfs" hidden="1">{"'Inversión Extranjera'!$A$1:$AG$74","'Inversión Extranjera'!$G$7:$AF$61"}</definedName>
    <definedName name="SIEMEL">#REF!</definedName>
    <definedName name="SINTEX">#REF!</definedName>
    <definedName name="SIPSA">#REF!</definedName>
    <definedName name="SM_UNIMARC">#REF!</definedName>
    <definedName name="SOCORE">#REF!</definedName>
    <definedName name="SOFRUCO">#REF!</definedName>
    <definedName name="SOMELA">#REF!</definedName>
    <definedName name="SOPRAVAL">#REF!</definedName>
    <definedName name="SOPROCAL">#REF!</definedName>
    <definedName name="SOQUICOM">#REF!</definedName>
    <definedName name="SPORTFRAN">#REF!</definedName>
    <definedName name="SPORTING">#REF!</definedName>
    <definedName name="Spot" localSheetId="4">#REF!</definedName>
    <definedName name="Spot" localSheetId="8">#REF!</definedName>
    <definedName name="Spot">#REF!</definedName>
    <definedName name="SpreadsheetBuilder_1" localSheetId="4" hidden="1">#REF!</definedName>
    <definedName name="SpreadsheetBuilder_1" localSheetId="6" hidden="1">#REF!</definedName>
    <definedName name="SpreadsheetBuilder_1" hidden="1">#REF!</definedName>
    <definedName name="SpreadsheetBuilder_2" hidden="1">I.6!#REF!</definedName>
    <definedName name="SPSS">[69]datos!#REF!</definedName>
    <definedName name="SQM">#REF!</definedName>
    <definedName name="sr6tue6thsfgjh">#REF!</definedName>
    <definedName name="sr6udrgh6e">#REF!</definedName>
    <definedName name="srdgdfgshet">#REF!</definedName>
    <definedName name="srtyujrukr68">#REF!</definedName>
    <definedName name="ss" hidden="1">#REF!</definedName>
    <definedName name="sscsinpees">'[48]Datos_sa(d11)'!$AU:$AU</definedName>
    <definedName name="sssssssssssssss" localSheetId="4">#REF!</definedName>
    <definedName name="sssssssssssssss">#REF!</definedName>
    <definedName name="STA_ISABEL">#REF!</definedName>
    <definedName name="STADITALIA">#REF!</definedName>
    <definedName name="state96">#REF!</definedName>
    <definedName name="stbytybs">#REF!</definedName>
    <definedName name="STI">#REF!</definedName>
    <definedName name="subs">'[48]Datos_sa(d11)'!$AM:$AM</definedName>
    <definedName name="SUPUESTOS">[41]inicial!$AW$27:$AW$31</definedName>
    <definedName name="szghe6yiedtghn6t">#REF!</definedName>
    <definedName name="szxdfghdryjs" localSheetId="8" hidden="1">#REF!</definedName>
    <definedName name="szxdfghdryjs" hidden="1">#REF!</definedName>
    <definedName name="t" localSheetId="5">[70]precios!#REF!</definedName>
    <definedName name="t">[71]precios!#REF!</definedName>
    <definedName name="tab" localSheetId="4">#REF!</definedName>
    <definedName name="tab" localSheetId="8">#REF!</definedName>
    <definedName name="tab">#REF!</definedName>
    <definedName name="tab_1_199">'[72]Table 1.2'!#REF!</definedName>
    <definedName name="tab_1_1998">'[72]Table 1.2'!#REF!</definedName>
    <definedName name="tab_1_1999">'[72]Table 1.2'!#REF!</definedName>
    <definedName name="tab_1_2000">'[72]Table 1.2'!#REF!</definedName>
    <definedName name="tab_1_2001">'[72]Table 1.2'!#REF!</definedName>
    <definedName name="tab_1_20010">'[72]Table 1.2'!#REF!</definedName>
    <definedName name="tab_1_2002">'[72]Table 1.2'!#REF!</definedName>
    <definedName name="tab_1_2003">'[72]Table 1.2'!#REF!</definedName>
    <definedName name="tab_1_2004">'[72]Table 1.2'!#REF!</definedName>
    <definedName name="tab_1_2005">'[72]Table 1.2'!#REF!</definedName>
    <definedName name="tab_1_2006">'[72]Table 1.2'!#REF!</definedName>
    <definedName name="tab_1_2007">'[72]Table 1.2'!#REF!</definedName>
    <definedName name="tab_1_2008">'[72]Table 1.2'!#REF!</definedName>
    <definedName name="tab_1_2009">'[72]Table 1.2'!#REF!</definedName>
    <definedName name="tab_1_2010">'[72]Table 1.2'!#REF!</definedName>
    <definedName name="tab_1_2011">'[72]Table 1.2'!#REF!</definedName>
    <definedName name="tab_1_2012">'[72]Table 1.2'!#REF!</definedName>
    <definedName name="tab_1_2018">'[72]Table 1.2'!#REF!</definedName>
    <definedName name="tab_1_2019">'[72]Table 1.2'!#REF!</definedName>
    <definedName name="tab_1_2020">'[72]Table 1.2'!#REF!</definedName>
    <definedName name="tab_1_Nominal_Prices_3_Months____tonne">'[72]Table 1.2'!#REF!</definedName>
    <definedName name="tab_1_Nominal_Prices_3_Months__cents_lb">'[72]Table 1.2'!#REF!</definedName>
    <definedName name="tab_1_Nominal_Prices_Cash__cents_lb">'[72]Table 1.2'!#REF!</definedName>
    <definedName name="tab_1_Real_Prices__2009____3_Months__cents_lb">'[72]Table 1.2'!#REF!</definedName>
    <definedName name="tab_2_1999">'[72]Table 1.2'!#REF!</definedName>
    <definedName name="tab_5_1998" localSheetId="4">#REF!</definedName>
    <definedName name="tab_5_1998">#REF!</definedName>
    <definedName name="tab_5_1999" localSheetId="4">#REF!</definedName>
    <definedName name="tab_5_1999">#REF!</definedName>
    <definedName name="tab_5_2000" localSheetId="4">#REF!</definedName>
    <definedName name="tab_5_2000">#REF!</definedName>
    <definedName name="tab_5_2001" localSheetId="4">#REF!</definedName>
    <definedName name="tab_5_2001">#REF!</definedName>
    <definedName name="tab_5_2002" localSheetId="4">#REF!</definedName>
    <definedName name="tab_5_2002">#REF!</definedName>
    <definedName name="tab_5_2003" localSheetId="4">#REF!</definedName>
    <definedName name="tab_5_2003">#REF!</definedName>
    <definedName name="tab_5_2004" localSheetId="4">#REF!</definedName>
    <definedName name="tab_5_2004">#REF!</definedName>
    <definedName name="tab_5_2005" localSheetId="4">#REF!</definedName>
    <definedName name="tab_5_2005">#REF!</definedName>
    <definedName name="tab_5_2006" localSheetId="4">#REF!</definedName>
    <definedName name="tab_5_2006">#REF!</definedName>
    <definedName name="tab_5_2007" localSheetId="4">#REF!</definedName>
    <definedName name="tab_5_2007">#REF!</definedName>
    <definedName name="tab_5_2008" localSheetId="4">#REF!</definedName>
    <definedName name="tab_5_2008">#REF!</definedName>
    <definedName name="tab_5_2009" localSheetId="4">#REF!</definedName>
    <definedName name="tab_5_2009">#REF!</definedName>
    <definedName name="tab_5_2010" localSheetId="4">#REF!</definedName>
    <definedName name="tab_5_2010">#REF!</definedName>
    <definedName name="tab_5_2011" localSheetId="4">#REF!</definedName>
    <definedName name="tab_5_2011">#REF!</definedName>
    <definedName name="tab_5_2012" localSheetId="4">#REF!</definedName>
    <definedName name="tab_5_2012">#REF!</definedName>
    <definedName name="tab_5_2013" localSheetId="4">#REF!</definedName>
    <definedName name="tab_5_2013">#REF!</definedName>
    <definedName name="tab_5_2014" localSheetId="4">#REF!</definedName>
    <definedName name="tab_5_2014">#REF!</definedName>
    <definedName name="tab_5_2015" localSheetId="4">#REF!</definedName>
    <definedName name="tab_5_2015">#REF!</definedName>
    <definedName name="tab_5_Mine_Production_of_Concs." localSheetId="4">#REF!</definedName>
    <definedName name="tab_5_Mine_Production_of_Concs.">#REF!</definedName>
    <definedName name="tab_5_Mine_Production_of_Concs._Smelter_Production" localSheetId="4">#REF!</definedName>
    <definedName name="tab_5_Mine_Production_of_Concs._Smelter_Production">#REF!</definedName>
    <definedName name="tab_5_Mine_Production_of_Concs._Smelter_Production____EW_Production_from_Concs" localSheetId="4">#REF!</definedName>
    <definedName name="tab_5_Mine_Production_of_Concs._Smelter_Production____EW_Production_from_Concs">#REF!</definedName>
    <definedName name="tab_5_Mine_Production_of_Concs._Smelter_Production____Smelter_Processing_Losses" localSheetId="4">#REF!</definedName>
    <definedName name="tab_5_Mine_Production_of_Concs._Smelter_Production____Smelter_Processing_Losses">#REF!</definedName>
    <definedName name="tab_5_Q1_02" localSheetId="4">#REF!</definedName>
    <definedName name="tab_5_Q1_02">#REF!</definedName>
    <definedName name="tab_5_Q1_03" localSheetId="4">#REF!</definedName>
    <definedName name="tab_5_Q1_03">#REF!</definedName>
    <definedName name="tab_5_Q1_04" localSheetId="4">#REF!</definedName>
    <definedName name="tab_5_Q1_04">#REF!</definedName>
    <definedName name="tab_5_Q1_05" localSheetId="4">#REF!</definedName>
    <definedName name="tab_5_Q1_05">#REF!</definedName>
    <definedName name="tab_5_Q1_06" localSheetId="4">#REF!</definedName>
    <definedName name="tab_5_Q1_06">#REF!</definedName>
    <definedName name="tab_5_Q1_07" localSheetId="4">#REF!</definedName>
    <definedName name="tab_5_Q1_07">#REF!</definedName>
    <definedName name="tab_5_Q1_08" localSheetId="4">#REF!</definedName>
    <definedName name="tab_5_Q1_08">#REF!</definedName>
    <definedName name="tab_5_Q1_09" localSheetId="4">#REF!</definedName>
    <definedName name="tab_5_Q1_09">#REF!</definedName>
    <definedName name="tab_5_Q1_10" localSheetId="4">#REF!</definedName>
    <definedName name="tab_5_Q1_10">#REF!</definedName>
    <definedName name="tab_5_Q1_11" localSheetId="4">#REF!</definedName>
    <definedName name="tab_5_Q1_11">#REF!</definedName>
    <definedName name="tab_5_Q1_12" localSheetId="4">#REF!</definedName>
    <definedName name="tab_5_Q1_12">#REF!</definedName>
    <definedName name="tab_5_Q1_13" localSheetId="4">#REF!</definedName>
    <definedName name="tab_5_Q1_13">#REF!</definedName>
    <definedName name="tab_5_Q1_14" localSheetId="4">#REF!</definedName>
    <definedName name="tab_5_Q1_14">#REF!</definedName>
    <definedName name="tab_5_Q1_15" localSheetId="4">#REF!</definedName>
    <definedName name="tab_5_Q1_15">#REF!</definedName>
    <definedName name="tab_5_Q2_02" localSheetId="4">#REF!</definedName>
    <definedName name="tab_5_Q2_02">#REF!</definedName>
    <definedName name="tab_5_Q2_03" localSheetId="4">#REF!</definedName>
    <definedName name="tab_5_Q2_03">#REF!</definedName>
    <definedName name="tab_5_Q2_04" localSheetId="4">#REF!</definedName>
    <definedName name="tab_5_Q2_04">#REF!</definedName>
    <definedName name="tab_5_Q2_05" localSheetId="4">#REF!</definedName>
    <definedName name="tab_5_Q2_05">#REF!</definedName>
    <definedName name="tab_5_Q2_06" localSheetId="4">#REF!</definedName>
    <definedName name="tab_5_Q2_06">#REF!</definedName>
    <definedName name="tab_5_Q2_07" localSheetId="4">#REF!</definedName>
    <definedName name="tab_5_Q2_07">#REF!</definedName>
    <definedName name="tab_5_Q2_08" localSheetId="4">#REF!</definedName>
    <definedName name="tab_5_Q2_08">#REF!</definedName>
    <definedName name="tab_5_Q2_09" localSheetId="4">#REF!</definedName>
    <definedName name="tab_5_Q2_09">#REF!</definedName>
    <definedName name="tab_5_Q2_10" localSheetId="4">#REF!</definedName>
    <definedName name="tab_5_Q2_10">#REF!</definedName>
    <definedName name="tab_5_Q2_11" localSheetId="4">#REF!</definedName>
    <definedName name="tab_5_Q2_11">#REF!</definedName>
    <definedName name="tab_5_Q2_12" localSheetId="4">#REF!</definedName>
    <definedName name="tab_5_Q2_12">#REF!</definedName>
    <definedName name="tab_5_Q2_13" localSheetId="4">#REF!</definedName>
    <definedName name="tab_5_Q2_13">#REF!</definedName>
    <definedName name="tab_5_Q2_14" localSheetId="4">#REF!</definedName>
    <definedName name="tab_5_Q2_14">#REF!</definedName>
    <definedName name="tab_5_Q2_15" localSheetId="4">#REF!</definedName>
    <definedName name="tab_5_Q2_15">#REF!</definedName>
    <definedName name="tab_5_Q3_02" localSheetId="4">#REF!</definedName>
    <definedName name="tab_5_Q3_02">#REF!</definedName>
    <definedName name="tab_5_Q3_03" localSheetId="4">#REF!</definedName>
    <definedName name="tab_5_Q3_03">#REF!</definedName>
    <definedName name="tab_5_Q3_04" localSheetId="4">#REF!</definedName>
    <definedName name="tab_5_Q3_04">#REF!</definedName>
    <definedName name="tab_5_Q3_05" localSheetId="4">#REF!</definedName>
    <definedName name="tab_5_Q3_05">#REF!</definedName>
    <definedName name="tab_5_Q3_06" localSheetId="4">#REF!</definedName>
    <definedName name="tab_5_Q3_06">#REF!</definedName>
    <definedName name="tab_5_Q3_07" localSheetId="4">#REF!</definedName>
    <definedName name="tab_5_Q3_07">#REF!</definedName>
    <definedName name="tab_5_Q3_08" localSheetId="4">#REF!</definedName>
    <definedName name="tab_5_Q3_08">#REF!</definedName>
    <definedName name="tab_5_Q3_09" localSheetId="4">#REF!</definedName>
    <definedName name="tab_5_Q3_09">#REF!</definedName>
    <definedName name="tab_5_Q3_10" localSheetId="4">#REF!</definedName>
    <definedName name="tab_5_Q3_10">#REF!</definedName>
    <definedName name="tab_5_Q3_11" localSheetId="4">#REF!</definedName>
    <definedName name="tab_5_Q3_11">#REF!</definedName>
    <definedName name="tab_5_Q3_12" localSheetId="4">#REF!</definedName>
    <definedName name="tab_5_Q3_12">#REF!</definedName>
    <definedName name="tab_5_Q3_13" localSheetId="4">#REF!</definedName>
    <definedName name="tab_5_Q3_13">#REF!</definedName>
    <definedName name="tab_5_Q3_14" localSheetId="4">#REF!</definedName>
    <definedName name="tab_5_Q3_14">#REF!</definedName>
    <definedName name="tab_5_Q3_15" localSheetId="4">#REF!</definedName>
    <definedName name="tab_5_Q3_15">#REF!</definedName>
    <definedName name="tab_5_Q4_02" localSheetId="4">#REF!</definedName>
    <definedName name="tab_5_Q4_02">#REF!</definedName>
    <definedName name="tab_5_Q4_03" localSheetId="4">#REF!</definedName>
    <definedName name="tab_5_Q4_03">#REF!</definedName>
    <definedName name="tab_5_Q4_04" localSheetId="4">#REF!</definedName>
    <definedName name="tab_5_Q4_04">#REF!</definedName>
    <definedName name="tab_5_Q4_05" localSheetId="4">#REF!</definedName>
    <definedName name="tab_5_Q4_05">#REF!</definedName>
    <definedName name="tab_5_Q4_06" localSheetId="4">#REF!</definedName>
    <definedName name="tab_5_Q4_06">#REF!</definedName>
    <definedName name="tab_5_Q4_07" localSheetId="4">#REF!</definedName>
    <definedName name="tab_5_Q4_07">#REF!</definedName>
    <definedName name="tab_5_Q4_08" localSheetId="4">#REF!</definedName>
    <definedName name="tab_5_Q4_08">#REF!</definedName>
    <definedName name="tab_5_Q4_09" localSheetId="4">#REF!</definedName>
    <definedName name="tab_5_Q4_09">#REF!</definedName>
    <definedName name="tab_5_Q4_10" localSheetId="4">#REF!</definedName>
    <definedName name="tab_5_Q4_10">#REF!</definedName>
    <definedName name="tab_5_Q4_11" localSheetId="4">#REF!</definedName>
    <definedName name="tab_5_Q4_11">#REF!</definedName>
    <definedName name="tab_5_Q4_12" localSheetId="4">#REF!</definedName>
    <definedName name="tab_5_Q4_12">#REF!</definedName>
    <definedName name="tab_5_Q4_13" localSheetId="4">#REF!</definedName>
    <definedName name="tab_5_Q4_13">#REF!</definedName>
    <definedName name="tab_5_Q4_14" localSheetId="4">#REF!</definedName>
    <definedName name="tab_5_Q4_14">#REF!</definedName>
    <definedName name="tab_5_Q4_15" localSheetId="4">#REF!</definedName>
    <definedName name="tab_5_Q4_15">#REF!</definedName>
    <definedName name="tab_5_Smelter_Production" localSheetId="4">#REF!</definedName>
    <definedName name="tab_5_Smelter_Production">#REF!</definedName>
    <definedName name="tab_5_Utilisation" localSheetId="4">#REF!</definedName>
    <definedName name="tab_5_Utilisation">#REF!</definedName>
    <definedName name="tab_5_World_Balance" localSheetId="4">#REF!</definedName>
    <definedName name="tab_5_World_Balance">#REF!</definedName>
    <definedName name="tab_5_World_Smelter_Capacity" localSheetId="4">#REF!</definedName>
    <definedName name="tab_5_World_Smelter_Capacity">#REF!</definedName>
    <definedName name="tabla" localSheetId="4">#REF!</definedName>
    <definedName name="tabla" localSheetId="5">#REF!</definedName>
    <definedName name="tabla">#REF!</definedName>
    <definedName name="tábla96">#REF!</definedName>
    <definedName name="Table4.6">'[73]Table 3.6'!#REF!</definedName>
    <definedName name="TableS1" localSheetId="4">#REF!</definedName>
    <definedName name="TableS1">#REF!</definedName>
    <definedName name="TableS10" localSheetId="4">#REF!</definedName>
    <definedName name="TableS10">#REF!</definedName>
    <definedName name="TableS2" localSheetId="4">#REF!</definedName>
    <definedName name="TableS2">#REF!</definedName>
    <definedName name="TableS3" localSheetId="4">#REF!</definedName>
    <definedName name="TableS3">#REF!</definedName>
    <definedName name="TableS4" localSheetId="4">#REF!</definedName>
    <definedName name="TableS4">#REF!</definedName>
    <definedName name="TableS5" localSheetId="4">#REF!</definedName>
    <definedName name="TableS5">#REF!</definedName>
    <definedName name="TableS6" localSheetId="4">#REF!</definedName>
    <definedName name="TableS6">#REF!</definedName>
    <definedName name="TableS7" localSheetId="4">#REF!</definedName>
    <definedName name="TableS7">#REF!</definedName>
    <definedName name="TableS8" localSheetId="4">#REF!</definedName>
    <definedName name="TableS8">#REF!</definedName>
    <definedName name="TableS9" localSheetId="4">#REF!</definedName>
    <definedName name="TableS9">#REF!</definedName>
    <definedName name="TAMAYA">#REF!</definedName>
    <definedName name="tapet" localSheetId="4">#REF!</definedName>
    <definedName name="tapet">#REF!</definedName>
    <definedName name="tasa" localSheetId="4">#REF!</definedName>
    <definedName name="tasa">#REF!</definedName>
    <definedName name="tasas">'[46]A4 99-02'!$B$4:$O$40</definedName>
    <definedName name="TASAS__DE__INTERÉS_DE_COLOCACIÓN_DEL_SISTEMA_FINANCIERO__AGENTES">"Hoja 1"</definedName>
    <definedName name="TATTERSALL">#REF!</definedName>
    <definedName name="tcm" localSheetId="4">#REF!</definedName>
    <definedName name="tcm">#REF!</definedName>
    <definedName name="tcn" localSheetId="4">#REF!</definedName>
    <definedName name="tcn" localSheetId="8">#REF!</definedName>
    <definedName name="tcn">#REF!</definedName>
    <definedName name="tco" localSheetId="4">#REF!</definedName>
    <definedName name="tco">#REF!</definedName>
    <definedName name="tcprom">#REF!</definedName>
    <definedName name="TCR" localSheetId="4">#REF!</definedName>
    <definedName name="TCR">#REF!</definedName>
    <definedName name="tdeshs">'[48]Datos_sa(d11)'!$P:$P</definedName>
    <definedName name="tdesjovs">'[48]Datos_sa(d11)'!$BB:$BB</definedName>
    <definedName name="tdesms">'[48]Datos_sa(d11)'!$V:$V</definedName>
    <definedName name="tdespees">'[48]Datos_sa(d11)'!$K:$K</definedName>
    <definedName name="tdesprims">'[48]Datos_sa(d11)'!$AS:$AS</definedName>
    <definedName name="tdesrms">'[48]Datos_sa(d11)'!$AK:$AK</definedName>
    <definedName name="tdess">'[48]Datos_sa(d11)'!$H:$H</definedName>
    <definedName name="TECHO">OFFSET('[61]datos entrada'!$H$2,0,0,COUNTA('[61]datos entrada'!$H:$H)-1)</definedName>
    <definedName name="TELCOY">'[39]liquidez ok'!#REF!</definedName>
    <definedName name="TELEXCHILE">#REF!</definedName>
    <definedName name="TELSUR">'[39]liquidez ok'!#REF!</definedName>
    <definedName name="temo" localSheetId="0" hidden="1">{"'Basic'!$A$1:$F$96"}</definedName>
    <definedName name="temo" hidden="1">{"'Basic'!$A$1:$F$96"}</definedName>
    <definedName name="Template.WIRE">"DBACCESS"</definedName>
    <definedName name="TERRANOP">#REF!</definedName>
    <definedName name="TERRANOVA">#REF!</definedName>
    <definedName name="Test" hidden="1">'[57]Grafico I.5 C. Neg'!#REF!</definedName>
    <definedName name="TInt_proy">[41]inicial!$AW$31:$AY$31</definedName>
    <definedName name="título_1" localSheetId="4">#REF!</definedName>
    <definedName name="título_1" localSheetId="8">#REF!</definedName>
    <definedName name="título_1">#REF!</definedName>
    <definedName name="título_2" localSheetId="4">#REF!</definedName>
    <definedName name="título_2">#REF!</definedName>
    <definedName name="título_año" localSheetId="4">#REF!,#REF!</definedName>
    <definedName name="título_año" localSheetId="8">#REF!,#REF!</definedName>
    <definedName name="título_año">#REF!,#REF!</definedName>
    <definedName name="título_índice" localSheetId="4">#REF!,#REF!,#REF!</definedName>
    <definedName name="título_índice" localSheetId="8">#REF!,#REF!,#REF!</definedName>
    <definedName name="título_índice">#REF!,#REF!,#REF!</definedName>
    <definedName name="Titulos_a_imprimir" localSheetId="4">#REF!</definedName>
    <definedName name="Titulos_a_imprimir" localSheetId="8">#REF!</definedName>
    <definedName name="Titulos_a_imprimir">#REF!</definedName>
    <definedName name="_xlnm.Print_Titles">#N/A</definedName>
    <definedName name="tm" localSheetId="4">#REF!</definedName>
    <definedName name="tm" localSheetId="8">#REF!</definedName>
    <definedName name="tm">#REF!</definedName>
    <definedName name="tmargs">'[48]Datos_sa(d11)'!$AO:$AO</definedName>
    <definedName name="TODO" localSheetId="4">#REF!,#REF!,#REF!,#REF!,#REF!,#REF!,#REF!,#REF!,#REF!,#REF!,#REF!</definedName>
    <definedName name="TODO" localSheetId="8">#REF!,#REF!,#REF!,#REF!,#REF!,#REF!,#REF!,#REF!,#REF!,#REF!,#REF!</definedName>
    <definedName name="TODO" localSheetId="5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4">#REF!,#REF!,#REF!,#REF!,#REF!</definedName>
    <definedName name="TODOAMERICA" localSheetId="8">#REF!,#REF!,#REF!,#REF!,#REF!</definedName>
    <definedName name="TODOAMERICA" localSheetId="5">#REF!,#REF!,#REF!,#REF!,#REF!</definedName>
    <definedName name="TODOAMERICA">#REF!,#REF!,#REF!,#REF!,#REF!</definedName>
    <definedName name="tparths">'[48]Datos_sa(d11)'!$Q:$Q</definedName>
    <definedName name="tpartjovs">'[48]Datos_sa(d11)'!$BA:$BA</definedName>
    <definedName name="tpartms">'[48]Datos_sa(d11)'!$W:$W</definedName>
    <definedName name="tpartprims">'[48]Datos_sa(d11)'!$AT:$AT</definedName>
    <definedName name="tpartrms">'[48]Datos_sa(d11)'!$AL:$AL</definedName>
    <definedName name="tparts">'[48]Datos_sa(d11)'!$I:$I</definedName>
    <definedName name="tph1524s">'[48]Datos_sa(d11)'!$BI:$BI</definedName>
    <definedName name="tph2534s">'[48]Datos_sa(d11)'!$BJ:$BJ</definedName>
    <definedName name="tph3544s">'[48]Datos_sa(d11)'!$BK:$BK</definedName>
    <definedName name="tph4554s">'[48]Datos_sa(d11)'!$BL:$BL</definedName>
    <definedName name="tph5564s">'[48]Datos_sa(d11)'!$BM:$BM</definedName>
    <definedName name="tph65mass">'[48]Datos_sa(d11)'!$BN:$BN</definedName>
    <definedName name="tpm1524s">'[48]Datos_sa(d11)'!$BC:$BC</definedName>
    <definedName name="tpm2534s">'[48]Datos_sa(d11)'!$BD:$BD</definedName>
    <definedName name="tpm3544s">'[48]Datos_sa(d11)'!$BE:$BE</definedName>
    <definedName name="tpm4554s">'[48]Datos_sa(d11)'!$BF:$BF</definedName>
    <definedName name="tpm5564s">'[48]Datos_sa(d11)'!$BG:$BG</definedName>
    <definedName name="tpm65mass">'[48]Datos_sa(d11)'!$BH:$BH</definedName>
    <definedName name="Trace">FALSE</definedName>
    <definedName name="TRANSAM">'[39]liquidez ok'!#REF!</definedName>
    <definedName name="Transf89">'[25]7'!#REF!</definedName>
    <definedName name="transf91">'[25]7'!#REF!</definedName>
    <definedName name="transf92">'[25]7'!#REF!</definedName>
    <definedName name="Transf93">'[25]7'!#REF!</definedName>
    <definedName name="Transf94">'[25]7'!#REF!</definedName>
    <definedName name="TRES_MARES">#REF!</definedName>
    <definedName name="trhw" hidden="1">'[57]Grafico I.5 C. Neg'!#REF!</definedName>
    <definedName name="TRICAHUE">#REF!</definedName>
    <definedName name="TRICOLOR">#REF!</definedName>
    <definedName name="trimestre" localSheetId="4">#REF!,#REF!</definedName>
    <definedName name="trimestre" localSheetId="8">#REF!,#REF!</definedName>
    <definedName name="trimestre" localSheetId="5">#REF!,#REF!</definedName>
    <definedName name="trimestre">#REF!,#REF!</definedName>
    <definedName name="trimestrestexto" localSheetId="0">{"T1";"T2";"T3";"T4"}</definedName>
    <definedName name="trimestrestexto" localSheetId="4">{"T1";"T2";"T3";"T4"}</definedName>
    <definedName name="trimestrestexto" localSheetId="8">{"T1";"T2";"T3";"T4"}</definedName>
    <definedName name="trimestrestexto" localSheetId="5">{"T1";"T2";"T3";"T4"}</definedName>
    <definedName name="trimestrestexto">{"T1";"T2";"T3";"T4"}</definedName>
    <definedName name="try" localSheetId="0" hidden="1">{"'Inversión Extranjera'!$A$1:$AG$74","'Inversión Extranjera'!$G$7:$AF$61"}</definedName>
    <definedName name="try" hidden="1">{"'Inversión Extranjera'!$A$1:$AG$74","'Inversión Extranjera'!$G$7:$AF$61"}</definedName>
    <definedName name="tttt" localSheetId="4">#REF!</definedName>
    <definedName name="tttt" localSheetId="8">#REF!</definedName>
    <definedName name="tttt">#REF!</definedName>
    <definedName name="tu">[12]Alfa!$W:$W</definedName>
    <definedName name="u" localSheetId="4">#REF!</definedName>
    <definedName name="u" localSheetId="8">#REF!</definedName>
    <definedName name="u">#REF!</definedName>
    <definedName name="U.F.1978_1991" localSheetId="4">#REF!,#REF!</definedName>
    <definedName name="U.F.1978_1991" localSheetId="8">#REF!,#REF!</definedName>
    <definedName name="U.F.1978_1991" localSheetId="5">#REF!,#REF!</definedName>
    <definedName name="U.F.1978_1991">#REF!,#REF!</definedName>
    <definedName name="U.F.1992" localSheetId="4">#REF!</definedName>
    <definedName name="U.F.1992" localSheetId="8">#REF!</definedName>
    <definedName name="U.F.1992" localSheetId="5">#REF!</definedName>
    <definedName name="U.F.1992">#REF!</definedName>
    <definedName name="ui" hidden="1">#REF!</definedName>
    <definedName name="uku">#REF!</definedName>
    <definedName name="un" localSheetId="8">#REF!</definedName>
    <definedName name="un">[12]PIBpot!$K:$K</definedName>
    <definedName name="UNDURRAGA">'[39]liquidez ok'!#REF!</definedName>
    <definedName name="UNESPA">#REF!</definedName>
    <definedName name="UNO">#REF!</definedName>
    <definedName name="upeebs">[12]PTF!$AW:$AW</definedName>
    <definedName name="UpgradeVersion">"v2.35"</definedName>
    <definedName name="uva">#REF!</definedName>
    <definedName name="vacrms">'[48]Datos_sa(d11)'!$BR:$BR</definedName>
    <definedName name="vacs">'[48]Datos_sa(d11)'!$BO:$BO</definedName>
    <definedName name="vad">#N/A</definedName>
    <definedName name="vadfa" localSheetId="0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hidden="1">{"'Inversión Extranjera'!$A$1:$AG$74","'Inversión Extranjera'!$G$7:$AF$61"}</definedName>
    <definedName name="VALORES">#REF!</definedName>
    <definedName name="VAPORES">#REF!</definedName>
    <definedName name="vavdf">#N/A</definedName>
    <definedName name="vcbvc" hidden="1">#REF!</definedName>
    <definedName name="vdda" localSheetId="0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0">INDEX(I.1!estadigrafos,I.1!inicio_variable):INDEX(I.1!estadigrafos,COLUMNS(datos))</definedName>
    <definedName name="vector_estadigrafos" localSheetId="4">INDEX(I.5!estadigrafos,I.5!inicio_variable):INDEX(I.5!estadigrafos,COLUMNS(I.5!datos))</definedName>
    <definedName name="vector_estadigrafos" localSheetId="8">INDEX(I.8!estadigrafos,I.8!inicio_variable):INDEX(I.8!estadigrafos,COLUMNS([0]!datos))</definedName>
    <definedName name="vector_estadigrafos" localSheetId="5">INDEX('Tabla 1'!estadigrafos,'Tabla 1'!inicio_variable):INDEX('Tabla 1'!estadigrafos,COLUMNS('Tabla 1'!datos))</definedName>
    <definedName name="vector_estadigrafos">INDEX(estadigrafos,[0]!inicio_variable):INDEX(estadigrafos,COLUMNS(datos))</definedName>
    <definedName name="vector_estadigrafos_2" localSheetId="0">INDEX(I.1!estadigrafos,I.1!inicio_variable_2):INDEX(I.1!estadigrafos,COLUMNS(datos))</definedName>
    <definedName name="vector_estadigrafos_2" localSheetId="4">INDEX(I.5!estadigrafos,I.5!inicio_variable_2):INDEX(I.5!estadigrafos,COLUMNS(I.5!datos))</definedName>
    <definedName name="vector_estadigrafos_2" localSheetId="8">INDEX(I.8!estadigrafos,I.8!inicio_variable_2):INDEX(I.8!estadigrafos,COLUMNS([0]!datos))</definedName>
    <definedName name="vector_estadigrafos_2" localSheetId="5">INDEX('Tabla 1'!estadigrafos,'Tabla 1'!inicio_variable_2):INDEX('Tabla 1'!estadigrafos,COLUMNS('Tabla 1'!datos))</definedName>
    <definedName name="vector_estadigrafos_2">INDEX(estadigrafos,[0]!inicio_variable_2):INDEX(estadigrafos,COLUMNS(datos))</definedName>
    <definedName name="vector_estadigrafos_anterior" localSheetId="0">INDEX(I.1!estadigrafos,I.1!inicio_variable_anterior):INDEX(I.1!estadigrafos,COLUMNS(datos))</definedName>
    <definedName name="vector_estadigrafos_anterior" localSheetId="4">INDEX(I.5!estadigrafos,I.5!inicio_variable_anterior):INDEX(I.5!estadigrafos,COLUMNS(I.5!datos))</definedName>
    <definedName name="vector_estadigrafos_anterior" localSheetId="8">INDEX(I.8!estadigrafos,I.8!inicio_variable_anterior):INDEX(I.8!estadigrafos,COLUMNS([0]!datos))</definedName>
    <definedName name="vector_estadigrafos_anterior" localSheetId="5">INDEX('Tabla 1'!estadigrafos,'Tabla 1'!inicio_variable_anterior):INDEX('Tabla 1'!estadigrafos,COLUMNS('Tabla 1'!datos))</definedName>
    <definedName name="vector_estadigrafos_anterior">INDEX(estadigrafos,[0]!inicio_variable_anterior):INDEX(estadigrafos,COLUMNS(datos))</definedName>
    <definedName name="vector_estadigrafos_siguiente" localSheetId="0">INDEX(I.1!estadigrafos,I.1!inicio_variable_siguiente):INDEX(I.1!estadigrafos,COLUMNS(datos))</definedName>
    <definedName name="vector_estadigrafos_siguiente" localSheetId="4">INDEX(I.5!estadigrafos,I.5!inicio_variable_siguiente):INDEX(I.5!estadigrafos,COLUMNS(I.5!datos))</definedName>
    <definedName name="vector_estadigrafos_siguiente" localSheetId="8">INDEX(I.8!estadigrafos,I.8!inicio_variable_siguiente):INDEX(I.8!estadigrafos,COLUMNS([0]!datos))</definedName>
    <definedName name="vector_estadigrafos_siguiente" localSheetId="5">INDEX('Tabla 1'!estadigrafos,'Tabla 1'!inicio_variable_siguiente):INDEX('Tabla 1'!estadigrafos,COLUMNS('Tabla 1'!datos))</definedName>
    <definedName name="vector_estadigrafos_siguiente">INDEX(estadigrafos,[0]!inicio_variable_siguiente):INDEX(estadigrafos,COLUMNS(datos))</definedName>
    <definedName name="vector_estadigrafos_subsiguiente" localSheetId="0">INDEX(I.1!estadigrafos,I.1!inicio_variable_subsiguiente):INDEX(I.1!estadigrafos,COLUMNS(datos))</definedName>
    <definedName name="vector_estadigrafos_subsiguiente" localSheetId="4">INDEX(I.5!estadigrafos,I.5!inicio_variable_subsiguiente):INDEX(I.5!estadigrafos,COLUMNS(I.5!datos))</definedName>
    <definedName name="vector_estadigrafos_subsiguiente" localSheetId="8">INDEX(I.8!estadigrafos,I.8!inicio_variable_subsiguiente):INDEX(I.8!estadigrafos,COLUMNS([0]!datos))</definedName>
    <definedName name="vector_estadigrafos_subsiguiente" localSheetId="5">INDEX('Tabla 1'!estadigrafos,'Tabla 1'!inicio_variable_subsiguiente):INDEX('Tabla 1'!estadigrafos,COLUMNS('Tabla 1'!datos))</definedName>
    <definedName name="vector_estadigrafos_subsiguiente">INDEX(estadigrafos,[0]!inicio_variable_subsiguiente):INDEX(estadigrafos,COLUMNS(datos))</definedName>
    <definedName name="VENTANAS" localSheetId="0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0">#REF!</definedName>
    <definedName name="VESPUCIO">#REF!</definedName>
    <definedName name="VICONTO">#REF!</definedName>
    <definedName name="VICTORIA">#REF!</definedName>
    <definedName name="VOLCAN">#REF!</definedName>
    <definedName name="vv" localSheetId="0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8" hidden="1">#REF!</definedName>
    <definedName name="vvv" hidden="1">#REF!</definedName>
    <definedName name="vvvvvvvvvvvvvvvv">#REF!</definedName>
    <definedName name="w_1" localSheetId="4">#REF!</definedName>
    <definedName name="w_1" localSheetId="8">#REF!</definedName>
    <definedName name="w_1">#REF!</definedName>
    <definedName name="w_2" localSheetId="4">#REF!</definedName>
    <definedName name="w_2">#REF!</definedName>
    <definedName name="w_3" localSheetId="4">#REF!</definedName>
    <definedName name="w_3">#REF!</definedName>
    <definedName name="w_4" localSheetId="4">#REF!</definedName>
    <definedName name="w_4">#REF!</definedName>
    <definedName name="w_p">[58]Hoja1!$J:$J</definedName>
    <definedName name="w_r">[58]Hoja1!$I:$I</definedName>
    <definedName name="w_r_p">[58]Hoja1!$K:$K</definedName>
    <definedName name="w_t">[58]Hoja1!$H:$H</definedName>
    <definedName name="wdf4trwdfer">#REF!</definedName>
    <definedName name="wedfrwgsr">#REF!</definedName>
    <definedName name="wefwwtedfw">#REF!</definedName>
    <definedName name="WERT" localSheetId="3" hidden="1">[74]data!$P$5:$P$15</definedName>
    <definedName name="WERT" localSheetId="5" hidden="1">[75]data!$P$5:$P$15</definedName>
    <definedName name="WERT" hidden="1">[76]data!$P$5:$P$15</definedName>
    <definedName name="wertegfhg">#REF!</definedName>
    <definedName name="wertgsdf4">#REF!</definedName>
    <definedName name="werwerwdf">#REF!</definedName>
    <definedName name="wfdef" hidden="1">#REF!</definedName>
    <definedName name="wht?" localSheetId="0" hidden="1">{"'Basic'!$A$1:$F$96"}</definedName>
    <definedName name="wht?" hidden="1">{"'Basic'!$A$1:$F$96"}</definedName>
    <definedName name="wn">[12]Alfa!$Q:$Q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nvoie." localSheetId="0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hidden="1">{#N/A,#N/A,FALSE,"BOP-input"}</definedName>
    <definedName name="wrn.test." localSheetId="0" hidden="1">{"srtot",#N/A,FALSE,"SR";"b2.9095",#N/A,FALSE,"SR"}</definedName>
    <definedName name="wrn.test." hidden="1">{"srtot",#N/A,FALSE,"SR";"b2.9095",#N/A,FALSE,"SR"}</definedName>
    <definedName name="ww">#N/A</definedName>
    <definedName name="x" localSheetId="3" hidden="1">{"'Inversión Extranjera'!$A$1:$AG$74","'Inversión Extranjera'!$G$7:$AF$61"}</definedName>
    <definedName name="x">[24]Datos!$AI:$AI</definedName>
    <definedName name="xb">[24]Datos!$AJ:$AJ</definedName>
    <definedName name="xbn">[24]Datos!$AV:$AV</definedName>
    <definedName name="xbnd12" localSheetId="4">#REF!</definedName>
    <definedName name="xbnd12" localSheetId="8">#REF!</definedName>
    <definedName name="xbnd12">#REF!</definedName>
    <definedName name="xbnd16" localSheetId="4">#REF!</definedName>
    <definedName name="xbnd16" localSheetId="8">#REF!</definedName>
    <definedName name="xbnd16">#REF!</definedName>
    <definedName name="xbns" localSheetId="4">#REF!</definedName>
    <definedName name="xbns" localSheetId="8">#REF!</definedName>
    <definedName name="xbns">#REF!</definedName>
    <definedName name="xbs" localSheetId="4">#REF!</definedName>
    <definedName name="xbs">#REF!</definedName>
    <definedName name="xcvcxz" hidden="1">'[40]Grafico I.5 C. Neg'!#REF!</definedName>
    <definedName name="xn">[24]Datos!$AU:$AU</definedName>
    <definedName name="xnd12" localSheetId="4">#REF!</definedName>
    <definedName name="xnd12" localSheetId="8">#REF!</definedName>
    <definedName name="xnd12">#REF!</definedName>
    <definedName name="xnd16" localSheetId="4">#REF!</definedName>
    <definedName name="xnd16">#REF!</definedName>
    <definedName name="xns" localSheetId="4">#REF!</definedName>
    <definedName name="xns">#REF!</definedName>
    <definedName name="xs" localSheetId="4">#REF!</definedName>
    <definedName name="xs">#REF!</definedName>
    <definedName name="xsr">[24]Datos!$AK:$AK</definedName>
    <definedName name="xsrd12" localSheetId="4">#REF!</definedName>
    <definedName name="xsrd12" localSheetId="8">#REF!</definedName>
    <definedName name="xsrd12">#REF!</definedName>
    <definedName name="xsrd16" localSheetId="4">#REF!</definedName>
    <definedName name="xsrd16">#REF!</definedName>
    <definedName name="xsrn">[24]Datos!$AW:$AW</definedName>
    <definedName name="xsrnd12" localSheetId="4">#REF!</definedName>
    <definedName name="xsrnd12" localSheetId="8">#REF!</definedName>
    <definedName name="xsrnd12">#REF!</definedName>
    <definedName name="xsrnd16" localSheetId="4">#REF!</definedName>
    <definedName name="xsrnd16">#REF!</definedName>
    <definedName name="xsrns" localSheetId="4">#REF!</definedName>
    <definedName name="xsrns">#REF!</definedName>
    <definedName name="xsrs" localSheetId="4">#REF!</definedName>
    <definedName name="xsrs">#REF!</definedName>
    <definedName name="xx" localSheetId="4">#REF!</definedName>
    <definedName name="xx">#REF!</definedName>
    <definedName name="xxx" localSheetId="4">#REF!</definedName>
    <definedName name="xxx">#REF!</definedName>
    <definedName name="xxxta">#N/A</definedName>
    <definedName name="xxxx">'[55]#¡REF'!$B$3:$Q$64</definedName>
    <definedName name="xxxxx">[55]UF!$B$1:$Q$7,[55]UF!$R$1:$AS$7</definedName>
    <definedName name="xxxxxx">[55]indices!$C$6:$T$40</definedName>
    <definedName name="xxxxxxxx" localSheetId="4">#REF!</definedName>
    <definedName name="xxxxxxxx" localSheetId="8">#REF!</definedName>
    <definedName name="xxxxxxxx">#REF!</definedName>
    <definedName name="xxxxxxxxxxx">[55]UF!#REF!</definedName>
    <definedName name="y">[24]Datos!$C:$C</definedName>
    <definedName name="y_1" localSheetId="4">#REF!</definedName>
    <definedName name="y_1" localSheetId="8">#REF!</definedName>
    <definedName name="y_1">#REF!</definedName>
    <definedName name="y_2" localSheetId="4">#REF!</definedName>
    <definedName name="y_2">#REF!</definedName>
    <definedName name="y_3" localSheetId="4">#REF!</definedName>
    <definedName name="y_3">#REF!</definedName>
    <definedName name="y_4" localSheetId="4">#REF!</definedName>
    <definedName name="y_4">#REF!</definedName>
    <definedName name="y_p">[58]Hoja1!$E:$E</definedName>
    <definedName name="y_r">[58]Hoja1!$D:$D</definedName>
    <definedName name="y_r_p">[58]Hoja1!$F:$F</definedName>
    <definedName name="y_rsa">[58]Hoja1!$G:$G</definedName>
    <definedName name="y_t">[58]Hoja1!$C:$C</definedName>
    <definedName name="yadp">[24]Datos!$O:$O</definedName>
    <definedName name="yadpd12" localSheetId="4">#REF!</definedName>
    <definedName name="yadpd12" localSheetId="8">#REF!</definedName>
    <definedName name="yadpd12">#REF!</definedName>
    <definedName name="yadpd16" localSheetId="4">#REF!</definedName>
    <definedName name="yadpd16">#REF!</definedName>
    <definedName name="yadps" localSheetId="4">#REF!</definedName>
    <definedName name="yadps">#REF!</definedName>
    <definedName name="yagro">[24]Datos!$D:$D</definedName>
    <definedName name="yagrod12" localSheetId="4">#REF!</definedName>
    <definedName name="yagrod12" localSheetId="8">#REF!</definedName>
    <definedName name="yagrod12">#REF!</definedName>
    <definedName name="yagrod16" localSheetId="4">#REF!</definedName>
    <definedName name="yagrod16">#REF!</definedName>
    <definedName name="yagros" localSheetId="4">#REF!</definedName>
    <definedName name="yagros">#REF!</definedName>
    <definedName name="ycom">[24]Datos!$J:$J</definedName>
    <definedName name="ycomd12" localSheetId="4">#REF!</definedName>
    <definedName name="ycomd12" localSheetId="8">#REF!</definedName>
    <definedName name="ycomd12">#REF!</definedName>
    <definedName name="ycomd16" localSheetId="4">#REF!</definedName>
    <definedName name="ycomd16">#REF!</definedName>
    <definedName name="ycoms" localSheetId="4">#REF!</definedName>
    <definedName name="ycoms">#REF!</definedName>
    <definedName name="ycon">[24]Datos!$I:$I</definedName>
    <definedName name="ycond12" localSheetId="4">#REF!</definedName>
    <definedName name="ycond12" localSheetId="8">#REF!</definedName>
    <definedName name="ycond12">#REF!</definedName>
    <definedName name="ycond16" localSheetId="4">#REF!</definedName>
    <definedName name="ycond16">#REF!</definedName>
    <definedName name="ycons" localSheetId="4">#REF!</definedName>
    <definedName name="ycons">#REF!</definedName>
    <definedName name="ye" localSheetId="3" hidden="1">#REF!</definedName>
    <definedName name="ye" localSheetId="4" hidden="1">#REF!</definedName>
    <definedName name="ye" hidden="1">#REF!</definedName>
    <definedName name="ye_d12">[12]PIBpot!$O:$O</definedName>
    <definedName name="ye_old">[12]PIBpot!$T:$T</definedName>
    <definedName name="ye_sa">[12]PIBpot!$P:$P</definedName>
    <definedName name="ye_sf">[12]PIBpot!$Q:$Q</definedName>
    <definedName name="yega">[24]Datos!$H:$H</definedName>
    <definedName name="yegad12" localSheetId="4">#REF!</definedName>
    <definedName name="yegad12" localSheetId="8">#REF!</definedName>
    <definedName name="yegad12">#REF!</definedName>
    <definedName name="yegad16" localSheetId="4">#REF!</definedName>
    <definedName name="yegad16">#REF!</definedName>
    <definedName name="yegas" localSheetId="4">#REF!</definedName>
    <definedName name="yegas">#REF!</definedName>
    <definedName name="YEN">[51]Hoja1!$D$1,[51]Hoja1!$E:$E</definedName>
    <definedName name="yfin">[24]Datos!$L:$L</definedName>
    <definedName name="yfind12" localSheetId="4">#REF!</definedName>
    <definedName name="yfind12" localSheetId="8">#REF!</definedName>
    <definedName name="yfind12">#REF!</definedName>
    <definedName name="yfind16" localSheetId="4">#REF!</definedName>
    <definedName name="yfind16">#REF!</definedName>
    <definedName name="yfins" localSheetId="4">#REF!</definedName>
    <definedName name="yfins">#REF!</definedName>
    <definedName name="yimb">[24]Datos!$Q:$Q</definedName>
    <definedName name="yimbd12" localSheetId="4">#REF!</definedName>
    <definedName name="yimbd12" localSheetId="8">#REF!</definedName>
    <definedName name="yimbd12">#REF!</definedName>
    <definedName name="yimbd16" localSheetId="4">#REF!</definedName>
    <definedName name="yimbd16">#REF!</definedName>
    <definedName name="yimbs" localSheetId="4">#REF!</definedName>
    <definedName name="yimbs">#REF!</definedName>
    <definedName name="yimp">[24]Datos!$S:$S</definedName>
    <definedName name="yimpd12" localSheetId="4">#REF!</definedName>
    <definedName name="yimpd12" localSheetId="8">#REF!</definedName>
    <definedName name="yimpd12">#REF!</definedName>
    <definedName name="yimpd16" localSheetId="4">#REF!</definedName>
    <definedName name="yimpd16">#REF!</definedName>
    <definedName name="yimps" localSheetId="4">#REF!</definedName>
    <definedName name="yimps">#REF!</definedName>
    <definedName name="yind">[24]Datos!$G:$G</definedName>
    <definedName name="yind_res">[24]Datos!$BW:$BW</definedName>
    <definedName name="yind_resd12" localSheetId="4">#REF!</definedName>
    <definedName name="yind_resd12" localSheetId="8">#REF!</definedName>
    <definedName name="yind_resd12">#REF!</definedName>
    <definedName name="yind_resd16" localSheetId="4">#REF!</definedName>
    <definedName name="yind_resd16">#REF!</definedName>
    <definedName name="yind_ress" localSheetId="4">#REF!</definedName>
    <definedName name="yind_ress">#REF!</definedName>
    <definedName name="yindd12" localSheetId="4">#REF!</definedName>
    <definedName name="yindd12">#REF!</definedName>
    <definedName name="yindd16" localSheetId="4">#REF!</definedName>
    <definedName name="yindd16">#REF!</definedName>
    <definedName name="yinds" localSheetId="4">#REF!</definedName>
    <definedName name="yinds">#REF!</definedName>
    <definedName name="yiva">[24]Datos!$R:$R</definedName>
    <definedName name="yivad12" localSheetId="4">#REF!</definedName>
    <definedName name="yivad12" localSheetId="8">#REF!</definedName>
    <definedName name="yivad12">#REF!</definedName>
    <definedName name="yivad16" localSheetId="4">#REF!</definedName>
    <definedName name="yivad16">#REF!</definedName>
    <definedName name="yivas" localSheetId="4">#REF!</definedName>
    <definedName name="yivas">#REF!</definedName>
    <definedName name="yjdtjdtj" hidden="1">#REF!</definedName>
    <definedName name="yjhrh" hidden="1">#REF!</definedName>
    <definedName name="yjszdfhdr6js">#REF!</definedName>
    <definedName name="ymine">[24]Datos!$F:$F</definedName>
    <definedName name="ymined12" localSheetId="4">#REF!</definedName>
    <definedName name="ymined12" localSheetId="8">#REF!</definedName>
    <definedName name="ymined12">#REF!</definedName>
    <definedName name="ymined16" localSheetId="4">#REF!</definedName>
    <definedName name="ymined16">#REF!</definedName>
    <definedName name="ymines" localSheetId="4">#REF!</definedName>
    <definedName name="ymines">#REF!</definedName>
    <definedName name="yn">[24]Datos!$AO:$AO</definedName>
    <definedName name="ynd12" localSheetId="4">#REF!</definedName>
    <definedName name="ynd12" localSheetId="8">#REF!</definedName>
    <definedName name="ynd12">#REF!</definedName>
    <definedName name="ynd16" localSheetId="4">#REF!</definedName>
    <definedName name="ynd16">#REF!</definedName>
    <definedName name="yns" localSheetId="4">#REF!</definedName>
    <definedName name="yns">#REF!</definedName>
    <definedName name="yo">[12]PTF!$Q:$Q</definedName>
    <definedName name="ype" localSheetId="4">#REF!</definedName>
    <definedName name="ype" localSheetId="8">#REF!</definedName>
    <definedName name="ype">#REF!</definedName>
    <definedName name="ypesca">[24]Datos!$E:$E</definedName>
    <definedName name="ypescad12" localSheetId="4">#REF!</definedName>
    <definedName name="ypescad12" localSheetId="8">#REF!</definedName>
    <definedName name="ypescad12">#REF!</definedName>
    <definedName name="ypescad16" localSheetId="4">#REF!</definedName>
    <definedName name="ypescad16">#REF!</definedName>
    <definedName name="ypescas" localSheetId="4">#REF!</definedName>
    <definedName name="ypescas">#REF!</definedName>
    <definedName name="ypr">[24]Datos!$BF:$BF</definedName>
    <definedName name="ypra">[24]Datos!$BG:$BG</definedName>
    <definedName name="yprad12" localSheetId="4">#REF!</definedName>
    <definedName name="yprad12" localSheetId="8">#REF!</definedName>
    <definedName name="yprad12">#REF!</definedName>
    <definedName name="yprad16" localSheetId="4">#REF!</definedName>
    <definedName name="yprad16">#REF!</definedName>
    <definedName name="yprae" localSheetId="4">#REF!</definedName>
    <definedName name="yprae">#REF!</definedName>
    <definedName name="ypras" localSheetId="4">#REF!</definedName>
    <definedName name="ypras">#REF!</definedName>
    <definedName name="yprd12" localSheetId="4">#REF!</definedName>
    <definedName name="yprd12">#REF!</definedName>
    <definedName name="yprd16" localSheetId="4">#REF!</definedName>
    <definedName name="yprd16">#REF!</definedName>
    <definedName name="yprs" localSheetId="4">#REF!</definedName>
    <definedName name="yprs">#REF!</definedName>
    <definedName name="yra">[24]Datos!$T:$T</definedName>
    <definedName name="yra2">[24]Datos!$BY:$BY</definedName>
    <definedName name="yra2d12" localSheetId="4">#REF!</definedName>
    <definedName name="yra2d12" localSheetId="8">#REF!</definedName>
    <definedName name="yra2d12">#REF!</definedName>
    <definedName name="yra2d16" localSheetId="4">#REF!</definedName>
    <definedName name="yra2d16">#REF!</definedName>
    <definedName name="yra2s" localSheetId="4">#REF!</definedName>
    <definedName name="yra2s">#REF!</definedName>
    <definedName name="yrad12" localSheetId="4">#REF!</definedName>
    <definedName name="yrad12">#REF!</definedName>
    <definedName name="yrad16" localSheetId="4">#REF!</definedName>
    <definedName name="yrad16">#REF!</definedName>
    <definedName name="yrae" localSheetId="4">#REF!</definedName>
    <definedName name="yrae">#REF!</definedName>
    <definedName name="yras" localSheetId="4">#REF!</definedName>
    <definedName name="yras">#REF!</definedName>
    <definedName name="yres">[24]Datos!$V:$V</definedName>
    <definedName name="yresd12" localSheetId="4">#REF!</definedName>
    <definedName name="yresd12" localSheetId="8">#REF!</definedName>
    <definedName name="yresd12">#REF!</definedName>
    <definedName name="yresd16" localSheetId="4">#REF!</definedName>
    <definedName name="yresd16">#REF!</definedName>
    <definedName name="yress" localSheetId="4">#REF!</definedName>
    <definedName name="yress">#REF!</definedName>
    <definedName name="yrrnn">[24]Datos!$U:$U</definedName>
    <definedName name="yrrnnd12" localSheetId="4">#REF!</definedName>
    <definedName name="yrrnnd12" localSheetId="8">#REF!</definedName>
    <definedName name="yrrnnd12">#REF!</definedName>
    <definedName name="yrrnnd16" localSheetId="4">#REF!</definedName>
    <definedName name="yrrnnd16">#REF!</definedName>
    <definedName name="yrrnns" localSheetId="4">#REF!</definedName>
    <definedName name="yrrnns">#REF!</definedName>
    <definedName name="ys" localSheetId="4">#REF!</definedName>
    <definedName name="ys">#REF!</definedName>
    <definedName name="yspc">[24]Datos!$N:$N</definedName>
    <definedName name="yspcd12" localSheetId="4">#REF!</definedName>
    <definedName name="yspcd12" localSheetId="8">#REF!</definedName>
    <definedName name="yspcd12">#REF!</definedName>
    <definedName name="yspcd16" localSheetId="4">#REF!</definedName>
    <definedName name="yspcd16">#REF!</definedName>
    <definedName name="yspcs" localSheetId="4">#REF!</definedName>
    <definedName name="yspcs">#REF!</definedName>
    <definedName name="yst">[24]Datos!$P:$P</definedName>
    <definedName name="ystd12" localSheetId="4">#REF!</definedName>
    <definedName name="ystd12" localSheetId="8">#REF!</definedName>
    <definedName name="ystd12">#REF!</definedName>
    <definedName name="ystd16" localSheetId="4">#REF!</definedName>
    <definedName name="ystd16">#REF!</definedName>
    <definedName name="ysts" localSheetId="4">#REF!</definedName>
    <definedName name="ysts">#REF!</definedName>
    <definedName name="ytyc">[24]Datos!$K:$K</definedName>
    <definedName name="ytycd12" localSheetId="4">#REF!</definedName>
    <definedName name="ytycd12" localSheetId="8">#REF!</definedName>
    <definedName name="ytycd12">#REF!</definedName>
    <definedName name="ytycd16" localSheetId="4">#REF!</definedName>
    <definedName name="ytycd16">#REF!</definedName>
    <definedName name="ytycs" localSheetId="4">#REF!</definedName>
    <definedName name="ytycs">#REF!</definedName>
    <definedName name="YUGOSLAVA">#REF!</definedName>
    <definedName name="yviv">[24]Datos!$M:$M</definedName>
    <definedName name="yvivd12" localSheetId="4">#REF!</definedName>
    <definedName name="yvivd12" localSheetId="8">#REF!</definedName>
    <definedName name="yvivd12">#REF!</definedName>
    <definedName name="yvivd16" localSheetId="4">#REF!</definedName>
    <definedName name="yvivd16">#REF!</definedName>
    <definedName name="yvivs" localSheetId="4">#REF!</definedName>
    <definedName name="yvivs">#REF!</definedName>
    <definedName name="yyy">#REF!,#REF!,#REF!,#REF!,#REF!,#REF!,#REF!,#REF!,#REF!</definedName>
    <definedName name="ZALAQUETT">#REF!</definedName>
    <definedName name="ZOFRI">#REF!</definedName>
    <definedName name="zz" hidden="1">'[77]Base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4" i="2" l="1"/>
  <c r="E233" i="2"/>
  <c r="E232" i="2"/>
  <c r="E231" i="2"/>
  <c r="E230" i="2"/>
  <c r="E229" i="2"/>
  <c r="E228" i="2"/>
  <c r="E227" i="2"/>
  <c r="K227" i="2" s="1"/>
  <c r="E226" i="2"/>
  <c r="E225" i="2"/>
  <c r="E224" i="2"/>
  <c r="E223" i="2"/>
  <c r="E222" i="2"/>
  <c r="E221" i="2"/>
  <c r="E220" i="2"/>
  <c r="E219" i="2"/>
  <c r="K219" i="2" s="1"/>
  <c r="E218" i="2"/>
  <c r="E217" i="2"/>
  <c r="E216" i="2"/>
  <c r="E215" i="2"/>
  <c r="E214" i="2"/>
  <c r="E213" i="2"/>
  <c r="E212" i="2"/>
  <c r="K224" i="2" s="1"/>
  <c r="E211" i="2"/>
  <c r="K223" i="2" s="1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K171" i="2" s="1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K147" i="2" s="1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2" i="2"/>
  <c r="E131" i="2"/>
  <c r="E130" i="2"/>
  <c r="E129" i="2"/>
  <c r="E128" i="2"/>
  <c r="E127" i="2"/>
  <c r="E126" i="2"/>
  <c r="E125" i="2"/>
  <c r="E124" i="2"/>
  <c r="E123" i="2"/>
  <c r="K123" i="2" s="1"/>
  <c r="E122" i="2"/>
  <c r="E121" i="2"/>
  <c r="E120" i="2"/>
  <c r="E119" i="2"/>
  <c r="E118" i="2"/>
  <c r="E117" i="2"/>
  <c r="E116" i="2"/>
  <c r="E115" i="2"/>
  <c r="K115" i="2" s="1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92" i="2"/>
  <c r="E91" i="2"/>
  <c r="E90" i="2"/>
  <c r="E89" i="2"/>
  <c r="E88" i="2"/>
  <c r="E87" i="2"/>
  <c r="E86" i="2"/>
  <c r="E85" i="2"/>
  <c r="E84" i="2"/>
  <c r="E83" i="2"/>
  <c r="E82" i="2"/>
  <c r="E81" i="2"/>
  <c r="E80" i="2"/>
  <c r="E79" i="2"/>
  <c r="E78" i="2"/>
  <c r="E77" i="2"/>
  <c r="E76" i="2"/>
  <c r="E75" i="2"/>
  <c r="K87" i="2" s="1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G236" i="2"/>
  <c r="G235" i="2"/>
  <c r="J234" i="2"/>
  <c r="P234" i="2" s="1"/>
  <c r="I234" i="2"/>
  <c r="H234" i="2"/>
  <c r="G234" i="2"/>
  <c r="J233" i="2"/>
  <c r="I233" i="2"/>
  <c r="O234" i="2" s="1"/>
  <c r="H233" i="2"/>
  <c r="G233" i="2"/>
  <c r="J232" i="2"/>
  <c r="I232" i="2"/>
  <c r="H232" i="2"/>
  <c r="G232" i="2"/>
  <c r="J231" i="2"/>
  <c r="P232" i="2" s="1"/>
  <c r="I231" i="2"/>
  <c r="O233" i="2" s="1"/>
  <c r="H231" i="2"/>
  <c r="G231" i="2"/>
  <c r="J230" i="2"/>
  <c r="I230" i="2"/>
  <c r="H230" i="2"/>
  <c r="N231" i="2" s="1"/>
  <c r="G230" i="2"/>
  <c r="J229" i="2"/>
  <c r="I229" i="2"/>
  <c r="H229" i="2"/>
  <c r="G229" i="2"/>
  <c r="J228" i="2"/>
  <c r="P230" i="2" s="1"/>
  <c r="I228" i="2"/>
  <c r="O230" i="2" s="1"/>
  <c r="H228" i="2"/>
  <c r="N229" i="2" s="1"/>
  <c r="G228" i="2"/>
  <c r="J227" i="2"/>
  <c r="I227" i="2"/>
  <c r="O229" i="2" s="1"/>
  <c r="H227" i="2"/>
  <c r="G227" i="2"/>
  <c r="J226" i="2"/>
  <c r="P228" i="2" s="1"/>
  <c r="I226" i="2"/>
  <c r="H226" i="2"/>
  <c r="G226" i="2"/>
  <c r="K226" i="2"/>
  <c r="J225" i="2"/>
  <c r="P226" i="2" s="1"/>
  <c r="I225" i="2"/>
  <c r="O227" i="2" s="1"/>
  <c r="H225" i="2"/>
  <c r="N227" i="2" s="1"/>
  <c r="G225" i="2"/>
  <c r="J224" i="2"/>
  <c r="I224" i="2"/>
  <c r="O226" i="2" s="1"/>
  <c r="H224" i="2"/>
  <c r="G224" i="2"/>
  <c r="J223" i="2"/>
  <c r="I223" i="2"/>
  <c r="O224" i="2" s="1"/>
  <c r="H223" i="2"/>
  <c r="N225" i="2" s="1"/>
  <c r="G223" i="2"/>
  <c r="P222" i="2"/>
  <c r="J222" i="2"/>
  <c r="P224" i="2" s="1"/>
  <c r="I222" i="2"/>
  <c r="H222" i="2"/>
  <c r="G222" i="2"/>
  <c r="J221" i="2"/>
  <c r="I221" i="2"/>
  <c r="H221" i="2"/>
  <c r="G221" i="2"/>
  <c r="P220" i="2"/>
  <c r="J220" i="2"/>
  <c r="I220" i="2"/>
  <c r="O222" i="2" s="1"/>
  <c r="H220" i="2"/>
  <c r="N221" i="2" s="1"/>
  <c r="G220" i="2"/>
  <c r="J219" i="2"/>
  <c r="I219" i="2"/>
  <c r="O221" i="2" s="1"/>
  <c r="H219" i="2"/>
  <c r="G219" i="2"/>
  <c r="J218" i="2"/>
  <c r="I218" i="2"/>
  <c r="H218" i="2"/>
  <c r="G218" i="2"/>
  <c r="N217" i="2"/>
  <c r="J217" i="2"/>
  <c r="I217" i="2"/>
  <c r="H217" i="2"/>
  <c r="N219" i="2" s="1"/>
  <c r="G217" i="2"/>
  <c r="J216" i="2"/>
  <c r="P218" i="2" s="1"/>
  <c r="I216" i="2"/>
  <c r="H216" i="2"/>
  <c r="G216" i="2"/>
  <c r="J215" i="2"/>
  <c r="I215" i="2"/>
  <c r="H215" i="2"/>
  <c r="G215" i="2"/>
  <c r="J214" i="2"/>
  <c r="I214" i="2"/>
  <c r="O216" i="2" s="1"/>
  <c r="H214" i="2"/>
  <c r="G214" i="2"/>
  <c r="J213" i="2"/>
  <c r="I213" i="2"/>
  <c r="H213" i="2"/>
  <c r="G213" i="2"/>
  <c r="J212" i="2"/>
  <c r="I212" i="2"/>
  <c r="O213" i="2" s="1"/>
  <c r="H212" i="2"/>
  <c r="G212" i="2"/>
  <c r="J211" i="2"/>
  <c r="I211" i="2"/>
  <c r="H211" i="2"/>
  <c r="G211" i="2"/>
  <c r="K210" i="2"/>
  <c r="J210" i="2"/>
  <c r="I210" i="2"/>
  <c r="H210" i="2"/>
  <c r="G210" i="2"/>
  <c r="J209" i="2"/>
  <c r="I209" i="2"/>
  <c r="O210" i="2" s="1"/>
  <c r="H209" i="2"/>
  <c r="G209" i="2"/>
  <c r="J208" i="2"/>
  <c r="I208" i="2"/>
  <c r="H208" i="2"/>
  <c r="N210" i="2" s="1"/>
  <c r="G208" i="2"/>
  <c r="J207" i="2"/>
  <c r="I207" i="2"/>
  <c r="O209" i="2" s="1"/>
  <c r="H207" i="2"/>
  <c r="G207" i="2"/>
  <c r="O206" i="2"/>
  <c r="J206" i="2"/>
  <c r="I206" i="2"/>
  <c r="H206" i="2"/>
  <c r="G206" i="2"/>
  <c r="J205" i="2"/>
  <c r="I205" i="2"/>
  <c r="H205" i="2"/>
  <c r="G205" i="2"/>
  <c r="J204" i="2"/>
  <c r="I204" i="2"/>
  <c r="H204" i="2"/>
  <c r="G204" i="2"/>
  <c r="J203" i="2"/>
  <c r="I203" i="2"/>
  <c r="O205" i="2" s="1"/>
  <c r="H203" i="2"/>
  <c r="G203" i="2"/>
  <c r="J202" i="2"/>
  <c r="I202" i="2"/>
  <c r="O204" i="2" s="1"/>
  <c r="H202" i="2"/>
  <c r="G202" i="2"/>
  <c r="J201" i="2"/>
  <c r="I201" i="2"/>
  <c r="H201" i="2"/>
  <c r="G201" i="2"/>
  <c r="J200" i="2"/>
  <c r="I200" i="2"/>
  <c r="H200" i="2"/>
  <c r="G200" i="2"/>
  <c r="J199" i="2"/>
  <c r="P201" i="2" s="1"/>
  <c r="I199" i="2"/>
  <c r="O201" i="2" s="1"/>
  <c r="H199" i="2"/>
  <c r="G199" i="2"/>
  <c r="J198" i="2"/>
  <c r="I198" i="2"/>
  <c r="O200" i="2" s="1"/>
  <c r="H198" i="2"/>
  <c r="G198" i="2"/>
  <c r="J197" i="2"/>
  <c r="I197" i="2"/>
  <c r="O198" i="2" s="1"/>
  <c r="H197" i="2"/>
  <c r="G197" i="2"/>
  <c r="J196" i="2"/>
  <c r="I196" i="2"/>
  <c r="H196" i="2"/>
  <c r="G196" i="2"/>
  <c r="J195" i="2"/>
  <c r="I195" i="2"/>
  <c r="O197" i="2" s="1"/>
  <c r="H195" i="2"/>
  <c r="G195" i="2"/>
  <c r="J194" i="2"/>
  <c r="I194" i="2"/>
  <c r="H194" i="2"/>
  <c r="G194" i="2"/>
  <c r="J193" i="2"/>
  <c r="I193" i="2"/>
  <c r="O194" i="2" s="1"/>
  <c r="H193" i="2"/>
  <c r="G193" i="2"/>
  <c r="J192" i="2"/>
  <c r="I192" i="2"/>
  <c r="H192" i="2"/>
  <c r="G192" i="2"/>
  <c r="J191" i="2"/>
  <c r="I191" i="2"/>
  <c r="O193" i="2" s="1"/>
  <c r="H191" i="2"/>
  <c r="N192" i="2" s="1"/>
  <c r="G191" i="2"/>
  <c r="J190" i="2"/>
  <c r="I190" i="2"/>
  <c r="H190" i="2"/>
  <c r="G190" i="2"/>
  <c r="J189" i="2"/>
  <c r="I189" i="2"/>
  <c r="O190" i="2" s="1"/>
  <c r="H189" i="2"/>
  <c r="G189" i="2"/>
  <c r="J188" i="2"/>
  <c r="I188" i="2"/>
  <c r="H188" i="2"/>
  <c r="G188" i="2"/>
  <c r="J187" i="2"/>
  <c r="I187" i="2"/>
  <c r="O189" i="2" s="1"/>
  <c r="H187" i="2"/>
  <c r="G187" i="2"/>
  <c r="J186" i="2"/>
  <c r="I186" i="2"/>
  <c r="H186" i="2"/>
  <c r="G186" i="2"/>
  <c r="J185" i="2"/>
  <c r="I185" i="2"/>
  <c r="H185" i="2"/>
  <c r="G185" i="2"/>
  <c r="J184" i="2"/>
  <c r="I184" i="2"/>
  <c r="O186" i="2" s="1"/>
  <c r="H184" i="2"/>
  <c r="G184" i="2"/>
  <c r="O183" i="2"/>
  <c r="J183" i="2"/>
  <c r="I183" i="2"/>
  <c r="O184" i="2" s="1"/>
  <c r="H183" i="2"/>
  <c r="N184" i="2" s="1"/>
  <c r="G183" i="2"/>
  <c r="J182" i="2"/>
  <c r="I182" i="2"/>
  <c r="H182" i="2"/>
  <c r="G182" i="2"/>
  <c r="K182" i="2"/>
  <c r="J181" i="2"/>
  <c r="I181" i="2"/>
  <c r="H181" i="2"/>
  <c r="G181" i="2"/>
  <c r="J180" i="2"/>
  <c r="I180" i="2"/>
  <c r="O181" i="2" s="1"/>
  <c r="H180" i="2"/>
  <c r="G180" i="2"/>
  <c r="J179" i="2"/>
  <c r="I179" i="2"/>
  <c r="H179" i="2"/>
  <c r="G179" i="2"/>
  <c r="J178" i="2"/>
  <c r="I178" i="2"/>
  <c r="H178" i="2"/>
  <c r="G178" i="2"/>
  <c r="J177" i="2"/>
  <c r="I177" i="2"/>
  <c r="H177" i="2"/>
  <c r="G177" i="2"/>
  <c r="J176" i="2"/>
  <c r="I176" i="2"/>
  <c r="O177" i="2" s="1"/>
  <c r="H176" i="2"/>
  <c r="G176" i="2"/>
  <c r="J175" i="2"/>
  <c r="I175" i="2"/>
  <c r="H175" i="2"/>
  <c r="G175" i="2"/>
  <c r="J174" i="2"/>
  <c r="I174" i="2"/>
  <c r="H174" i="2"/>
  <c r="G174" i="2"/>
  <c r="J173" i="2"/>
  <c r="I173" i="2"/>
  <c r="H173" i="2"/>
  <c r="G173" i="2"/>
  <c r="J172" i="2"/>
  <c r="I172" i="2"/>
  <c r="O173" i="2" s="1"/>
  <c r="H172" i="2"/>
  <c r="G172" i="2"/>
  <c r="J171" i="2"/>
  <c r="P173" i="2" s="1"/>
  <c r="I171" i="2"/>
  <c r="H171" i="2"/>
  <c r="G171" i="2"/>
  <c r="J170" i="2"/>
  <c r="I170" i="2"/>
  <c r="H170" i="2"/>
  <c r="G170" i="2"/>
  <c r="J169" i="2"/>
  <c r="I169" i="2"/>
  <c r="H169" i="2"/>
  <c r="G169" i="2"/>
  <c r="J168" i="2"/>
  <c r="I168" i="2"/>
  <c r="O169" i="2" s="1"/>
  <c r="H168" i="2"/>
  <c r="G168" i="2"/>
  <c r="J167" i="2"/>
  <c r="I167" i="2"/>
  <c r="H167" i="2"/>
  <c r="G167" i="2"/>
  <c r="J166" i="2"/>
  <c r="I166" i="2"/>
  <c r="H166" i="2"/>
  <c r="G166" i="2"/>
  <c r="J165" i="2"/>
  <c r="I165" i="2"/>
  <c r="H165" i="2"/>
  <c r="G165" i="2"/>
  <c r="J164" i="2"/>
  <c r="I164" i="2"/>
  <c r="O165" i="2" s="1"/>
  <c r="H164" i="2"/>
  <c r="G164" i="2"/>
  <c r="J163" i="2"/>
  <c r="I163" i="2"/>
  <c r="H163" i="2"/>
  <c r="G163" i="2"/>
  <c r="J162" i="2"/>
  <c r="I162" i="2"/>
  <c r="H162" i="2"/>
  <c r="G162" i="2"/>
  <c r="J161" i="2"/>
  <c r="I161" i="2"/>
  <c r="H161" i="2"/>
  <c r="G161" i="2"/>
  <c r="J160" i="2"/>
  <c r="I160" i="2"/>
  <c r="H160" i="2"/>
  <c r="G160" i="2"/>
  <c r="J159" i="2"/>
  <c r="I159" i="2"/>
  <c r="H159" i="2"/>
  <c r="G159" i="2"/>
  <c r="J158" i="2"/>
  <c r="I158" i="2"/>
  <c r="H158" i="2"/>
  <c r="G158" i="2"/>
  <c r="J157" i="2"/>
  <c r="I157" i="2"/>
  <c r="O159" i="2" s="1"/>
  <c r="H157" i="2"/>
  <c r="G157" i="2"/>
  <c r="J156" i="2"/>
  <c r="I156" i="2"/>
  <c r="O157" i="2" s="1"/>
  <c r="H156" i="2"/>
  <c r="G156" i="2"/>
  <c r="J155" i="2"/>
  <c r="P157" i="2" s="1"/>
  <c r="I155" i="2"/>
  <c r="H155" i="2"/>
  <c r="G155" i="2"/>
  <c r="J154" i="2"/>
  <c r="I154" i="2"/>
  <c r="H154" i="2"/>
  <c r="G154" i="2"/>
  <c r="J153" i="2"/>
  <c r="I153" i="2"/>
  <c r="O155" i="2" s="1"/>
  <c r="H153" i="2"/>
  <c r="G153" i="2"/>
  <c r="J152" i="2"/>
  <c r="I152" i="2"/>
  <c r="H152" i="2"/>
  <c r="N154" i="2" s="1"/>
  <c r="G152" i="2"/>
  <c r="J151" i="2"/>
  <c r="I151" i="2"/>
  <c r="O152" i="2" s="1"/>
  <c r="H151" i="2"/>
  <c r="G151" i="2"/>
  <c r="J150" i="2"/>
  <c r="I150" i="2"/>
  <c r="H150" i="2"/>
  <c r="G150" i="2"/>
  <c r="N149" i="2"/>
  <c r="J149" i="2"/>
  <c r="I149" i="2"/>
  <c r="H149" i="2"/>
  <c r="G149" i="2"/>
  <c r="J148" i="2"/>
  <c r="I148" i="2"/>
  <c r="H148" i="2"/>
  <c r="G148" i="2"/>
  <c r="J147" i="2"/>
  <c r="I147" i="2"/>
  <c r="H147" i="2"/>
  <c r="G147" i="2"/>
  <c r="J146" i="2"/>
  <c r="I146" i="2"/>
  <c r="O148" i="2" s="1"/>
  <c r="H146" i="2"/>
  <c r="G146" i="2"/>
  <c r="J145" i="2"/>
  <c r="I145" i="2"/>
  <c r="H145" i="2"/>
  <c r="G145" i="2"/>
  <c r="K145" i="2"/>
  <c r="J144" i="2"/>
  <c r="I144" i="2"/>
  <c r="H144" i="2"/>
  <c r="G144" i="2"/>
  <c r="J143" i="2"/>
  <c r="I143" i="2"/>
  <c r="H143" i="2"/>
  <c r="G143" i="2"/>
  <c r="J142" i="2"/>
  <c r="I142" i="2"/>
  <c r="H142" i="2"/>
  <c r="G142" i="2"/>
  <c r="J141" i="2"/>
  <c r="I141" i="2"/>
  <c r="H141" i="2"/>
  <c r="G141" i="2"/>
  <c r="K141" i="2"/>
  <c r="J140" i="2"/>
  <c r="I140" i="2"/>
  <c r="H140" i="2"/>
  <c r="G140" i="2"/>
  <c r="J139" i="2"/>
  <c r="I139" i="2"/>
  <c r="H139" i="2"/>
  <c r="G139" i="2"/>
  <c r="J138" i="2"/>
  <c r="I138" i="2"/>
  <c r="H138" i="2"/>
  <c r="G138" i="2"/>
  <c r="K138" i="2"/>
  <c r="J137" i="2"/>
  <c r="I137" i="2"/>
  <c r="H137" i="2"/>
  <c r="G137" i="2"/>
  <c r="K137" i="2"/>
  <c r="J136" i="2"/>
  <c r="I136" i="2"/>
  <c r="H136" i="2"/>
  <c r="G136" i="2"/>
  <c r="J135" i="2"/>
  <c r="I135" i="2"/>
  <c r="H135" i="2"/>
  <c r="G135" i="2"/>
  <c r="J134" i="2"/>
  <c r="I134" i="2"/>
  <c r="H134" i="2"/>
  <c r="G134" i="2"/>
  <c r="J133" i="2"/>
  <c r="I133" i="2"/>
  <c r="H133" i="2"/>
  <c r="G133" i="2"/>
  <c r="J132" i="2"/>
  <c r="I132" i="2"/>
  <c r="H132" i="2"/>
  <c r="G132" i="2"/>
  <c r="J131" i="2"/>
  <c r="I131" i="2"/>
  <c r="H131" i="2"/>
  <c r="G131" i="2"/>
  <c r="J130" i="2"/>
  <c r="I130" i="2"/>
  <c r="H130" i="2"/>
  <c r="G130" i="2"/>
  <c r="J129" i="2"/>
  <c r="I129" i="2"/>
  <c r="H129" i="2"/>
  <c r="G129" i="2"/>
  <c r="J128" i="2"/>
  <c r="I128" i="2"/>
  <c r="H128" i="2"/>
  <c r="G128" i="2"/>
  <c r="J127" i="2"/>
  <c r="I127" i="2"/>
  <c r="H127" i="2"/>
  <c r="G127" i="2"/>
  <c r="J126" i="2"/>
  <c r="I126" i="2"/>
  <c r="H126" i="2"/>
  <c r="G126" i="2"/>
  <c r="J125" i="2"/>
  <c r="I125" i="2"/>
  <c r="H125" i="2"/>
  <c r="G125" i="2"/>
  <c r="J124" i="2"/>
  <c r="I124" i="2"/>
  <c r="H124" i="2"/>
  <c r="G124" i="2"/>
  <c r="J123" i="2"/>
  <c r="I123" i="2"/>
  <c r="H123" i="2"/>
  <c r="G123" i="2"/>
  <c r="J122" i="2"/>
  <c r="I122" i="2"/>
  <c r="H122" i="2"/>
  <c r="G122" i="2"/>
  <c r="J121" i="2"/>
  <c r="I121" i="2"/>
  <c r="H121" i="2"/>
  <c r="G121" i="2"/>
  <c r="J120" i="2"/>
  <c r="I120" i="2"/>
  <c r="H120" i="2"/>
  <c r="G120" i="2"/>
  <c r="J119" i="2"/>
  <c r="I119" i="2"/>
  <c r="H119" i="2"/>
  <c r="G119" i="2"/>
  <c r="J118" i="2"/>
  <c r="I118" i="2"/>
  <c r="H118" i="2"/>
  <c r="G118" i="2"/>
  <c r="J117" i="2"/>
  <c r="I117" i="2"/>
  <c r="H117" i="2"/>
  <c r="G117" i="2"/>
  <c r="K129" i="2"/>
  <c r="J116" i="2"/>
  <c r="I116" i="2"/>
  <c r="H116" i="2"/>
  <c r="G116" i="2"/>
  <c r="J115" i="2"/>
  <c r="I115" i="2"/>
  <c r="H115" i="2"/>
  <c r="G115" i="2"/>
  <c r="J114" i="2"/>
  <c r="I114" i="2"/>
  <c r="H114" i="2"/>
  <c r="G114" i="2"/>
  <c r="K126" i="2"/>
  <c r="J113" i="2"/>
  <c r="I113" i="2"/>
  <c r="H113" i="2"/>
  <c r="G113" i="2"/>
  <c r="J112" i="2"/>
  <c r="I112" i="2"/>
  <c r="H112" i="2"/>
  <c r="G112" i="2"/>
  <c r="J111" i="2"/>
  <c r="I111" i="2"/>
  <c r="H111" i="2"/>
  <c r="G111" i="2"/>
  <c r="J110" i="2"/>
  <c r="I110" i="2"/>
  <c r="H110" i="2"/>
  <c r="G110" i="2"/>
  <c r="J109" i="2"/>
  <c r="I109" i="2"/>
  <c r="H109" i="2"/>
  <c r="G109" i="2"/>
  <c r="K109" i="2"/>
  <c r="J108" i="2"/>
  <c r="I108" i="2"/>
  <c r="H108" i="2"/>
  <c r="G108" i="2"/>
  <c r="J107" i="2"/>
  <c r="I107" i="2"/>
  <c r="H107" i="2"/>
  <c r="G107" i="2"/>
  <c r="J106" i="2"/>
  <c r="I106" i="2"/>
  <c r="H106" i="2"/>
  <c r="G106" i="2"/>
  <c r="J105" i="2"/>
  <c r="I105" i="2"/>
  <c r="H105" i="2"/>
  <c r="G105" i="2"/>
  <c r="J104" i="2"/>
  <c r="I104" i="2"/>
  <c r="H104" i="2"/>
  <c r="G104" i="2"/>
  <c r="J103" i="2"/>
  <c r="I103" i="2"/>
  <c r="H103" i="2"/>
  <c r="G103" i="2"/>
  <c r="J102" i="2"/>
  <c r="I102" i="2"/>
  <c r="H102" i="2"/>
  <c r="G102" i="2"/>
  <c r="J101" i="2"/>
  <c r="I101" i="2"/>
  <c r="H101" i="2"/>
  <c r="G101" i="2"/>
  <c r="K101" i="2"/>
  <c r="J100" i="2"/>
  <c r="I100" i="2"/>
  <c r="H100" i="2"/>
  <c r="G100" i="2"/>
  <c r="J99" i="2"/>
  <c r="I99" i="2"/>
  <c r="H99" i="2"/>
  <c r="G99" i="2"/>
  <c r="J98" i="2"/>
  <c r="I98" i="2"/>
  <c r="H98" i="2"/>
  <c r="G98" i="2"/>
  <c r="J97" i="2"/>
  <c r="I97" i="2"/>
  <c r="H97" i="2"/>
  <c r="G97" i="2"/>
  <c r="J96" i="2"/>
  <c r="I96" i="2"/>
  <c r="H96" i="2"/>
  <c r="G96" i="2"/>
  <c r="J95" i="2"/>
  <c r="I95" i="2"/>
  <c r="H95" i="2"/>
  <c r="G95" i="2"/>
  <c r="K94" i="2"/>
  <c r="J94" i="2"/>
  <c r="I94" i="2"/>
  <c r="H94" i="2"/>
  <c r="G94" i="2"/>
  <c r="J93" i="2"/>
  <c r="I93" i="2"/>
  <c r="H93" i="2"/>
  <c r="G93" i="2"/>
  <c r="J92" i="2"/>
  <c r="I92" i="2"/>
  <c r="H92" i="2"/>
  <c r="G92" i="2"/>
  <c r="J91" i="2"/>
  <c r="I91" i="2"/>
  <c r="H91" i="2"/>
  <c r="G91" i="2"/>
  <c r="J90" i="2"/>
  <c r="I90" i="2"/>
  <c r="H90" i="2"/>
  <c r="G90" i="2"/>
  <c r="J89" i="2"/>
  <c r="I89" i="2"/>
  <c r="H89" i="2"/>
  <c r="G89" i="2"/>
  <c r="J88" i="2"/>
  <c r="I88" i="2"/>
  <c r="H88" i="2"/>
  <c r="G88" i="2"/>
  <c r="J87" i="2"/>
  <c r="I87" i="2"/>
  <c r="H87" i="2"/>
  <c r="G87" i="2"/>
  <c r="J86" i="2"/>
  <c r="I86" i="2"/>
  <c r="H86" i="2"/>
  <c r="G86" i="2"/>
  <c r="J85" i="2"/>
  <c r="I85" i="2"/>
  <c r="H85" i="2"/>
  <c r="G85" i="2"/>
  <c r="K85" i="2"/>
  <c r="J84" i="2"/>
  <c r="I84" i="2"/>
  <c r="H84" i="2"/>
  <c r="G84" i="2"/>
  <c r="J83" i="2"/>
  <c r="I83" i="2"/>
  <c r="H83" i="2"/>
  <c r="G83" i="2"/>
  <c r="J82" i="2"/>
  <c r="I82" i="2"/>
  <c r="H82" i="2"/>
  <c r="G82" i="2"/>
  <c r="J81" i="2"/>
  <c r="I81" i="2"/>
  <c r="H81" i="2"/>
  <c r="G81" i="2"/>
  <c r="J80" i="2"/>
  <c r="I80" i="2"/>
  <c r="H80" i="2"/>
  <c r="G80" i="2"/>
  <c r="J79" i="2"/>
  <c r="I79" i="2"/>
  <c r="H79" i="2"/>
  <c r="G79" i="2"/>
  <c r="J78" i="2"/>
  <c r="I78" i="2"/>
  <c r="H78" i="2"/>
  <c r="G78" i="2"/>
  <c r="J77" i="2"/>
  <c r="I77" i="2"/>
  <c r="H77" i="2"/>
  <c r="G77" i="2"/>
  <c r="J76" i="2"/>
  <c r="I76" i="2"/>
  <c r="H76" i="2"/>
  <c r="G76" i="2"/>
  <c r="J75" i="2"/>
  <c r="I75" i="2"/>
  <c r="H75" i="2"/>
  <c r="G75" i="2"/>
  <c r="J74" i="2"/>
  <c r="I74" i="2"/>
  <c r="H74" i="2"/>
  <c r="G74" i="2"/>
  <c r="J73" i="2"/>
  <c r="I73" i="2"/>
  <c r="H73" i="2"/>
  <c r="G73" i="2"/>
  <c r="J72" i="2"/>
  <c r="I72" i="2"/>
  <c r="H72" i="2"/>
  <c r="G72" i="2"/>
  <c r="J71" i="2"/>
  <c r="I71" i="2"/>
  <c r="H71" i="2"/>
  <c r="G71" i="2"/>
  <c r="J70" i="2"/>
  <c r="I70" i="2"/>
  <c r="H70" i="2"/>
  <c r="G70" i="2"/>
  <c r="K82" i="2"/>
  <c r="J69" i="2"/>
  <c r="I69" i="2"/>
  <c r="H69" i="2"/>
  <c r="G69" i="2"/>
  <c r="J68" i="2"/>
  <c r="I68" i="2"/>
  <c r="H68" i="2"/>
  <c r="G68" i="2"/>
  <c r="J67" i="2"/>
  <c r="I67" i="2"/>
  <c r="H67" i="2"/>
  <c r="G67" i="2"/>
  <c r="J66" i="2"/>
  <c r="I66" i="2"/>
  <c r="H66" i="2"/>
  <c r="G66" i="2"/>
  <c r="J65" i="2"/>
  <c r="I65" i="2"/>
  <c r="H65" i="2"/>
  <c r="G65" i="2"/>
  <c r="K65" i="2"/>
  <c r="J64" i="2"/>
  <c r="I64" i="2"/>
  <c r="H64" i="2"/>
  <c r="G64" i="2"/>
  <c r="J63" i="2"/>
  <c r="I63" i="2"/>
  <c r="H63" i="2"/>
  <c r="G63" i="2"/>
  <c r="J62" i="2"/>
  <c r="I62" i="2"/>
  <c r="H62" i="2"/>
  <c r="G62" i="2"/>
  <c r="K74" i="2"/>
  <c r="J61" i="2"/>
  <c r="I61" i="2"/>
  <c r="H61" i="2"/>
  <c r="G61" i="2"/>
  <c r="K61" i="2"/>
  <c r="J60" i="2"/>
  <c r="I60" i="2"/>
  <c r="H60" i="2"/>
  <c r="G60" i="2"/>
  <c r="J59" i="2"/>
  <c r="I59" i="2"/>
  <c r="H59" i="2"/>
  <c r="G59" i="2"/>
  <c r="J58" i="2"/>
  <c r="I58" i="2"/>
  <c r="H58" i="2"/>
  <c r="G58" i="2"/>
  <c r="J57" i="2"/>
  <c r="I57" i="2"/>
  <c r="H57" i="2"/>
  <c r="G57" i="2"/>
  <c r="K57" i="2"/>
  <c r="J56" i="2"/>
  <c r="I56" i="2"/>
  <c r="H56" i="2"/>
  <c r="G56" i="2"/>
  <c r="J55" i="2"/>
  <c r="I55" i="2"/>
  <c r="H55" i="2"/>
  <c r="G55" i="2"/>
  <c r="J54" i="2"/>
  <c r="I54" i="2"/>
  <c r="H54" i="2"/>
  <c r="G54" i="2"/>
  <c r="J53" i="2"/>
  <c r="I53" i="2"/>
  <c r="H53" i="2"/>
  <c r="G53" i="2"/>
  <c r="J52" i="2"/>
  <c r="I52" i="2"/>
  <c r="H52" i="2"/>
  <c r="G52" i="2"/>
  <c r="J51" i="2"/>
  <c r="I51" i="2"/>
  <c r="H51" i="2"/>
  <c r="G51" i="2"/>
  <c r="J50" i="2"/>
  <c r="I50" i="2"/>
  <c r="H50" i="2"/>
  <c r="G50" i="2"/>
  <c r="K62" i="2"/>
  <c r="J49" i="2"/>
  <c r="I49" i="2"/>
  <c r="H49" i="2"/>
  <c r="G49" i="2"/>
  <c r="J48" i="2"/>
  <c r="I48" i="2"/>
  <c r="H48" i="2"/>
  <c r="G48" i="2"/>
  <c r="J47" i="2"/>
  <c r="I47" i="2"/>
  <c r="H47" i="2"/>
  <c r="G47" i="2"/>
  <c r="J46" i="2"/>
  <c r="I46" i="2"/>
  <c r="H46" i="2"/>
  <c r="G46" i="2"/>
  <c r="K58" i="2"/>
  <c r="J45" i="2"/>
  <c r="I45" i="2"/>
  <c r="H45" i="2"/>
  <c r="G45" i="2"/>
  <c r="J44" i="2"/>
  <c r="I44" i="2"/>
  <c r="H44" i="2"/>
  <c r="G44" i="2"/>
  <c r="J43" i="2"/>
  <c r="I43" i="2"/>
  <c r="H43" i="2"/>
  <c r="G43" i="2"/>
  <c r="J42" i="2"/>
  <c r="I42" i="2"/>
  <c r="H42" i="2"/>
  <c r="G42" i="2"/>
  <c r="J41" i="2"/>
  <c r="I41" i="2"/>
  <c r="H41" i="2"/>
  <c r="G41" i="2"/>
  <c r="K53" i="2"/>
  <c r="J40" i="2"/>
  <c r="I40" i="2"/>
  <c r="H40" i="2"/>
  <c r="G40" i="2"/>
  <c r="G39" i="2"/>
  <c r="G38" i="2"/>
  <c r="G37" i="2"/>
  <c r="K49" i="2"/>
  <c r="G36" i="2"/>
  <c r="G35" i="2"/>
  <c r="G34" i="2"/>
  <c r="G33" i="2"/>
  <c r="K45" i="2"/>
  <c r="G32" i="2"/>
  <c r="G31" i="2"/>
  <c r="G30" i="2"/>
  <c r="G29" i="2"/>
  <c r="K41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A4" i="2"/>
  <c r="D4" i="2"/>
  <c r="C4" i="2"/>
  <c r="P163" i="2" l="1"/>
  <c r="P213" i="2"/>
  <c r="P149" i="2"/>
  <c r="P214" i="2"/>
  <c r="O214" i="2"/>
  <c r="K84" i="2"/>
  <c r="K116" i="2"/>
  <c r="O151" i="2"/>
  <c r="O182" i="2"/>
  <c r="O188" i="2"/>
  <c r="O156" i="2"/>
  <c r="O160" i="2"/>
  <c r="O163" i="2"/>
  <c r="O164" i="2"/>
  <c r="O167" i="2"/>
  <c r="O168" i="2"/>
  <c r="O171" i="2"/>
  <c r="O172" i="2"/>
  <c r="O175" i="2"/>
  <c r="O176" i="2"/>
  <c r="O179" i="2"/>
  <c r="O180" i="2"/>
  <c r="O192" i="2"/>
  <c r="O196" i="2"/>
  <c r="O208" i="2"/>
  <c r="O223" i="2"/>
  <c r="O232" i="2"/>
  <c r="O212" i="2"/>
  <c r="O217" i="2"/>
  <c r="O149" i="2"/>
  <c r="O187" i="2"/>
  <c r="O219" i="2"/>
  <c r="O153" i="2"/>
  <c r="O161" i="2"/>
  <c r="O202" i="2"/>
  <c r="O207" i="2"/>
  <c r="O231" i="2"/>
  <c r="N223" i="2"/>
  <c r="N188" i="2"/>
  <c r="N212" i="2"/>
  <c r="N215" i="2"/>
  <c r="N164" i="2"/>
  <c r="N198" i="2"/>
  <c r="N202" i="2"/>
  <c r="N206" i="2"/>
  <c r="N233" i="2"/>
  <c r="O191" i="2"/>
  <c r="O195" i="2"/>
  <c r="O199" i="2"/>
  <c r="O203" i="2"/>
  <c r="O220" i="2"/>
  <c r="K78" i="2"/>
  <c r="K146" i="2"/>
  <c r="K142" i="2"/>
  <c r="O150" i="2"/>
  <c r="O154" i="2"/>
  <c r="O158" i="2"/>
  <c r="O162" i="2"/>
  <c r="O166" i="2"/>
  <c r="O170" i="2"/>
  <c r="O174" i="2"/>
  <c r="O178" i="2"/>
  <c r="K184" i="2"/>
  <c r="O211" i="2"/>
  <c r="O215" i="2"/>
  <c r="K222" i="2"/>
  <c r="O225" i="2"/>
  <c r="K97" i="2"/>
  <c r="K98" i="2"/>
  <c r="K106" i="2"/>
  <c r="K195" i="2"/>
  <c r="K199" i="2"/>
  <c r="K203" i="2"/>
  <c r="O228" i="2"/>
  <c r="K73" i="2"/>
  <c r="K150" i="2"/>
  <c r="K158" i="2"/>
  <c r="K162" i="2"/>
  <c r="K166" i="2"/>
  <c r="O185" i="2"/>
  <c r="O218" i="2"/>
  <c r="K186" i="2"/>
  <c r="K190" i="2"/>
  <c r="K194" i="2"/>
  <c r="K105" i="2"/>
  <c r="K113" i="2"/>
  <c r="K173" i="2"/>
  <c r="K214" i="2"/>
  <c r="K228" i="2"/>
  <c r="K175" i="2"/>
  <c r="K80" i="2"/>
  <c r="K102" i="2"/>
  <c r="K110" i="2"/>
  <c r="K148" i="2"/>
  <c r="K201" i="2"/>
  <c r="K218" i="2"/>
  <c r="Q228" i="2"/>
  <c r="K124" i="2"/>
  <c r="K181" i="2"/>
  <c r="K63" i="2"/>
  <c r="K93" i="2"/>
  <c r="K99" i="2"/>
  <c r="K107" i="2"/>
  <c r="K133" i="2"/>
  <c r="N158" i="2"/>
  <c r="K168" i="2"/>
  <c r="N196" i="2"/>
  <c r="K198" i="2"/>
  <c r="N200" i="2"/>
  <c r="K211" i="2"/>
  <c r="N214" i="2"/>
  <c r="K215" i="2"/>
  <c r="N224" i="2"/>
  <c r="K231" i="2"/>
  <c r="K77" i="2"/>
  <c r="K167" i="2"/>
  <c r="K232" i="2"/>
  <c r="K60" i="2"/>
  <c r="K90" i="2"/>
  <c r="K130" i="2"/>
  <c r="K132" i="2"/>
  <c r="K140" i="2"/>
  <c r="N152" i="2"/>
  <c r="K154" i="2"/>
  <c r="N156" i="2"/>
  <c r="K159" i="2"/>
  <c r="N162" i="2"/>
  <c r="K163" i="2"/>
  <c r="N166" i="2"/>
  <c r="K176" i="2"/>
  <c r="N204" i="2"/>
  <c r="K206" i="2"/>
  <c r="N208" i="2"/>
  <c r="N216" i="2"/>
  <c r="K230" i="2"/>
  <c r="N232" i="2"/>
  <c r="N161" i="2"/>
  <c r="N174" i="2"/>
  <c r="N178" i="2"/>
  <c r="K179" i="2"/>
  <c r="N182" i="2"/>
  <c r="K209" i="2"/>
  <c r="K81" i="2"/>
  <c r="K67" i="2"/>
  <c r="K89" i="2"/>
  <c r="K117" i="2"/>
  <c r="K125" i="2"/>
  <c r="K131" i="2"/>
  <c r="K139" i="2"/>
  <c r="K155" i="2"/>
  <c r="K157" i="2"/>
  <c r="N168" i="2"/>
  <c r="K170" i="2"/>
  <c r="N172" i="2"/>
  <c r="K183" i="2"/>
  <c r="N186" i="2"/>
  <c r="N220" i="2"/>
  <c r="K225" i="2"/>
  <c r="Q227" i="2" s="1"/>
  <c r="N228" i="2"/>
  <c r="N170" i="2"/>
  <c r="K64" i="2"/>
  <c r="K83" i="2"/>
  <c r="K100" i="2"/>
  <c r="K108" i="2"/>
  <c r="K114" i="2"/>
  <c r="K122" i="2"/>
  <c r="N148" i="2"/>
  <c r="K165" i="2"/>
  <c r="N176" i="2"/>
  <c r="K178" i="2"/>
  <c r="N180" i="2"/>
  <c r="N185" i="2"/>
  <c r="K187" i="2"/>
  <c r="N190" i="2"/>
  <c r="K191" i="2"/>
  <c r="N194" i="2"/>
  <c r="K216" i="2"/>
  <c r="K220" i="2"/>
  <c r="K217" i="2"/>
  <c r="K234" i="2"/>
  <c r="K66" i="2"/>
  <c r="K152" i="2"/>
  <c r="P155" i="2"/>
  <c r="P171" i="2"/>
  <c r="P189" i="2"/>
  <c r="K196" i="2"/>
  <c r="P199" i="2"/>
  <c r="P215" i="2"/>
  <c r="K51" i="2"/>
  <c r="K92" i="2"/>
  <c r="K48" i="2"/>
  <c r="K68" i="2"/>
  <c r="K71" i="2"/>
  <c r="K86" i="2"/>
  <c r="K95" i="2"/>
  <c r="K111" i="2"/>
  <c r="K127" i="2"/>
  <c r="K143" i="2"/>
  <c r="P161" i="2"/>
  <c r="P177" i="2"/>
  <c r="P187" i="2"/>
  <c r="P188" i="2"/>
  <c r="P205" i="2"/>
  <c r="K221" i="2"/>
  <c r="Q223" i="2" s="1"/>
  <c r="P231" i="2"/>
  <c r="K40" i="2"/>
  <c r="K56" i="2"/>
  <c r="K59" i="2"/>
  <c r="K88" i="2"/>
  <c r="K104" i="2"/>
  <c r="K120" i="2"/>
  <c r="K136" i="2"/>
  <c r="K149" i="2"/>
  <c r="K156" i="2"/>
  <c r="P159" i="2"/>
  <c r="K161" i="2"/>
  <c r="K172" i="2"/>
  <c r="P175" i="2"/>
  <c r="K177" i="2"/>
  <c r="K189" i="2"/>
  <c r="K200" i="2"/>
  <c r="P203" i="2"/>
  <c r="K205" i="2"/>
  <c r="P216" i="2"/>
  <c r="P227" i="2"/>
  <c r="K54" i="2"/>
  <c r="K69" i="2"/>
  <c r="K76" i="2"/>
  <c r="K79" i="2"/>
  <c r="K91" i="2"/>
  <c r="P165" i="2"/>
  <c r="K174" i="2"/>
  <c r="P181" i="2"/>
  <c r="K188" i="2"/>
  <c r="P193" i="2"/>
  <c r="K202" i="2"/>
  <c r="P209" i="2"/>
  <c r="K43" i="2"/>
  <c r="K47" i="2"/>
  <c r="K118" i="2"/>
  <c r="K121" i="2"/>
  <c r="K134" i="2"/>
  <c r="K160" i="2"/>
  <c r="P179" i="2"/>
  <c r="P191" i="2"/>
  <c r="K193" i="2"/>
  <c r="P207" i="2"/>
  <c r="K207" i="2"/>
  <c r="P223" i="2"/>
  <c r="K44" i="2"/>
  <c r="K55" i="2"/>
  <c r="K70" i="2"/>
  <c r="K103" i="2"/>
  <c r="K119" i="2"/>
  <c r="K135" i="2"/>
  <c r="P148" i="2"/>
  <c r="P153" i="2"/>
  <c r="P169" i="2"/>
  <c r="P185" i="2"/>
  <c r="P197" i="2"/>
  <c r="K233" i="2"/>
  <c r="K52" i="2"/>
  <c r="K72" i="2"/>
  <c r="K75" i="2"/>
  <c r="K96" i="2"/>
  <c r="K112" i="2"/>
  <c r="K128" i="2"/>
  <c r="K144" i="2"/>
  <c r="P151" i="2"/>
  <c r="K151" i="2"/>
  <c r="K153" i="2"/>
  <c r="K164" i="2"/>
  <c r="P168" i="2"/>
  <c r="K169" i="2"/>
  <c r="K180" i="2"/>
  <c r="Q182" i="2" s="1"/>
  <c r="P183" i="2"/>
  <c r="K185" i="2"/>
  <c r="K192" i="2"/>
  <c r="P195" i="2"/>
  <c r="K197" i="2"/>
  <c r="P211" i="2"/>
  <c r="K213" i="2"/>
  <c r="P219" i="2"/>
  <c r="K229" i="2"/>
  <c r="Q229" i="2" s="1"/>
  <c r="G4" i="2"/>
  <c r="Q224" i="2"/>
  <c r="N157" i="2"/>
  <c r="N165" i="2"/>
  <c r="N173" i="2"/>
  <c r="N177" i="2"/>
  <c r="N189" i="2"/>
  <c r="P192" i="2"/>
  <c r="N193" i="2"/>
  <c r="P196" i="2"/>
  <c r="N197" i="2"/>
  <c r="P200" i="2"/>
  <c r="P204" i="2"/>
  <c r="N205" i="2"/>
  <c r="P208" i="2"/>
  <c r="N209" i="2"/>
  <c r="P212" i="2"/>
  <c r="N213" i="2"/>
  <c r="K42" i="2"/>
  <c r="K46" i="2"/>
  <c r="K50" i="2"/>
  <c r="P156" i="2"/>
  <c r="P176" i="2"/>
  <c r="N150" i="2"/>
  <c r="P217" i="2"/>
  <c r="N218" i="2"/>
  <c r="P221" i="2"/>
  <c r="N222" i="2"/>
  <c r="P225" i="2"/>
  <c r="N226" i="2"/>
  <c r="P229" i="2"/>
  <c r="N230" i="2"/>
  <c r="P233" i="2"/>
  <c r="N234" i="2"/>
  <c r="P164" i="2"/>
  <c r="P180" i="2"/>
  <c r="P150" i="2"/>
  <c r="N151" i="2"/>
  <c r="P154" i="2"/>
  <c r="N155" i="2"/>
  <c r="P158" i="2"/>
  <c r="N159" i="2"/>
  <c r="P162" i="2"/>
  <c r="N163" i="2"/>
  <c r="P166" i="2"/>
  <c r="N167" i="2"/>
  <c r="P170" i="2"/>
  <c r="N171" i="2"/>
  <c r="P174" i="2"/>
  <c r="N175" i="2"/>
  <c r="P178" i="2"/>
  <c r="N179" i="2"/>
  <c r="P182" i="2"/>
  <c r="N183" i="2"/>
  <c r="P186" i="2"/>
  <c r="N187" i="2"/>
  <c r="P190" i="2"/>
  <c r="N191" i="2"/>
  <c r="P194" i="2"/>
  <c r="N195" i="2"/>
  <c r="P198" i="2"/>
  <c r="N199" i="2"/>
  <c r="P202" i="2"/>
  <c r="N203" i="2"/>
  <c r="P206" i="2"/>
  <c r="N207" i="2"/>
  <c r="P210" i="2"/>
  <c r="N211" i="2"/>
  <c r="N153" i="2"/>
  <c r="P172" i="2"/>
  <c r="N181" i="2"/>
  <c r="P184" i="2"/>
  <c r="K204" i="2"/>
  <c r="K208" i="2"/>
  <c r="K212" i="2"/>
  <c r="P152" i="2"/>
  <c r="P160" i="2"/>
  <c r="N169" i="2"/>
  <c r="N201" i="2"/>
  <c r="N160" i="2"/>
  <c r="P167" i="2"/>
  <c r="Q166" i="2" l="1"/>
  <c r="Q186" i="2"/>
  <c r="Q168" i="2"/>
  <c r="Q219" i="2"/>
  <c r="Q220" i="2"/>
  <c r="Q152" i="2"/>
  <c r="Q172" i="2"/>
  <c r="Q203" i="2"/>
  <c r="Q184" i="2"/>
  <c r="Q173" i="2"/>
  <c r="Q201" i="2"/>
  <c r="Q160" i="2"/>
  <c r="Q200" i="2"/>
  <c r="Q149" i="2"/>
  <c r="Q210" i="2"/>
  <c r="Q225" i="2"/>
  <c r="Q206" i="2"/>
  <c r="Q197" i="2"/>
  <c r="Q155" i="2"/>
  <c r="Q218" i="2"/>
  <c r="Q185" i="2"/>
  <c r="Q195" i="2"/>
  <c r="Q174" i="2"/>
  <c r="Q183" i="2"/>
  <c r="Q148" i="2"/>
  <c r="Q192" i="2"/>
  <c r="Q159" i="2"/>
  <c r="Q164" i="2"/>
  <c r="Q217" i="2"/>
  <c r="Q191" i="2"/>
  <c r="Q211" i="2"/>
  <c r="Q232" i="2"/>
  <c r="Q165" i="2"/>
  <c r="Q176" i="2"/>
  <c r="Q163" i="2"/>
  <c r="Q175" i="2"/>
  <c r="Q169" i="2"/>
  <c r="Q178" i="2"/>
  <c r="Q215" i="2"/>
  <c r="Q171" i="2"/>
  <c r="Q222" i="2"/>
  <c r="Q167" i="2"/>
  <c r="Q156" i="2"/>
  <c r="Q162" i="2"/>
  <c r="Q180" i="2"/>
  <c r="Q199" i="2"/>
  <c r="Q161" i="2"/>
  <c r="Q151" i="2"/>
  <c r="Q208" i="2"/>
  <c r="Q170" i="2"/>
  <c r="Q188" i="2"/>
  <c r="Q179" i="2"/>
  <c r="Q181" i="2"/>
  <c r="Q231" i="2"/>
  <c r="Q187" i="2"/>
  <c r="Q234" i="2"/>
  <c r="Q226" i="2"/>
  <c r="Q216" i="2"/>
  <c r="Q214" i="2"/>
  <c r="Q205" i="2"/>
  <c r="Q150" i="2"/>
  <c r="Q202" i="2"/>
  <c r="Q221" i="2"/>
  <c r="Q194" i="2"/>
  <c r="Q153" i="2"/>
  <c r="Q177" i="2"/>
  <c r="Q157" i="2"/>
  <c r="Q233" i="2"/>
  <c r="Q158" i="2"/>
  <c r="Q196" i="2"/>
  <c r="Q193" i="2"/>
  <c r="Q230" i="2"/>
  <c r="Q198" i="2"/>
  <c r="Q207" i="2"/>
  <c r="Q189" i="2"/>
  <c r="Q204" i="2"/>
  <c r="Q190" i="2"/>
  <c r="Q154" i="2"/>
  <c r="Q212" i="2"/>
  <c r="Q213" i="2"/>
  <c r="Q209" i="2"/>
</calcChain>
</file>

<file path=xl/sharedStrings.xml><?xml version="1.0" encoding="utf-8"?>
<sst xmlns="http://schemas.openxmlformats.org/spreadsheetml/2006/main" count="134" uniqueCount="99">
  <si>
    <t>PX_LAST</t>
  </si>
  <si>
    <t>Total</t>
  </si>
  <si>
    <t>China</t>
  </si>
  <si>
    <t>Zona Euro</t>
  </si>
  <si>
    <t>Resto</t>
  </si>
  <si>
    <t>IMCBCNBT Index</t>
  </si>
  <si>
    <t>IMCBEABT Index</t>
  </si>
  <si>
    <t>Comercio en bienes</t>
  </si>
  <si>
    <t>M3M</t>
  </si>
  <si>
    <t>Resalta la velocidad del ajuste en las cifras con China.</t>
  </si>
  <si>
    <t>(*) Media móvil de tres meses.</t>
  </si>
  <si>
    <t>(variación anual, porcentaje)</t>
  </si>
  <si>
    <t>Fuente: Bloomberg.</t>
  </si>
  <si>
    <t>Eurozona</t>
  </si>
  <si>
    <t>Gráfico I.1</t>
  </si>
  <si>
    <t>TBIMTOT Index</t>
  </si>
  <si>
    <t>EE.UU.: Exportaciones e importaciones nominales de bienes (*)</t>
  </si>
  <si>
    <t>Emergentes</t>
  </si>
  <si>
    <t>Desarrolladas</t>
  </si>
  <si>
    <t>Asia</t>
  </si>
  <si>
    <t>América Latina</t>
  </si>
  <si>
    <t>Europa</t>
  </si>
  <si>
    <t>Gráfico I.2</t>
  </si>
  <si>
    <t>Salarios</t>
  </si>
  <si>
    <t>Alemania</t>
  </si>
  <si>
    <t>Reino Unido</t>
  </si>
  <si>
    <t>EE.UU.</t>
  </si>
  <si>
    <t>Japón</t>
  </si>
  <si>
    <t>Gráfico I.3</t>
  </si>
  <si>
    <t>Tasa de desempleo y crecimiento de salarios nominales en economías seleccionadas</t>
  </si>
  <si>
    <t>(porcentaje; variación anual, porcentaje)</t>
  </si>
  <si>
    <t>(*) Datos trimestrales.</t>
  </si>
  <si>
    <t xml:space="preserve">Asia </t>
  </si>
  <si>
    <t>Gráfico I.4</t>
  </si>
  <si>
    <t>Flujo de capitales hacia economías emergentes</t>
  </si>
  <si>
    <t>(miles de millones de dólares, mes móvil)</t>
  </si>
  <si>
    <t>Fuente: Emerging Portfolio Fund Research.</t>
  </si>
  <si>
    <t>Brasil</t>
  </si>
  <si>
    <t>México</t>
  </si>
  <si>
    <t>India</t>
  </si>
  <si>
    <t>América Latina (2)</t>
  </si>
  <si>
    <t>Otras economías emergentes (3)</t>
  </si>
  <si>
    <r>
      <t xml:space="preserve">Exportadores de </t>
    </r>
    <r>
      <rPr>
        <i/>
        <sz val="11"/>
        <color theme="1"/>
        <rFont val="Calibri"/>
        <family val="2"/>
        <scheme val="minor"/>
      </rPr>
      <t>commodities</t>
    </r>
    <r>
      <rPr>
        <sz val="11"/>
        <color theme="1"/>
        <rFont val="Calibri"/>
        <family val="2"/>
        <scheme val="minor"/>
      </rPr>
      <t xml:space="preserve"> (4)</t>
    </r>
  </si>
  <si>
    <t>IPoM de marzo</t>
  </si>
  <si>
    <t>Evolución de monedas respecto del dólar estadounidense (1)</t>
  </si>
  <si>
    <t>(índice, prom.2019=100)</t>
  </si>
  <si>
    <t>Tabla I.1</t>
  </si>
  <si>
    <t>Crecimiento mundial (*)</t>
  </si>
  <si>
    <t>Prom.</t>
  </si>
  <si>
    <t>00-07</t>
  </si>
  <si>
    <t>10-16</t>
  </si>
  <si>
    <t>(e)</t>
  </si>
  <si>
    <t>(f)</t>
  </si>
  <si>
    <t>Mundo a PPC</t>
  </si>
  <si>
    <t>Mundial a TC de mercado</t>
  </si>
  <si>
    <t>Socios comerciales</t>
  </si>
  <si>
    <t>Estados Unidos</t>
  </si>
  <si>
    <t>Resto de Asia</t>
  </si>
  <si>
    <t>América Latina (excl. Chile)</t>
  </si>
  <si>
    <t>Exp. de prod. básicos</t>
  </si>
  <si>
    <t>(*) Para sus definiciones, ver Glosario.</t>
  </si>
  <si>
    <t>(e) Estimación.</t>
  </si>
  <si>
    <t>(f) Proyección.</t>
  </si>
  <si>
    <t>Fuentes: Banco Central de Chile en base a una muestra de bancos de inversión, Consensus Forecasts, FMI y oficinas de estadísticas de cada país.</t>
  </si>
  <si>
    <t>Bloomberg</t>
  </si>
  <si>
    <t>CF</t>
  </si>
  <si>
    <t>Gráfico I.6</t>
  </si>
  <si>
    <t>Fuentes: Bloomberg y Consensus Forecasts.</t>
  </si>
  <si>
    <t>P. Activos (Jun.19)</t>
  </si>
  <si>
    <t>P. Activos (Mar.19)</t>
  </si>
  <si>
    <t>FOMC Mar.19</t>
  </si>
  <si>
    <t>Gráfico I.7</t>
  </si>
  <si>
    <t>(a diciembre de cada año, porcentaje)</t>
  </si>
  <si>
    <t>Fuentes: Bloomberg y Reserva Federal de EE.UU.</t>
  </si>
  <si>
    <t>Prom 17-19</t>
  </si>
  <si>
    <t>Cobre (eje der.)</t>
  </si>
  <si>
    <t>Metales (3) (eje der.)</t>
  </si>
  <si>
    <t>Petróleo (2)</t>
  </si>
  <si>
    <t>Gráfico I.8</t>
  </si>
  <si>
    <t>Precio de materias primas (1)</t>
  </si>
  <si>
    <t>(dólares el barril; dólares la libra; índice, prom. 17-19=3)</t>
  </si>
  <si>
    <t>(1) Línea vertical punteada corresponde al cierre estadístico del IPoM de marzo.</t>
  </si>
  <si>
    <t>(3) Corresponde al índice de precios de metales elaborado por Standard &amp; Poor's y Goldman Sachs.</t>
  </si>
  <si>
    <t>Exportaciones reales y PIB mundial (1)</t>
  </si>
  <si>
    <t>Fuentes: CPB Netherlands Bureau for Economic Policy Analysis y FMI.</t>
  </si>
  <si>
    <t>(1) Media móvil de tres meses. (2) Datos trimestrales del FMI.</t>
  </si>
  <si>
    <t>(1) Construido en base a los ponderadores de PPC del WEO abril 2019. Línea vertical punteada corresponde al cierre estadístico del IPoM de marzo. (2) Considera a Brasil, Colombia, México y Perú. (3) Considera a China, India, Indonesia, Rep. Corea, Rusia y Polonia. (4) Considera a Australia, Canadá, Nueva Zelanda y Sudáfrica.</t>
  </si>
  <si>
    <t>(incidencias, puntos porcentuales; variación anual, porcentaje)</t>
  </si>
  <si>
    <t>(2) Promedio simple entre el barril de petróleo Brent y WTI.</t>
  </si>
  <si>
    <t>PIB mundial (2) (eje der.)</t>
  </si>
  <si>
    <t>Fuentes: Bloomberg y FMI.</t>
  </si>
  <si>
    <t>Tasa de desempleo</t>
  </si>
  <si>
    <t>Comercio de bienes</t>
  </si>
  <si>
    <t>Exportaciones</t>
  </si>
  <si>
    <t>Importaciones</t>
  </si>
  <si>
    <t>Gráfico I.5</t>
  </si>
  <si>
    <t>Perspectivas de crecimiento de Brasil y México para 2019</t>
  </si>
  <si>
    <t>Expectativas para la tasa de fondos federales (*)</t>
  </si>
  <si>
    <t>La Reserva Federal fija su política estableciendo un rango para la FFR. Aquí se grafican las expectativas para el límite superior de dicho rango.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</si>
</sst>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\-mm\-yyyy"/>
    <numFmt numFmtId="165" formatCode="0.0"/>
    <numFmt numFmtId="166" formatCode="0.0000"/>
    <numFmt numFmtId="167" formatCode="0.000"/>
  </numFmts>
  <fonts count="3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Frutiger LT 45 Light"/>
      <family val="2"/>
    </font>
    <font>
      <sz val="8"/>
      <color theme="1"/>
      <name val="Frutiger LT 45 Light"/>
      <family val="2"/>
    </font>
    <font>
      <b/>
      <sz val="7"/>
      <color theme="0"/>
      <name val="Frutiger LT 45 Light"/>
      <family val="2"/>
    </font>
    <font>
      <sz val="7"/>
      <name val="Frutiger LT 45 Light"/>
      <family val="2"/>
    </font>
    <font>
      <sz val="9"/>
      <name val="Humnst777 Lt BT"/>
      <family val="2"/>
    </font>
    <font>
      <sz val="9"/>
      <name val="Verdana"/>
      <family val="2"/>
    </font>
    <font>
      <sz val="10"/>
      <color rgb="FFFF0000"/>
      <name val="Arial"/>
      <family val="2"/>
    </font>
    <font>
      <b/>
      <sz val="15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Courier"/>
      <family val="3"/>
    </font>
  </fonts>
  <fills count="3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 applyNumberFormat="0" applyFill="0" applyBorder="0" applyAlignment="0" applyProtection="0"/>
    <xf numFmtId="0" fontId="7" fillId="0" borderId="0"/>
    <xf numFmtId="0" fontId="9" fillId="0" borderId="0"/>
    <xf numFmtId="0" fontId="9" fillId="0" borderId="0"/>
    <xf numFmtId="9" fontId="7" fillId="0" borderId="0" applyFon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5" applyNumberFormat="0" applyAlignment="0" applyProtection="0"/>
    <xf numFmtId="0" fontId="24" fillId="11" borderId="6" applyNumberFormat="0" applyAlignment="0" applyProtection="0"/>
    <xf numFmtId="0" fontId="25" fillId="11" borderId="5" applyNumberFormat="0" applyAlignment="0" applyProtection="0"/>
    <xf numFmtId="0" fontId="26" fillId="0" borderId="7" applyNumberFormat="0" applyFill="0" applyAlignment="0" applyProtection="0"/>
    <xf numFmtId="0" fontId="27" fillId="12" borderId="8" applyNumberFormat="0" applyAlignment="0" applyProtection="0"/>
    <xf numFmtId="0" fontId="28" fillId="0" borderId="0" applyNumberFormat="0" applyFill="0" applyBorder="0" applyAlignment="0" applyProtection="0"/>
    <xf numFmtId="0" fontId="9" fillId="13" borderId="9" applyNumberFormat="0" applyFont="0" applyAlignment="0" applyProtection="0"/>
    <xf numFmtId="0" fontId="2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30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30" fillId="33" borderId="0" applyNumberFormat="0" applyBorder="0" applyAlignment="0" applyProtection="0"/>
    <xf numFmtId="0" fontId="30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30" fillId="37" borderId="0" applyNumberFormat="0" applyBorder="0" applyAlignment="0" applyProtection="0"/>
    <xf numFmtId="0" fontId="7" fillId="0" borderId="0"/>
    <xf numFmtId="0" fontId="31" fillId="0" borderId="0" applyNumberFormat="0" applyFill="0" applyBorder="0" applyAlignment="0" applyProtection="0"/>
    <xf numFmtId="0" fontId="7" fillId="0" borderId="0"/>
    <xf numFmtId="0" fontId="32" fillId="0" borderId="0">
      <alignment vertical="center"/>
    </xf>
    <xf numFmtId="0" fontId="9" fillId="0" borderId="0"/>
  </cellStyleXfs>
  <cellXfs count="96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 vertical="center"/>
    </xf>
    <xf numFmtId="164" fontId="0" fillId="0" borderId="0" xfId="0" applyNumberFormat="1"/>
    <xf numFmtId="165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2" borderId="0" xfId="0" applyFont="1" applyFill="1"/>
    <xf numFmtId="0" fontId="0" fillId="2" borderId="0" xfId="0" applyFill="1"/>
    <xf numFmtId="0" fontId="0" fillId="0" borderId="0" xfId="0" applyFill="1"/>
    <xf numFmtId="0" fontId="1" fillId="0" borderId="0" xfId="0" applyFont="1" applyFill="1"/>
    <xf numFmtId="0" fontId="1" fillId="0" borderId="0" xfId="0" applyFont="1"/>
    <xf numFmtId="14" fontId="0" fillId="0" borderId="0" xfId="0" applyNumberFormat="1" applyAlignment="1">
      <alignment horizontal="left"/>
    </xf>
    <xf numFmtId="17" fontId="0" fillId="0" borderId="0" xfId="0" applyNumberFormat="1"/>
    <xf numFmtId="165" fontId="0" fillId="0" borderId="0" xfId="0" applyNumberFormat="1" applyFill="1"/>
    <xf numFmtId="165" fontId="0" fillId="0" borderId="0" xfId="0" applyNumberFormat="1"/>
    <xf numFmtId="17" fontId="0" fillId="0" borderId="0" xfId="0" applyNumberFormat="1" applyFill="1"/>
    <xf numFmtId="0" fontId="0" fillId="0" borderId="0" xfId="0" applyAlignment="1">
      <alignment horizontal="center"/>
    </xf>
    <xf numFmtId="2" fontId="0" fillId="0" borderId="0" xfId="0" applyNumberFormat="1"/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Fill="1"/>
    <xf numFmtId="0" fontId="0" fillId="0" borderId="0" xfId="0" applyBorder="1"/>
    <xf numFmtId="0" fontId="10" fillId="5" borderId="0" xfId="1" applyFont="1" applyFill="1" applyAlignment="1">
      <alignment vertical="top"/>
    </xf>
    <xf numFmtId="165" fontId="7" fillId="5" borderId="0" xfId="0" applyNumberFormat="1" applyFont="1" applyFill="1" applyBorder="1" applyAlignment="1">
      <alignment horizontal="center"/>
    </xf>
    <xf numFmtId="0" fontId="0" fillId="5" borderId="0" xfId="0" applyFill="1"/>
    <xf numFmtId="0" fontId="11" fillId="5" borderId="0" xfId="2" applyFont="1" applyFill="1" applyAlignment="1">
      <alignment vertical="top"/>
    </xf>
    <xf numFmtId="0" fontId="12" fillId="6" borderId="0" xfId="3" applyFont="1" applyFill="1" applyBorder="1" applyAlignment="1">
      <alignment horizontal="center"/>
    </xf>
    <xf numFmtId="0" fontId="12" fillId="6" borderId="0" xfId="3" quotePrefix="1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0" xfId="0" applyFont="1" applyFill="1" applyBorder="1" applyAlignment="1"/>
    <xf numFmtId="0" fontId="13" fillId="3" borderId="0" xfId="3" applyFont="1" applyFill="1" applyBorder="1" applyAlignment="1">
      <alignment horizontal="left"/>
    </xf>
    <xf numFmtId="165" fontId="13" fillId="5" borderId="0" xfId="0" applyNumberFormat="1" applyFont="1" applyFill="1" applyBorder="1" applyAlignment="1">
      <alignment horizontal="center"/>
    </xf>
    <xf numFmtId="0" fontId="7" fillId="6" borderId="0" xfId="3" applyFont="1" applyFill="1" applyBorder="1" applyAlignment="1">
      <alignment horizontal="center"/>
    </xf>
    <xf numFmtId="0" fontId="7" fillId="5" borderId="0" xfId="0" applyFont="1" applyFill="1" applyBorder="1" applyAlignment="1">
      <alignment horizontal="left" vertical="center"/>
    </xf>
    <xf numFmtId="0" fontId="7" fillId="5" borderId="0" xfId="0" applyFont="1" applyFill="1" applyBorder="1" applyAlignment="1">
      <alignment horizontal="center"/>
    </xf>
    <xf numFmtId="0" fontId="13" fillId="5" borderId="0" xfId="4" applyFont="1" applyFill="1" applyBorder="1" applyAlignment="1">
      <alignment vertical="center"/>
    </xf>
    <xf numFmtId="0" fontId="13" fillId="5" borderId="0" xfId="3" applyFont="1" applyFill="1" applyBorder="1" applyAlignment="1">
      <alignment horizontal="center"/>
    </xf>
    <xf numFmtId="0" fontId="13" fillId="5" borderId="0" xfId="3" applyFont="1" applyFill="1" applyBorder="1"/>
    <xf numFmtId="2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6" applyFill="1"/>
    <xf numFmtId="0" fontId="7" fillId="0" borderId="0" xfId="6"/>
    <xf numFmtId="0" fontId="1" fillId="4" borderId="1" xfId="0" applyFont="1" applyFill="1" applyBorder="1" applyAlignment="1">
      <alignment horizontal="center"/>
    </xf>
    <xf numFmtId="14" fontId="0" fillId="0" borderId="1" xfId="0" applyNumberFormat="1" applyBorder="1"/>
    <xf numFmtId="167" fontId="0" fillId="0" borderId="1" xfId="0" applyNumberFormat="1" applyBorder="1"/>
    <xf numFmtId="2" fontId="0" fillId="0" borderId="1" xfId="0" applyNumberFormat="1" applyBorder="1"/>
    <xf numFmtId="0" fontId="16" fillId="0" borderId="0" xfId="6" applyFont="1"/>
    <xf numFmtId="167" fontId="0" fillId="0" borderId="2" xfId="0" applyNumberFormat="1" applyBorder="1"/>
    <xf numFmtId="167" fontId="0" fillId="0" borderId="0" xfId="0" applyNumberFormat="1"/>
    <xf numFmtId="165" fontId="0" fillId="0" borderId="1" xfId="0" applyNumberFormat="1" applyBorder="1"/>
    <xf numFmtId="0" fontId="1" fillId="0" borderId="0" xfId="0" applyFont="1" applyAlignment="1">
      <alignment horizontal="center" vertical="center"/>
    </xf>
    <xf numFmtId="0" fontId="17" fillId="0" borderId="0" xfId="0" applyFont="1" applyFill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wrapText="1"/>
    </xf>
    <xf numFmtId="164" fontId="0" fillId="0" borderId="0" xfId="0" applyNumberFormat="1" applyFill="1"/>
    <xf numFmtId="0" fontId="0" fillId="0" borderId="1" xfId="0" applyFill="1" applyBorder="1"/>
    <xf numFmtId="165" fontId="15" fillId="0" borderId="1" xfId="6" applyNumberFormat="1" applyFont="1" applyFill="1" applyBorder="1" applyAlignment="1">
      <alignment horizontal="center" vertical="center"/>
    </xf>
    <xf numFmtId="14" fontId="0" fillId="0" borderId="1" xfId="0" applyNumberFormat="1" applyFill="1" applyBorder="1"/>
    <xf numFmtId="166" fontId="0" fillId="0" borderId="1" xfId="0" applyNumberFormat="1" applyFill="1" applyBorder="1"/>
    <xf numFmtId="0" fontId="0" fillId="0" borderId="1" xfId="0" applyBorder="1"/>
    <xf numFmtId="164" fontId="0" fillId="0" borderId="1" xfId="0" applyNumberFormat="1" applyBorder="1"/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2" xfId="0" applyFont="1" applyBorder="1"/>
    <xf numFmtId="0" fontId="1" fillId="0" borderId="1" xfId="0" applyFont="1" applyFill="1" applyBorder="1"/>
    <xf numFmtId="0" fontId="1" fillId="0" borderId="0" xfId="0" applyFon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0" fontId="3" fillId="0" borderId="0" xfId="0" applyFont="1" applyFill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" fontId="0" fillId="0" borderId="1" xfId="0" applyNumberFormat="1" applyFill="1" applyBorder="1"/>
    <xf numFmtId="165" fontId="0" fillId="0" borderId="1" xfId="0" applyNumberFormat="1" applyFill="1" applyBorder="1"/>
    <xf numFmtId="165" fontId="0" fillId="0" borderId="1" xfId="0" applyNumberFormat="1" applyFill="1" applyBorder="1" applyAlignment="1">
      <alignment horizontal="center" vertical="center"/>
    </xf>
    <xf numFmtId="17" fontId="0" fillId="0" borderId="1" xfId="0" applyNumberFormat="1" applyBorder="1"/>
    <xf numFmtId="49" fontId="12" fillId="6" borderId="0" xfId="3" quotePrefix="1" applyNumberFormat="1" applyFont="1" applyFill="1" applyBorder="1" applyAlignment="1">
      <alignment horizontal="center"/>
    </xf>
    <xf numFmtId="0" fontId="0" fillId="0" borderId="0" xfId="0" applyAlignment="1">
      <alignment horizontal="justify" vertical="justify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165" fontId="1" fillId="0" borderId="13" xfId="0" applyNumberFormat="1" applyFont="1" applyBorder="1" applyAlignment="1">
      <alignment horizontal="center" vertical="center" wrapText="1"/>
    </xf>
    <xf numFmtId="0" fontId="0" fillId="0" borderId="0" xfId="0" quotePrefix="1" applyFill="1" applyAlignment="1">
      <alignment horizontal="justify" vertical="justify" wrapText="1"/>
    </xf>
    <xf numFmtId="0" fontId="0" fillId="0" borderId="0" xfId="0" applyFill="1" applyAlignment="1">
      <alignment horizontal="justify" vertical="justify" wrapText="1"/>
    </xf>
    <xf numFmtId="0" fontId="13" fillId="5" borderId="0" xfId="5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 wrapText="1"/>
    </xf>
    <xf numFmtId="0" fontId="11" fillId="5" borderId="0" xfId="2" quotePrefix="1" applyFont="1" applyFill="1" applyAlignment="1">
      <alignment horizontal="justify" vertical="justify" wrapText="1"/>
    </xf>
    <xf numFmtId="0" fontId="11" fillId="0" borderId="0" xfId="2" applyFont="1" applyFill="1" applyAlignment="1">
      <alignment horizontal="justify" vertical="justify" wrapText="1"/>
    </xf>
    <xf numFmtId="0" fontId="2" fillId="2" borderId="0" xfId="0" applyFont="1" applyFill="1" applyAlignment="1">
      <alignment horizontal="center"/>
    </xf>
  </cellXfs>
  <cellStyles count="54">
    <cellStyle name="20% - Énfasis1" xfId="26" builtinId="30" customBuiltin="1"/>
    <cellStyle name="20% - Énfasis2" xfId="30" builtinId="34" customBuiltin="1"/>
    <cellStyle name="20% - Énfasis3" xfId="34" builtinId="38" customBuiltin="1"/>
    <cellStyle name="20% - Énfasis4" xfId="38" builtinId="42" customBuiltin="1"/>
    <cellStyle name="20% - Énfasis5" xfId="42" builtinId="46" customBuiltin="1"/>
    <cellStyle name="20% - Énfasis6" xfId="46" builtinId="50" customBuiltin="1"/>
    <cellStyle name="40% - Énfasis1" xfId="27" builtinId="31" customBuiltin="1"/>
    <cellStyle name="40% - Énfasis2" xfId="31" builtinId="35" customBuiltin="1"/>
    <cellStyle name="40% - Énfasis3" xfId="35" builtinId="39" customBuiltin="1"/>
    <cellStyle name="40% - Énfasis4" xfId="39" builtinId="43" customBuiltin="1"/>
    <cellStyle name="40% - Énfasis5" xfId="43" builtinId="47" customBuiltin="1"/>
    <cellStyle name="40% - Énfasis6" xfId="47" builtinId="51" customBuiltin="1"/>
    <cellStyle name="60% - Énfasis1" xfId="28" builtinId="32" customBuiltin="1"/>
    <cellStyle name="60% - Énfasis2" xfId="32" builtinId="36" customBuiltin="1"/>
    <cellStyle name="60% - Énfasis3" xfId="36" builtinId="40" customBuiltin="1"/>
    <cellStyle name="60% - Énfasis4" xfId="40" builtinId="44" customBuiltin="1"/>
    <cellStyle name="60% - Énfasis5" xfId="44" builtinId="48" customBuiltin="1"/>
    <cellStyle name="60% - Énfasis6" xfId="48" builtinId="52" customBuiltin="1"/>
    <cellStyle name="bstitutes]_x000d__x000a_; The following mappings take Word for MS-DOS names, PostScript names, and TrueType_x000d__x000a_; names into account" xfId="52"/>
    <cellStyle name="Bueno" xfId="13" builtinId="26" customBuiltin="1"/>
    <cellStyle name="Cálculo" xfId="18" builtinId="22" customBuiltin="1"/>
    <cellStyle name="Celda de comprobación" xfId="20" builtinId="23" customBuiltin="1"/>
    <cellStyle name="Celda vinculada" xfId="19" builtinId="24" customBuiltin="1"/>
    <cellStyle name="Encabezado 4" xfId="12" builtinId="19" customBuiltin="1"/>
    <cellStyle name="Énfasis1" xfId="25" builtinId="29" customBuiltin="1"/>
    <cellStyle name="Énfasis2" xfId="29" builtinId="33" customBuiltin="1"/>
    <cellStyle name="Énfasis3" xfId="33" builtinId="37" customBuiltin="1"/>
    <cellStyle name="Énfasis4" xfId="37" builtinId="41" customBuiltin="1"/>
    <cellStyle name="Énfasis5" xfId="41" builtinId="45" customBuiltin="1"/>
    <cellStyle name="Énfasis6" xfId="45" builtinId="49" customBuiltin="1"/>
    <cellStyle name="Entrada" xfId="16" builtinId="20" customBuiltin="1"/>
    <cellStyle name="Incorrecto" xfId="14" builtinId="27" customBuiltin="1"/>
    <cellStyle name="Neutral" xfId="15" builtinId="28" customBuiltin="1"/>
    <cellStyle name="Normal" xfId="0" builtinId="0"/>
    <cellStyle name="Normal 10" xfId="6"/>
    <cellStyle name="Normal 2" xfId="7"/>
    <cellStyle name="Normal 2 2" xfId="2"/>
    <cellStyle name="Normal 3 2 3" xfId="3"/>
    <cellStyle name="Normal 3 2 3 2" xfId="53"/>
    <cellStyle name="Normal 4" xfId="8"/>
    <cellStyle name="Normal 5" xfId="49"/>
    <cellStyle name="Normal 72" xfId="51"/>
    <cellStyle name="Normal_bpict1 2" xfId="4"/>
    <cellStyle name="Normal_incidencias_barras 2" xfId="1"/>
    <cellStyle name="Notas" xfId="22" builtinId="10" customBuiltin="1"/>
    <cellStyle name="pablo" xfId="5"/>
    <cellStyle name="Porcentaje 2" xfId="9"/>
    <cellStyle name="Salida" xfId="17" builtinId="21" customBuiltin="1"/>
    <cellStyle name="Texto de advertencia" xfId="21" builtinId="11" customBuiltin="1"/>
    <cellStyle name="Texto explicativo" xfId="23" builtinId="53" customBuiltin="1"/>
    <cellStyle name="Título 2" xfId="10" builtinId="17" customBuiltin="1"/>
    <cellStyle name="Título 3" xfId="11" builtinId="18" customBuiltin="1"/>
    <cellStyle name="Título 4" xfId="50"/>
    <cellStyle name="Total" xfId="2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76" Type="http://schemas.openxmlformats.org/officeDocument/2006/relationships/externalLink" Target="externalLinks/externalLink66.xml"/><Relationship Id="rId84" Type="http://schemas.openxmlformats.org/officeDocument/2006/relationships/externalLink" Target="externalLinks/externalLink74.xml"/><Relationship Id="rId89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externalLink" Target="externalLinks/externalLink56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87" Type="http://schemas.openxmlformats.org/officeDocument/2006/relationships/externalLink" Target="externalLinks/externalLink77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90" Type="http://schemas.openxmlformats.org/officeDocument/2006/relationships/sharedStrings" Target="sharedStrings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77" Type="http://schemas.openxmlformats.org/officeDocument/2006/relationships/externalLink" Target="externalLinks/externalLink67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83" Type="http://schemas.openxmlformats.org/officeDocument/2006/relationships/externalLink" Target="externalLinks/externalLink73.xml"/><Relationship Id="rId88" Type="http://schemas.openxmlformats.org/officeDocument/2006/relationships/theme" Target="theme/theme1.xml"/><Relationship Id="rId9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r>
              <a:rPr lang="es-CL" sz="800">
                <a:latin typeface="Frutiger LT 45 Light" panose="020B0402020204020204" pitchFamily="34" charset="0"/>
              </a:rPr>
              <a:t>Exportaciones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8.0683111111111108E-2"/>
          <c:y val="9.2212820512820509E-2"/>
          <c:w val="0.86839668021680216"/>
          <c:h val="0.89237766674825392"/>
        </c:manualLayout>
      </c:layout>
      <c:lineChart>
        <c:grouping val="standard"/>
        <c:varyColors val="0"/>
        <c:ser>
          <c:idx val="0"/>
          <c:order val="0"/>
          <c:tx>
            <c:strRef>
              <c:f>I.1!$B$4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I.1!$A$5:$A$91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I.1!$B$5:$B$91</c:f>
              <c:numCache>
                <c:formatCode>0.0</c:formatCode>
                <c:ptCount val="87"/>
                <c:pt idx="0">
                  <c:v>9.1709447242051123</c:v>
                </c:pt>
                <c:pt idx="1">
                  <c:v>9.3649057091810786</c:v>
                </c:pt>
                <c:pt idx="2">
                  <c:v>8.6955939273426495</c:v>
                </c:pt>
                <c:pt idx="3">
                  <c:v>7.2282305588321494</c:v>
                </c:pt>
                <c:pt idx="4">
                  <c:v>5.1424012294598143</c:v>
                </c:pt>
                <c:pt idx="5">
                  <c:v>5.6765613976166973</c:v>
                </c:pt>
                <c:pt idx="6">
                  <c:v>4.9793858499854364</c:v>
                </c:pt>
                <c:pt idx="7">
                  <c:v>3.4793965189501512</c:v>
                </c:pt>
                <c:pt idx="8">
                  <c:v>1.0633919182082785</c:v>
                </c:pt>
                <c:pt idx="9">
                  <c:v>1.4170224826591731</c:v>
                </c:pt>
                <c:pt idx="10">
                  <c:v>1.9331106109497915</c:v>
                </c:pt>
                <c:pt idx="11">
                  <c:v>2.7862972282842442</c:v>
                </c:pt>
                <c:pt idx="12">
                  <c:v>3.5783764381384535</c:v>
                </c:pt>
                <c:pt idx="13">
                  <c:v>2.6315395601108258</c:v>
                </c:pt>
                <c:pt idx="14">
                  <c:v>0.61933495791576254</c:v>
                </c:pt>
                <c:pt idx="15">
                  <c:v>-0.39804976984234947</c:v>
                </c:pt>
                <c:pt idx="16">
                  <c:v>-0.19602928924878915</c:v>
                </c:pt>
                <c:pt idx="17">
                  <c:v>1.023476595587643</c:v>
                </c:pt>
                <c:pt idx="18">
                  <c:v>2.0898034751454539</c:v>
                </c:pt>
                <c:pt idx="19">
                  <c:v>2.6386662489346659</c:v>
                </c:pt>
                <c:pt idx="20">
                  <c:v>2.4171350877068085</c:v>
                </c:pt>
                <c:pt idx="21">
                  <c:v>2.7076287369406367</c:v>
                </c:pt>
                <c:pt idx="22">
                  <c:v>3.4637195070549893</c:v>
                </c:pt>
                <c:pt idx="23">
                  <c:v>3.3576089386517016</c:v>
                </c:pt>
                <c:pt idx="24">
                  <c:v>2.6430837946778696</c:v>
                </c:pt>
                <c:pt idx="25">
                  <c:v>0.93327743887156778</c:v>
                </c:pt>
                <c:pt idx="26">
                  <c:v>2.3794949741844742</c:v>
                </c:pt>
                <c:pt idx="27">
                  <c:v>2.3582164642279357</c:v>
                </c:pt>
                <c:pt idx="28">
                  <c:v>3.7385160974721336</c:v>
                </c:pt>
                <c:pt idx="29">
                  <c:v>3.3713387386940554</c:v>
                </c:pt>
                <c:pt idx="30">
                  <c:v>3.8529345731665701</c:v>
                </c:pt>
                <c:pt idx="31">
                  <c:v>3.8408547900315928</c:v>
                </c:pt>
                <c:pt idx="32">
                  <c:v>3.8703804277104923</c:v>
                </c:pt>
                <c:pt idx="33">
                  <c:v>3.26722852704399</c:v>
                </c:pt>
                <c:pt idx="34">
                  <c:v>1.5991834054435792</c:v>
                </c:pt>
                <c:pt idx="35">
                  <c:v>1.1272889920845741</c:v>
                </c:pt>
                <c:pt idx="36">
                  <c:v>-1.5172611110410539</c:v>
                </c:pt>
                <c:pt idx="37">
                  <c:v>-2.5652339549313528</c:v>
                </c:pt>
                <c:pt idx="38">
                  <c:v>-5.1576909192824987</c:v>
                </c:pt>
                <c:pt idx="39">
                  <c:v>-4.8736920860527801</c:v>
                </c:pt>
                <c:pt idx="40">
                  <c:v>-5.9653040232980912</c:v>
                </c:pt>
                <c:pt idx="41">
                  <c:v>-5.9342475858481443</c:v>
                </c:pt>
                <c:pt idx="42">
                  <c:v>-6.8875833421656809</c:v>
                </c:pt>
                <c:pt idx="43">
                  <c:v>-7.9697619283972463</c:v>
                </c:pt>
                <c:pt idx="44">
                  <c:v>-8.2481345889928068</c:v>
                </c:pt>
                <c:pt idx="45">
                  <c:v>-9.429610610348945</c:v>
                </c:pt>
                <c:pt idx="46">
                  <c:v>-9.5197064389167192</c:v>
                </c:pt>
                <c:pt idx="47">
                  <c:v>-10.713857925908314</c:v>
                </c:pt>
                <c:pt idx="48">
                  <c:v>-10.855868421924898</c:v>
                </c:pt>
                <c:pt idx="49">
                  <c:v>-8.4899735609647031</c:v>
                </c:pt>
                <c:pt idx="50">
                  <c:v>-7.2670282394246186</c:v>
                </c:pt>
                <c:pt idx="51">
                  <c:v>-6.1419228702568214</c:v>
                </c:pt>
                <c:pt idx="52">
                  <c:v>-7.0312603528206639</c:v>
                </c:pt>
                <c:pt idx="53">
                  <c:v>-6.340838597482068</c:v>
                </c:pt>
                <c:pt idx="54">
                  <c:v>-6.1263782643904934</c:v>
                </c:pt>
                <c:pt idx="55">
                  <c:v>-3.9093830981057418</c:v>
                </c:pt>
                <c:pt idx="56">
                  <c:v>-2.4602286680172245</c:v>
                </c:pt>
                <c:pt idx="57">
                  <c:v>-0.72306410746787086</c:v>
                </c:pt>
                <c:pt idx="58">
                  <c:v>2.9021056919801651E-2</c:v>
                </c:pt>
                <c:pt idx="59">
                  <c:v>1.8674252600636043</c:v>
                </c:pt>
                <c:pt idx="60">
                  <c:v>5.562799881545696</c:v>
                </c:pt>
                <c:pt idx="61">
                  <c:v>6.4759981903219339</c:v>
                </c:pt>
                <c:pt idx="62">
                  <c:v>7.4342697510570099</c:v>
                </c:pt>
                <c:pt idx="63">
                  <c:v>5.6877755083607786</c:v>
                </c:pt>
                <c:pt idx="64">
                  <c:v>6.3866191019775167</c:v>
                </c:pt>
                <c:pt idx="65">
                  <c:v>5.7043819267597122</c:v>
                </c:pt>
                <c:pt idx="66">
                  <c:v>6.2975174373607707</c:v>
                </c:pt>
                <c:pt idx="67">
                  <c:v>5.7829024967030493</c:v>
                </c:pt>
                <c:pt idx="68">
                  <c:v>5.30350060672576</c:v>
                </c:pt>
                <c:pt idx="69">
                  <c:v>5.5126141408070817</c:v>
                </c:pt>
                <c:pt idx="70">
                  <c:v>7.1478616045707328</c:v>
                </c:pt>
                <c:pt idx="71">
                  <c:v>8.1514731364489492</c:v>
                </c:pt>
                <c:pt idx="72">
                  <c:v>8.031282450454464</c:v>
                </c:pt>
                <c:pt idx="73">
                  <c:v>7.04605448448942</c:v>
                </c:pt>
                <c:pt idx="74">
                  <c:v>7.8247729538614292</c:v>
                </c:pt>
                <c:pt idx="75">
                  <c:v>9.641061579664326</c:v>
                </c:pt>
                <c:pt idx="76">
                  <c:v>11.596789746863655</c:v>
                </c:pt>
                <c:pt idx="77">
                  <c:v>11.370576412643354</c:v>
                </c:pt>
                <c:pt idx="78">
                  <c:v>10.616455311532148</c:v>
                </c:pt>
                <c:pt idx="79">
                  <c:v>8.887496425969081</c:v>
                </c:pt>
                <c:pt idx="80">
                  <c:v>8.0768157955399591</c:v>
                </c:pt>
                <c:pt idx="81">
                  <c:v>7.63812896899055</c:v>
                </c:pt>
                <c:pt idx="82">
                  <c:v>6.1129489400955608</c:v>
                </c:pt>
                <c:pt idx="83">
                  <c:v>3.3645339775048684</c:v>
                </c:pt>
                <c:pt idx="84">
                  <c:v>1.832968241173331</c:v>
                </c:pt>
                <c:pt idx="85">
                  <c:v>1.3208290583938058</c:v>
                </c:pt>
                <c:pt idx="86">
                  <c:v>1.531678675673805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D-4D21-95C9-3388D7BFA4B8}"/>
            </c:ext>
          </c:extLst>
        </c:ser>
        <c:ser>
          <c:idx val="1"/>
          <c:order val="1"/>
          <c:tx>
            <c:strRef>
              <c:f>I.1!$C$4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I.1!$A$5:$A$91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I.1!$C$5:$C$91</c:f>
              <c:numCache>
                <c:formatCode>0.0</c:formatCode>
                <c:ptCount val="87"/>
                <c:pt idx="0">
                  <c:v>2.0106936133262754</c:v>
                </c:pt>
                <c:pt idx="1">
                  <c:v>1.7765540455493241</c:v>
                </c:pt>
                <c:pt idx="2">
                  <c:v>3.8846265570394949</c:v>
                </c:pt>
                <c:pt idx="3">
                  <c:v>4.4122489380953462</c:v>
                </c:pt>
                <c:pt idx="4">
                  <c:v>7.5303454826943339</c:v>
                </c:pt>
                <c:pt idx="5">
                  <c:v>9.2556115402472621</c:v>
                </c:pt>
                <c:pt idx="6">
                  <c:v>8.7669259102278527</c:v>
                </c:pt>
                <c:pt idx="7">
                  <c:v>4.8075861841678114</c:v>
                </c:pt>
                <c:pt idx="8">
                  <c:v>3.9470617755300066</c:v>
                </c:pt>
                <c:pt idx="9">
                  <c:v>6.1774061358824897</c:v>
                </c:pt>
                <c:pt idx="10">
                  <c:v>7.3878610032092427</c:v>
                </c:pt>
                <c:pt idx="11">
                  <c:v>7.5771476510415896</c:v>
                </c:pt>
                <c:pt idx="12">
                  <c:v>7.9680636815192187</c:v>
                </c:pt>
                <c:pt idx="13">
                  <c:v>7.3176553662811363</c:v>
                </c:pt>
                <c:pt idx="14">
                  <c:v>4.4734813964100359</c:v>
                </c:pt>
                <c:pt idx="15">
                  <c:v>2.3053633932919002</c:v>
                </c:pt>
                <c:pt idx="16">
                  <c:v>0.21499350218254035</c:v>
                </c:pt>
                <c:pt idx="17">
                  <c:v>4.048599234390438</c:v>
                </c:pt>
                <c:pt idx="18">
                  <c:v>2.9525194766964549</c:v>
                </c:pt>
                <c:pt idx="19">
                  <c:v>6.5832238270583607</c:v>
                </c:pt>
                <c:pt idx="20">
                  <c:v>6.4130626725677011</c:v>
                </c:pt>
                <c:pt idx="21">
                  <c:v>12.751297156546594</c:v>
                </c:pt>
                <c:pt idx="22">
                  <c:v>17.571746459211322</c:v>
                </c:pt>
                <c:pt idx="23">
                  <c:v>23.500643452883875</c:v>
                </c:pt>
                <c:pt idx="24">
                  <c:v>19.477758996315803</c:v>
                </c:pt>
                <c:pt idx="25">
                  <c:v>14.051458397146135</c:v>
                </c:pt>
                <c:pt idx="26">
                  <c:v>10.261004634587922</c:v>
                </c:pt>
                <c:pt idx="27">
                  <c:v>7.4190667816145179</c:v>
                </c:pt>
                <c:pt idx="28">
                  <c:v>6.9457757143714423</c:v>
                </c:pt>
                <c:pt idx="29">
                  <c:v>2.4771946109519347</c:v>
                </c:pt>
                <c:pt idx="30">
                  <c:v>4.3579088917581181</c:v>
                </c:pt>
                <c:pt idx="31">
                  <c:v>3.5513069775165036</c:v>
                </c:pt>
                <c:pt idx="32">
                  <c:v>2.3981804917604972</c:v>
                </c:pt>
                <c:pt idx="33">
                  <c:v>-1.1783464057935733</c:v>
                </c:pt>
                <c:pt idx="34">
                  <c:v>-4.4577085060573083</c:v>
                </c:pt>
                <c:pt idx="35">
                  <c:v>-5.7994861982469699</c:v>
                </c:pt>
                <c:pt idx="36">
                  <c:v>-7.0088366167884573</c:v>
                </c:pt>
                <c:pt idx="37">
                  <c:v>-8.1081000380037285</c:v>
                </c:pt>
                <c:pt idx="38">
                  <c:v>-9.2146176769420265</c:v>
                </c:pt>
                <c:pt idx="39">
                  <c:v>-5.6841810068692924</c:v>
                </c:pt>
                <c:pt idx="40">
                  <c:v>-3.9795692686824515</c:v>
                </c:pt>
                <c:pt idx="41">
                  <c:v>0.23500305335044658</c:v>
                </c:pt>
                <c:pt idx="42">
                  <c:v>8.5278226673050447E-2</c:v>
                </c:pt>
                <c:pt idx="43">
                  <c:v>0.25622691177396756</c:v>
                </c:pt>
                <c:pt idx="44">
                  <c:v>-0.38690569692914806</c:v>
                </c:pt>
                <c:pt idx="45">
                  <c:v>-4.5097960577888507</c:v>
                </c:pt>
                <c:pt idx="46">
                  <c:v>-7.1648374380785489</c:v>
                </c:pt>
                <c:pt idx="47">
                  <c:v>-13.2479084676279</c:v>
                </c:pt>
                <c:pt idx="48">
                  <c:v>-14.318003383371652</c:v>
                </c:pt>
                <c:pt idx="49">
                  <c:v>-12.739545723972947</c:v>
                </c:pt>
                <c:pt idx="50">
                  <c:v>-10.304811924084607</c:v>
                </c:pt>
                <c:pt idx="51">
                  <c:v>-8.0584341856719508</c:v>
                </c:pt>
                <c:pt idx="52">
                  <c:v>-6.2518226053781873</c:v>
                </c:pt>
                <c:pt idx="53">
                  <c:v>-5.6741789520889414</c:v>
                </c:pt>
                <c:pt idx="54">
                  <c:v>-4.8155550026568612</c:v>
                </c:pt>
                <c:pt idx="55">
                  <c:v>-3.3375270857909549</c:v>
                </c:pt>
                <c:pt idx="56">
                  <c:v>-0.28804058493724732</c:v>
                </c:pt>
                <c:pt idx="57">
                  <c:v>4.7833595936223716</c:v>
                </c:pt>
                <c:pt idx="58">
                  <c:v>8.6188447924120766</c:v>
                </c:pt>
                <c:pt idx="59">
                  <c:v>13.406648521709171</c:v>
                </c:pt>
                <c:pt idx="60">
                  <c:v>16.802803557390405</c:v>
                </c:pt>
                <c:pt idx="61">
                  <c:v>19.169057298424026</c:v>
                </c:pt>
                <c:pt idx="62">
                  <c:v>17.026869467934457</c:v>
                </c:pt>
                <c:pt idx="63">
                  <c:v>14.236409083632145</c:v>
                </c:pt>
                <c:pt idx="64">
                  <c:v>12.517542174109357</c:v>
                </c:pt>
                <c:pt idx="65">
                  <c:v>12.829344544011411</c:v>
                </c:pt>
                <c:pt idx="66">
                  <c:v>11.582303809848652</c:v>
                </c:pt>
                <c:pt idx="67">
                  <c:v>11.607230322305631</c:v>
                </c:pt>
                <c:pt idx="68">
                  <c:v>13.166708353912901</c:v>
                </c:pt>
                <c:pt idx="69">
                  <c:v>11.024274902279485</c:v>
                </c:pt>
                <c:pt idx="70">
                  <c:v>7.8467516868269955</c:v>
                </c:pt>
                <c:pt idx="71">
                  <c:v>8.6871325766124006</c:v>
                </c:pt>
                <c:pt idx="72">
                  <c:v>7.3009750584026776</c:v>
                </c:pt>
                <c:pt idx="73">
                  <c:v>5.5330015665369503</c:v>
                </c:pt>
                <c:pt idx="74">
                  <c:v>8.952503364702018</c:v>
                </c:pt>
                <c:pt idx="75">
                  <c:v>10.945009198440792</c:v>
                </c:pt>
                <c:pt idx="76">
                  <c:v>13.234516253377215</c:v>
                </c:pt>
                <c:pt idx="77">
                  <c:v>8.8979418961066639</c:v>
                </c:pt>
                <c:pt idx="78">
                  <c:v>8.2703798759098461</c:v>
                </c:pt>
                <c:pt idx="79">
                  <c:v>1.017986389728442</c:v>
                </c:pt>
                <c:pt idx="80">
                  <c:v>-7.2075675819152352</c:v>
                </c:pt>
                <c:pt idx="81">
                  <c:v>-18.007236778951093</c:v>
                </c:pt>
                <c:pt idx="82">
                  <c:v>-23.991662438109103</c:v>
                </c:pt>
                <c:pt idx="83">
                  <c:v>-31.462194787328286</c:v>
                </c:pt>
                <c:pt idx="84">
                  <c:v>-30.760599876773682</c:v>
                </c:pt>
                <c:pt idx="85">
                  <c:v>-24.71944354767945</c:v>
                </c:pt>
                <c:pt idx="86">
                  <c:v>-19.084153653339758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D-4D21-95C9-3388D7BFA4B8}"/>
            </c:ext>
          </c:extLst>
        </c:ser>
        <c:ser>
          <c:idx val="2"/>
          <c:order val="2"/>
          <c:tx>
            <c:strRef>
              <c:f>I.1!$D$4</c:f>
              <c:strCache>
                <c:ptCount val="1"/>
                <c:pt idx="0">
                  <c:v>Eurozona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I.1!$A$5:$A$91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I.1!$D$5:$D$91</c:f>
              <c:numCache>
                <c:formatCode>0.0</c:formatCode>
                <c:ptCount val="87"/>
                <c:pt idx="0">
                  <c:v>1.1287113333750358</c:v>
                </c:pt>
                <c:pt idx="1">
                  <c:v>2.3216804769217392</c:v>
                </c:pt>
                <c:pt idx="2">
                  <c:v>4.0283837250765231</c:v>
                </c:pt>
                <c:pt idx="3">
                  <c:v>1.4497561822684502</c:v>
                </c:pt>
                <c:pt idx="4">
                  <c:v>0.34134620297309554</c:v>
                </c:pt>
                <c:pt idx="5">
                  <c:v>0.27330898400318809</c:v>
                </c:pt>
                <c:pt idx="6">
                  <c:v>0.85290098596286779</c:v>
                </c:pt>
                <c:pt idx="7">
                  <c:v>-1.2869119786114787</c:v>
                </c:pt>
                <c:pt idx="8">
                  <c:v>-4.4630144242229735</c:v>
                </c:pt>
                <c:pt idx="9">
                  <c:v>-6.1248857790224163</c:v>
                </c:pt>
                <c:pt idx="10">
                  <c:v>-6.4550478909077098</c:v>
                </c:pt>
                <c:pt idx="11">
                  <c:v>-5.1673715735081549</c:v>
                </c:pt>
                <c:pt idx="12">
                  <c:v>-3.0081223049465771</c:v>
                </c:pt>
                <c:pt idx="13">
                  <c:v>-4.4959544707533192</c:v>
                </c:pt>
                <c:pt idx="14">
                  <c:v>-5.3970353731157372</c:v>
                </c:pt>
                <c:pt idx="15">
                  <c:v>-4.6934865249096953</c:v>
                </c:pt>
                <c:pt idx="16">
                  <c:v>-1.9246219221845626</c:v>
                </c:pt>
                <c:pt idx="17">
                  <c:v>-1.1154780839930638</c:v>
                </c:pt>
                <c:pt idx="18">
                  <c:v>1.2009731170890696</c:v>
                </c:pt>
                <c:pt idx="19">
                  <c:v>3.1864913859064274</c:v>
                </c:pt>
                <c:pt idx="20">
                  <c:v>8.3443900490509488</c:v>
                </c:pt>
                <c:pt idx="21">
                  <c:v>9.6581421543879014</c:v>
                </c:pt>
                <c:pt idx="22">
                  <c:v>11.476826636426225</c:v>
                </c:pt>
                <c:pt idx="23">
                  <c:v>7.4747945072103272</c:v>
                </c:pt>
                <c:pt idx="24">
                  <c:v>7.2908950318173389</c:v>
                </c:pt>
                <c:pt idx="25">
                  <c:v>6.7351294164746056</c:v>
                </c:pt>
                <c:pt idx="26">
                  <c:v>8.7507203304338255</c:v>
                </c:pt>
                <c:pt idx="27">
                  <c:v>7.6369861752140666</c:v>
                </c:pt>
                <c:pt idx="28">
                  <c:v>6.3021837543897492</c:v>
                </c:pt>
                <c:pt idx="29">
                  <c:v>7.0410148627314086</c:v>
                </c:pt>
                <c:pt idx="30">
                  <c:v>6.8272973515940558</c:v>
                </c:pt>
                <c:pt idx="31">
                  <c:v>6.127673326350572</c:v>
                </c:pt>
                <c:pt idx="32">
                  <c:v>0.60795873286757141</c:v>
                </c:pt>
                <c:pt idx="33">
                  <c:v>-1.4000482681443345</c:v>
                </c:pt>
                <c:pt idx="34">
                  <c:v>-4.4008929859658794</c:v>
                </c:pt>
                <c:pt idx="35">
                  <c:v>-1.9314220331444514</c:v>
                </c:pt>
                <c:pt idx="36">
                  <c:v>-1.9327445727678898</c:v>
                </c:pt>
                <c:pt idx="37">
                  <c:v>1.0028915340778766</c:v>
                </c:pt>
                <c:pt idx="38">
                  <c:v>0.59682700813278677</c:v>
                </c:pt>
                <c:pt idx="39">
                  <c:v>1.2382159107564277</c:v>
                </c:pt>
                <c:pt idx="40">
                  <c:v>-1.8998600593320554</c:v>
                </c:pt>
                <c:pt idx="41">
                  <c:v>-5.0150725255437623</c:v>
                </c:pt>
                <c:pt idx="42">
                  <c:v>-8.0821530992271953</c:v>
                </c:pt>
                <c:pt idx="43">
                  <c:v>-9.7590065961118295</c:v>
                </c:pt>
                <c:pt idx="44">
                  <c:v>-4.6894782199275458</c:v>
                </c:pt>
                <c:pt idx="45">
                  <c:v>-2.4723633440469239</c:v>
                </c:pt>
                <c:pt idx="46">
                  <c:v>0.86747006444552655</c:v>
                </c:pt>
                <c:pt idx="47">
                  <c:v>-0.56263463315671114</c:v>
                </c:pt>
                <c:pt idx="48">
                  <c:v>-2.5777151916456873</c:v>
                </c:pt>
                <c:pt idx="49">
                  <c:v>-1.1940926536125958</c:v>
                </c:pt>
                <c:pt idx="50">
                  <c:v>-1.5655308013193592</c:v>
                </c:pt>
                <c:pt idx="51">
                  <c:v>-1.727223512612456</c:v>
                </c:pt>
                <c:pt idx="52">
                  <c:v>-3.6808780072358545</c:v>
                </c:pt>
                <c:pt idx="53">
                  <c:v>-0.93174956954034494</c:v>
                </c:pt>
                <c:pt idx="54">
                  <c:v>1.2787172520031069</c:v>
                </c:pt>
                <c:pt idx="55">
                  <c:v>3.3133990372797144</c:v>
                </c:pt>
                <c:pt idx="56">
                  <c:v>0.86514701851017428</c:v>
                </c:pt>
                <c:pt idx="57">
                  <c:v>-7.3199360323091449E-3</c:v>
                </c:pt>
                <c:pt idx="58">
                  <c:v>-3.0322392448269286</c:v>
                </c:pt>
                <c:pt idx="59">
                  <c:v>-0.43309389066116272</c:v>
                </c:pt>
                <c:pt idx="60">
                  <c:v>2.6057004861120761</c:v>
                </c:pt>
                <c:pt idx="61">
                  <c:v>5.0356316445105298</c:v>
                </c:pt>
                <c:pt idx="62">
                  <c:v>4.9297673051392392</c:v>
                </c:pt>
                <c:pt idx="63">
                  <c:v>3.6387972365264987</c:v>
                </c:pt>
                <c:pt idx="64">
                  <c:v>5.0309300515105697</c:v>
                </c:pt>
                <c:pt idx="65">
                  <c:v>2.3214178688315283</c:v>
                </c:pt>
                <c:pt idx="66">
                  <c:v>2.0620404824785594</c:v>
                </c:pt>
                <c:pt idx="67">
                  <c:v>3.389584302352814</c:v>
                </c:pt>
                <c:pt idx="68">
                  <c:v>4.8796979059209544</c:v>
                </c:pt>
                <c:pt idx="69">
                  <c:v>8.036238370019344</c:v>
                </c:pt>
                <c:pt idx="70">
                  <c:v>9.386594892228743</c:v>
                </c:pt>
                <c:pt idx="71">
                  <c:v>9.7683652852359923</c:v>
                </c:pt>
                <c:pt idx="72">
                  <c:v>7.903660708799702</c:v>
                </c:pt>
                <c:pt idx="73">
                  <c:v>4.5508513804487363</c:v>
                </c:pt>
                <c:pt idx="74">
                  <c:v>6.0380208827363653</c:v>
                </c:pt>
                <c:pt idx="75">
                  <c:v>9.3851813441881458</c:v>
                </c:pt>
                <c:pt idx="76">
                  <c:v>14.25307684850973</c:v>
                </c:pt>
                <c:pt idx="77">
                  <c:v>18.062712897756274</c:v>
                </c:pt>
                <c:pt idx="78">
                  <c:v>16.326473278335193</c:v>
                </c:pt>
                <c:pt idx="79">
                  <c:v>13.575762895835775</c:v>
                </c:pt>
                <c:pt idx="80">
                  <c:v>11.542759702012935</c:v>
                </c:pt>
                <c:pt idx="81">
                  <c:v>11.024210719331448</c:v>
                </c:pt>
                <c:pt idx="82">
                  <c:v>11.684526435182088</c:v>
                </c:pt>
                <c:pt idx="83">
                  <c:v>7.530287982626767</c:v>
                </c:pt>
                <c:pt idx="84">
                  <c:v>10.794072572148623</c:v>
                </c:pt>
                <c:pt idx="85">
                  <c:v>12.123162729418189</c:v>
                </c:pt>
                <c:pt idx="86">
                  <c:v>13.648913535300705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6D-4D21-95C9-3388D7BFA4B8}"/>
            </c:ext>
          </c:extLst>
        </c:ser>
        <c:ser>
          <c:idx val="3"/>
          <c:order val="3"/>
          <c:tx>
            <c:strRef>
              <c:f>I.1!$E$4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I.1!$A$5:$A$91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I.1!$E$5:$E$91</c:f>
              <c:numCache>
                <c:formatCode>0.0</c:formatCode>
                <c:ptCount val="87"/>
                <c:pt idx="0">
                  <c:v>11.383141138578774</c:v>
                </c:pt>
                <c:pt idx="1">
                  <c:v>11.402357409479221</c:v>
                </c:pt>
                <c:pt idx="2">
                  <c:v>9.9392022829621229</c:v>
                </c:pt>
                <c:pt idx="3">
                  <c:v>8.5022249862067714</c:v>
                </c:pt>
                <c:pt idx="4">
                  <c:v>5.7904835876825791</c:v>
                </c:pt>
                <c:pt idx="5">
                  <c:v>6.3206086798265195</c:v>
                </c:pt>
                <c:pt idx="6">
                  <c:v>5.3586671811045008</c:v>
                </c:pt>
                <c:pt idx="7">
                  <c:v>4.1484858220401195</c:v>
                </c:pt>
                <c:pt idx="8">
                  <c:v>1.7128420647226934</c:v>
                </c:pt>
                <c:pt idx="9">
                  <c:v>2.2281544602071657</c:v>
                </c:pt>
                <c:pt idx="10">
                  <c:v>2.8117059388854599</c:v>
                </c:pt>
                <c:pt idx="11">
                  <c:v>3.641392868056426</c:v>
                </c:pt>
                <c:pt idx="12">
                  <c:v>4.2415794032153968</c:v>
                </c:pt>
                <c:pt idx="13">
                  <c:v>3.3632753171383736</c:v>
                </c:pt>
                <c:pt idx="14">
                  <c:v>1.2486505560701817</c:v>
                </c:pt>
                <c:pt idx="15">
                  <c:v>6.5429831887331424E-2</c:v>
                </c:pt>
                <c:pt idx="16">
                  <c:v>5.0208457242906235E-2</c:v>
                </c:pt>
                <c:pt idx="17">
                  <c:v>1.1306672680278111</c:v>
                </c:pt>
                <c:pt idx="18">
                  <c:v>2.1834852562029328</c:v>
                </c:pt>
                <c:pt idx="19">
                  <c:v>2.2570756347402021</c:v>
                </c:pt>
                <c:pt idx="20">
                  <c:v>1.2049792636944205</c:v>
                </c:pt>
                <c:pt idx="21">
                  <c:v>0.75446428002246735</c:v>
                </c:pt>
                <c:pt idx="22">
                  <c:v>0.90677593117421595</c:v>
                </c:pt>
                <c:pt idx="23">
                  <c:v>0.74919190530559809</c:v>
                </c:pt>
                <c:pt idx="24">
                  <c:v>0.29654598113377412</c:v>
                </c:pt>
                <c:pt idx="25">
                  <c:v>-1.1734465136953642</c:v>
                </c:pt>
                <c:pt idx="26">
                  <c:v>0.73238169743540615</c:v>
                </c:pt>
                <c:pt idx="27">
                  <c:v>1.1217752178509659</c:v>
                </c:pt>
                <c:pt idx="28">
                  <c:v>3.062574210797512</c:v>
                </c:pt>
                <c:pt idx="29">
                  <c:v>2.8781007984420035</c:v>
                </c:pt>
                <c:pt idx="30">
                  <c:v>3.3498164410304661</c:v>
                </c:pt>
                <c:pt idx="31">
                  <c:v>3.5118788339424243</c:v>
                </c:pt>
                <c:pt idx="32">
                  <c:v>4.5725615132893083</c:v>
                </c:pt>
                <c:pt idx="33">
                  <c:v>4.5186036407385792</c:v>
                </c:pt>
                <c:pt idx="34">
                  <c:v>3.2735879930067582</c:v>
                </c:pt>
                <c:pt idx="35">
                  <c:v>2.4638604429148447</c:v>
                </c:pt>
                <c:pt idx="36">
                  <c:v>-0.78828142574807547</c:v>
                </c:pt>
                <c:pt idx="37">
                  <c:v>-2.5236380324283139</c:v>
                </c:pt>
                <c:pt idx="38">
                  <c:v>-5.6928970167387769</c:v>
                </c:pt>
                <c:pt idx="39">
                  <c:v>-5.7535183874359594</c:v>
                </c:pt>
                <c:pt idx="40">
                  <c:v>-6.771987636448455</c:v>
                </c:pt>
                <c:pt idx="41">
                  <c:v>-6.5894055704516745</c:v>
                </c:pt>
                <c:pt idx="42">
                  <c:v>-7.2765038229683014</c:v>
                </c:pt>
                <c:pt idx="43">
                  <c:v>-8.3758989302246718</c:v>
                </c:pt>
                <c:pt idx="44">
                  <c:v>-9.452681361437131</c:v>
                </c:pt>
                <c:pt idx="45">
                  <c:v>-10.904141750752105</c:v>
                </c:pt>
                <c:pt idx="46">
                  <c:v>-11.287715897122114</c:v>
                </c:pt>
                <c:pt idx="47">
                  <c:v>-11.974580078947474</c:v>
                </c:pt>
                <c:pt idx="48">
                  <c:v>-11.766220291738572</c:v>
                </c:pt>
                <c:pt idx="49">
                  <c:v>-9.239533573362694</c:v>
                </c:pt>
                <c:pt idx="50">
                  <c:v>-7.9698915230101681</c:v>
                </c:pt>
                <c:pt idx="51">
                  <c:v>-6.7329635819077689</c:v>
                </c:pt>
                <c:pt idx="52">
                  <c:v>-7.6558160138381384</c:v>
                </c:pt>
                <c:pt idx="53">
                  <c:v>-7.2503974366806618</c:v>
                </c:pt>
                <c:pt idx="54">
                  <c:v>-7.4130681058305514</c:v>
                </c:pt>
                <c:pt idx="55">
                  <c:v>-5.1032212461701087</c:v>
                </c:pt>
                <c:pt idx="56">
                  <c:v>-3.1937432616622519</c:v>
                </c:pt>
                <c:pt idx="57">
                  <c:v>-1.4219861008244756</c:v>
                </c:pt>
                <c:pt idx="58">
                  <c:v>-0.39360264266257899</c:v>
                </c:pt>
                <c:pt idx="59">
                  <c:v>0.99343031262479153</c:v>
                </c:pt>
                <c:pt idx="60">
                  <c:v>4.9030632408985229</c:v>
                </c:pt>
                <c:pt idx="61">
                  <c:v>5.5276664168647587</c:v>
                </c:pt>
                <c:pt idx="62">
                  <c:v>7.0083313043046926</c:v>
                </c:pt>
                <c:pt idx="63">
                  <c:v>5.2901122485127097</c:v>
                </c:pt>
                <c:pt idx="64">
                  <c:v>6.0673543868023474</c:v>
                </c:pt>
                <c:pt idx="65">
                  <c:v>5.6561547061094144</c:v>
                </c:pt>
                <c:pt idx="66">
                  <c:v>6.555430794896421</c:v>
                </c:pt>
                <c:pt idx="67">
                  <c:v>5.6660018609755154</c:v>
                </c:pt>
                <c:pt idx="68">
                  <c:v>4.6273188411123813</c:v>
                </c:pt>
                <c:pt idx="69">
                  <c:v>4.5927960757283115</c:v>
                </c:pt>
                <c:pt idx="70">
                  <c:v>6.7832982582738408</c:v>
                </c:pt>
                <c:pt idx="71">
                  <c:v>7.8453769909472131</c:v>
                </c:pt>
                <c:pt idx="72">
                  <c:v>8.1420228895010105</c:v>
                </c:pt>
                <c:pt idx="73">
                  <c:v>7.6226961570242224</c:v>
                </c:pt>
                <c:pt idx="74">
                  <c:v>8.1246968256244223</c:v>
                </c:pt>
                <c:pt idx="75">
                  <c:v>9.6380449149004352</c:v>
                </c:pt>
                <c:pt idx="76">
                  <c:v>11.027181396616617</c:v>
                </c:pt>
                <c:pt idx="77">
                  <c:v>10.503591216835394</c:v>
                </c:pt>
                <c:pt idx="78">
                  <c:v>9.9164802137163317</c:v>
                </c:pt>
                <c:pt idx="79">
                  <c:v>8.9672776192840633</c:v>
                </c:pt>
                <c:pt idx="80">
                  <c:v>9.1090422658946029</c:v>
                </c:pt>
                <c:pt idx="81">
                  <c:v>10.004286075002197</c:v>
                </c:pt>
                <c:pt idx="82">
                  <c:v>8.76285661025981</c:v>
                </c:pt>
                <c:pt idx="83">
                  <c:v>7.0000278713205022</c:v>
                </c:pt>
                <c:pt idx="84">
                  <c:v>4.110686051237507</c:v>
                </c:pt>
                <c:pt idx="85">
                  <c:v>2.3223053445736572</c:v>
                </c:pt>
                <c:pt idx="86">
                  <c:v>1.4603416098615594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6D-4D21-95C9-3388D7BFA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518016"/>
        <c:axId val="448588032"/>
      </c:lineChart>
      <c:dateAx>
        <c:axId val="448518016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588032"/>
        <c:crosses val="autoZero"/>
        <c:auto val="1"/>
        <c:lblOffset val="100"/>
        <c:baseTimeUnit val="months"/>
        <c:majorUnit val="1"/>
        <c:majorTimeUnit val="years"/>
      </c:dateAx>
      <c:valAx>
        <c:axId val="448588032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51801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3021680216802169E-2"/>
          <c:y val="9.9524294768496308E-2"/>
          <c:w val="0.9"/>
          <c:h val="5.04157163750900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México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082981715893109"/>
          <c:y val="0.13585235389880063"/>
          <c:w val="0.79908568390976442"/>
          <c:h val="0.77048406923818047"/>
        </c:manualLayout>
      </c:layout>
      <c:lineChart>
        <c:grouping val="standard"/>
        <c:varyColors val="0"/>
        <c:ser>
          <c:idx val="0"/>
          <c:order val="0"/>
          <c:tx>
            <c:strRef>
              <c:f>I.6!$F$7</c:f>
              <c:strCache>
                <c:ptCount val="1"/>
                <c:pt idx="0">
                  <c:v>Bloomberg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I.6!$E$8:$E$25</c:f>
              <c:numCache>
                <c:formatCode>dd\-mm\-yyyy</c:formatCode>
                <c:ptCount val="18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  <c:pt idx="15">
                  <c:v>43585</c:v>
                </c:pt>
                <c:pt idx="16">
                  <c:v>43616</c:v>
                </c:pt>
                <c:pt idx="17">
                  <c:v>43644</c:v>
                </c:pt>
              </c:numCache>
            </c:numRef>
          </c:cat>
          <c:val>
            <c:numRef>
              <c:f>I.6!$F$8:$F$25</c:f>
              <c:numCache>
                <c:formatCode>General</c:formatCode>
                <c:ptCount val="18"/>
                <c:pt idx="0">
                  <c:v>2.39</c:v>
                </c:pt>
                <c:pt idx="1">
                  <c:v>2.31</c:v>
                </c:pt>
                <c:pt idx="2">
                  <c:v>2.2999999999999998</c:v>
                </c:pt>
                <c:pt idx="3">
                  <c:v>2.34</c:v>
                </c:pt>
                <c:pt idx="4">
                  <c:v>2.38</c:v>
                </c:pt>
                <c:pt idx="5">
                  <c:v>2.39</c:v>
                </c:pt>
                <c:pt idx="6">
                  <c:v>2.31</c:v>
                </c:pt>
                <c:pt idx="7">
                  <c:v>2.31</c:v>
                </c:pt>
                <c:pt idx="8">
                  <c:v>2.2599999999999998</c:v>
                </c:pt>
                <c:pt idx="9">
                  <c:v>2.19</c:v>
                </c:pt>
                <c:pt idx="10">
                  <c:v>2.1</c:v>
                </c:pt>
                <c:pt idx="11">
                  <c:v>2.0099999999999998</c:v>
                </c:pt>
                <c:pt idx="12">
                  <c:v>1.95</c:v>
                </c:pt>
                <c:pt idx="13">
                  <c:v>1.83</c:v>
                </c:pt>
                <c:pt idx="14">
                  <c:v>1.74</c:v>
                </c:pt>
                <c:pt idx="15">
                  <c:v>1.58</c:v>
                </c:pt>
                <c:pt idx="16">
                  <c:v>1.5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78-4E37-A840-ADFFDA4C6FDE}"/>
            </c:ext>
          </c:extLst>
        </c:ser>
        <c:ser>
          <c:idx val="1"/>
          <c:order val="1"/>
          <c:tx>
            <c:strRef>
              <c:f>I.6!$G$7</c:f>
              <c:strCache>
                <c:ptCount val="1"/>
                <c:pt idx="0">
                  <c:v>CF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I.6!$E$8:$E$25</c:f>
              <c:numCache>
                <c:formatCode>dd\-mm\-yyyy</c:formatCode>
                <c:ptCount val="18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  <c:pt idx="15">
                  <c:v>43585</c:v>
                </c:pt>
                <c:pt idx="16">
                  <c:v>43616</c:v>
                </c:pt>
                <c:pt idx="17">
                  <c:v>43644</c:v>
                </c:pt>
              </c:numCache>
            </c:numRef>
          </c:cat>
          <c:val>
            <c:numRef>
              <c:f>I.6!$G$8:$G$25</c:f>
              <c:numCache>
                <c:formatCode>0.0</c:formatCode>
                <c:ptCount val="18"/>
                <c:pt idx="0">
                  <c:v>2.2999999999999998</c:v>
                </c:pt>
                <c:pt idx="1">
                  <c:v>2.2999999999999998</c:v>
                </c:pt>
                <c:pt idx="2">
                  <c:v>2.2000000000000002</c:v>
                </c:pt>
                <c:pt idx="3">
                  <c:v>2.2999999999999998</c:v>
                </c:pt>
                <c:pt idx="4">
                  <c:v>2.2999999999999998</c:v>
                </c:pt>
                <c:pt idx="5">
                  <c:v>2.1</c:v>
                </c:pt>
                <c:pt idx="6">
                  <c:v>2.1</c:v>
                </c:pt>
                <c:pt idx="7">
                  <c:v>2.2000000000000002</c:v>
                </c:pt>
                <c:pt idx="8">
                  <c:v>2.1</c:v>
                </c:pt>
                <c:pt idx="9">
                  <c:v>2.1</c:v>
                </c:pt>
                <c:pt idx="10">
                  <c:v>1.9</c:v>
                </c:pt>
                <c:pt idx="11">
                  <c:v>1.9</c:v>
                </c:pt>
                <c:pt idx="12">
                  <c:v>1.8</c:v>
                </c:pt>
                <c:pt idx="13">
                  <c:v>1.7</c:v>
                </c:pt>
                <c:pt idx="14">
                  <c:v>1.6</c:v>
                </c:pt>
                <c:pt idx="15">
                  <c:v>1.6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78-4E37-A840-ADFFDA4C6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366280"/>
        <c:axId val="650366936"/>
      </c:lineChart>
      <c:dateAx>
        <c:axId val="650366280"/>
        <c:scaling>
          <c:orientation val="minMax"/>
        </c:scaling>
        <c:delete val="0"/>
        <c:axPos val="b"/>
        <c:numFmt formatCode="mm\.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366936"/>
        <c:crosses val="autoZero"/>
        <c:auto val="1"/>
        <c:lblOffset val="100"/>
        <c:baseTimeUnit val="months"/>
        <c:majorUnit val="4"/>
        <c:majorTimeUnit val="months"/>
      </c:dateAx>
      <c:valAx>
        <c:axId val="650366936"/>
        <c:scaling>
          <c:orientation val="minMax"/>
          <c:max val="2.8"/>
          <c:min val="1.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366280"/>
        <c:crosses val="autoZero"/>
        <c:crossBetween val="midCat"/>
        <c:majorUnit val="0.3000000000000000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22689657463703117"/>
          <c:y val="0.12658227848101267"/>
          <c:w val="0.28741597173771"/>
          <c:h val="6.41223960928934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5722222222222"/>
          <c:y val="3.263935185185185E-2"/>
          <c:w val="0.86185472222222226"/>
          <c:h val="0.89456929842115829"/>
        </c:manualLayout>
      </c:layout>
      <c:lineChart>
        <c:grouping val="standard"/>
        <c:varyColors val="0"/>
        <c:ser>
          <c:idx val="2"/>
          <c:order val="0"/>
          <c:tx>
            <c:strRef>
              <c:f>I.7!$A$4</c:f>
              <c:strCache>
                <c:ptCount val="1"/>
                <c:pt idx="0">
                  <c:v>P. Activos (Jun.19)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I.7!$B$3:$E$3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I.7!$B$4:$E$4</c:f>
              <c:numCache>
                <c:formatCode>0.00</c:formatCode>
                <c:ptCount val="4"/>
                <c:pt idx="0">
                  <c:v>2.5</c:v>
                </c:pt>
                <c:pt idx="1">
                  <c:v>2</c:v>
                </c:pt>
                <c:pt idx="2">
                  <c:v>1.5</c:v>
                </c:pt>
                <c:pt idx="3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E-4E38-A20A-4B545B3856DF}"/>
            </c:ext>
          </c:extLst>
        </c:ser>
        <c:ser>
          <c:idx val="3"/>
          <c:order val="1"/>
          <c:tx>
            <c:strRef>
              <c:f>I.7!$A$5</c:f>
              <c:strCache>
                <c:ptCount val="1"/>
                <c:pt idx="0">
                  <c:v>P. Activos (Mar.19)</c:v>
                </c:pt>
              </c:strCache>
            </c:strRef>
          </c:tx>
          <c:spPr>
            <a:ln w="31750">
              <a:solidFill>
                <a:srgbClr val="FF0000"/>
              </a:solidFill>
              <a:prstDash val="dash"/>
            </a:ln>
          </c:spPr>
          <c:marker>
            <c:symbol val="circl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numRef>
              <c:f>I.7!$B$3:$E$3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I.7!$B$5:$E$5</c:f>
              <c:numCache>
                <c:formatCode>0.00</c:formatCode>
                <c:ptCount val="4"/>
                <c:pt idx="0">
                  <c:v>2.5</c:v>
                </c:pt>
                <c:pt idx="1">
                  <c:v>2.25</c:v>
                </c:pt>
                <c:pt idx="2">
                  <c:v>2</c:v>
                </c:pt>
                <c:pt idx="3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E-4E38-A20A-4B545B3856DF}"/>
            </c:ext>
          </c:extLst>
        </c:ser>
        <c:ser>
          <c:idx val="4"/>
          <c:order val="2"/>
          <c:tx>
            <c:strRef>
              <c:f>I.7!$A$6</c:f>
              <c:strCache>
                <c:ptCount val="1"/>
                <c:pt idx="0">
                  <c:v>FOMC Mar.19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circle"/>
            <c:size val="8"/>
            <c:spPr>
              <a:solidFill>
                <a:schemeClr val="tx1"/>
              </a:solidFill>
              <a:ln w="31750">
                <a:noFill/>
              </a:ln>
            </c:spPr>
          </c:marker>
          <c:cat>
            <c:numRef>
              <c:f>I.7!$B$3:$E$3</c:f>
              <c:numCache>
                <c:formatCode>General</c:formatCode>
                <c:ptCount val="4"/>
                <c:pt idx="0">
                  <c:v>18</c:v>
                </c:pt>
                <c:pt idx="1">
                  <c:v>19</c:v>
                </c:pt>
                <c:pt idx="2">
                  <c:v>20</c:v>
                </c:pt>
                <c:pt idx="3">
                  <c:v>21</c:v>
                </c:pt>
              </c:numCache>
            </c:numRef>
          </c:cat>
          <c:val>
            <c:numRef>
              <c:f>I.7!$B$6:$E$6</c:f>
              <c:numCache>
                <c:formatCode>0.00</c:formatCode>
                <c:ptCount val="4"/>
                <c:pt idx="0">
                  <c:v>2.5</c:v>
                </c:pt>
                <c:pt idx="1">
                  <c:v>2.5</c:v>
                </c:pt>
                <c:pt idx="2">
                  <c:v>2.75</c:v>
                </c:pt>
                <c:pt idx="3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CE-4E38-A20A-4B545B385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6450816"/>
        <c:axId val="406503808"/>
      </c:lineChart>
      <c:catAx>
        <c:axId val="39645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06503808"/>
        <c:crosses val="autoZero"/>
        <c:auto val="1"/>
        <c:lblAlgn val="ctr"/>
        <c:lblOffset val="100"/>
        <c:noMultiLvlLbl val="0"/>
      </c:catAx>
      <c:valAx>
        <c:axId val="406503808"/>
        <c:scaling>
          <c:orientation val="minMax"/>
          <c:max val="3"/>
          <c:min val="1.25"/>
        </c:scaling>
        <c:delete val="0"/>
        <c:axPos val="l"/>
        <c:numFmt formatCode="0.0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396450816"/>
        <c:crosses val="autoZero"/>
        <c:crossBetween val="midCat"/>
        <c:majorUnit val="0.25"/>
      </c:valAx>
      <c:spPr>
        <a:noFill/>
        <a:ln w="25400">
          <a:noFill/>
        </a:ln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51383101313662E-2"/>
          <c:y val="0.12564764744837956"/>
          <c:w val="0.835850906650075"/>
          <c:h val="0.78854419413635368"/>
        </c:manualLayout>
      </c:layout>
      <c:lineChart>
        <c:grouping val="standard"/>
        <c:varyColors val="0"/>
        <c:ser>
          <c:idx val="1"/>
          <c:order val="2"/>
          <c:tx>
            <c:strRef>
              <c:f>I.8!$D$3</c:f>
              <c:strCache>
                <c:ptCount val="1"/>
                <c:pt idx="0">
                  <c:v>Petróleo (2)</c:v>
                </c:pt>
              </c:strCache>
            </c:strRef>
          </c:tx>
          <c:spPr>
            <a:ln w="15875" cap="rnd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none"/>
          </c:marker>
          <c:dPt>
            <c:idx val="3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B5CF-4E57-89EC-57175498701C}"/>
              </c:ext>
            </c:extLst>
          </c:dPt>
          <c:cat>
            <c:numRef>
              <c:f>I.8!$A$4:$A$634</c:f>
              <c:numCache>
                <c:formatCode>m/d/yyyy</c:formatCode>
                <c:ptCount val="63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</c:numCache>
            </c:numRef>
          </c:cat>
          <c:val>
            <c:numRef>
              <c:f>I.8!$D$4:$D$634</c:f>
              <c:numCache>
                <c:formatCode>0.00</c:formatCode>
                <c:ptCount val="631"/>
                <c:pt idx="0">
                  <c:v>54.935000000000002</c:v>
                </c:pt>
                <c:pt idx="1">
                  <c:v>53.655000000000001</c:v>
                </c:pt>
                <c:pt idx="2">
                  <c:v>54.524999999999999</c:v>
                </c:pt>
                <c:pt idx="3">
                  <c:v>55.09</c:v>
                </c:pt>
                <c:pt idx="4">
                  <c:v>55.16</c:v>
                </c:pt>
                <c:pt idx="5">
                  <c:v>53.015000000000001</c:v>
                </c:pt>
                <c:pt idx="6">
                  <c:v>51.85</c:v>
                </c:pt>
                <c:pt idx="7">
                  <c:v>53.335000000000001</c:v>
                </c:pt>
                <c:pt idx="8">
                  <c:v>54.305</c:v>
                </c:pt>
                <c:pt idx="9">
                  <c:v>53.754999999999995</c:v>
                </c:pt>
                <c:pt idx="10">
                  <c:v>53.7</c:v>
                </c:pt>
                <c:pt idx="11">
                  <c:v>53.709999999999994</c:v>
                </c:pt>
                <c:pt idx="12">
                  <c:v>52.349999999999994</c:v>
                </c:pt>
                <c:pt idx="13">
                  <c:v>52.480000000000004</c:v>
                </c:pt>
                <c:pt idx="14">
                  <c:v>53.68</c:v>
                </c:pt>
                <c:pt idx="15">
                  <c:v>53.38</c:v>
                </c:pt>
                <c:pt idx="16">
                  <c:v>53.605000000000004</c:v>
                </c:pt>
                <c:pt idx="17">
                  <c:v>53.480000000000004</c:v>
                </c:pt>
                <c:pt idx="18">
                  <c:v>54.66</c:v>
                </c:pt>
                <c:pt idx="19">
                  <c:v>54.015000000000001</c:v>
                </c:pt>
                <c:pt idx="20">
                  <c:v>53.545000000000002</c:v>
                </c:pt>
                <c:pt idx="21">
                  <c:v>53.745000000000005</c:v>
                </c:pt>
                <c:pt idx="22">
                  <c:v>55.010000000000005</c:v>
                </c:pt>
                <c:pt idx="23">
                  <c:v>54.954999999999998</c:v>
                </c:pt>
                <c:pt idx="24">
                  <c:v>55.144999999999996</c:v>
                </c:pt>
                <c:pt idx="25">
                  <c:v>54.18</c:v>
                </c:pt>
                <c:pt idx="26">
                  <c:v>53.05</c:v>
                </c:pt>
                <c:pt idx="27">
                  <c:v>53.475000000000001</c:v>
                </c:pt>
                <c:pt idx="28">
                  <c:v>54.114999999999995</c:v>
                </c:pt>
                <c:pt idx="29">
                  <c:v>54.93</c:v>
                </c:pt>
                <c:pt idx="30">
                  <c:v>53.995000000000005</c:v>
                </c:pt>
                <c:pt idx="31">
                  <c:v>54.17</c:v>
                </c:pt>
                <c:pt idx="32">
                  <c:v>54.09</c:v>
                </c:pt>
                <c:pt idx="33">
                  <c:v>54.22</c:v>
                </c:pt>
                <c:pt idx="34">
                  <c:v>54.245000000000005</c:v>
                </c:pt>
                <c:pt idx="35">
                  <c:v>54.445</c:v>
                </c:pt>
                <c:pt idx="36">
                  <c:v>55.085000000000001</c:v>
                </c:pt>
                <c:pt idx="37">
                  <c:v>54.594999999999999</c:v>
                </c:pt>
                <c:pt idx="38">
                  <c:v>55.150000000000006</c:v>
                </c:pt>
                <c:pt idx="39">
                  <c:v>54.515000000000001</c:v>
                </c:pt>
                <c:pt idx="40">
                  <c:v>54.795000000000002</c:v>
                </c:pt>
                <c:pt idx="41">
                  <c:v>54.784999999999997</c:v>
                </c:pt>
                <c:pt idx="42">
                  <c:v>54.739999999999995</c:v>
                </c:pt>
                <c:pt idx="43">
                  <c:v>53.5</c:v>
                </c:pt>
                <c:pt idx="44">
                  <c:v>54.164999999999999</c:v>
                </c:pt>
                <c:pt idx="45">
                  <c:v>54.17</c:v>
                </c:pt>
                <c:pt idx="46">
                  <c:v>53.980000000000004</c:v>
                </c:pt>
                <c:pt idx="47">
                  <c:v>51.41</c:v>
                </c:pt>
                <c:pt idx="48">
                  <c:v>50.564999999999998</c:v>
                </c:pt>
                <c:pt idx="49">
                  <c:v>49.575000000000003</c:v>
                </c:pt>
                <c:pt idx="50">
                  <c:v>49.594999999999999</c:v>
                </c:pt>
                <c:pt idx="51">
                  <c:v>49.379999999999995</c:v>
                </c:pt>
                <c:pt idx="52">
                  <c:v>50.18</c:v>
                </c:pt>
                <c:pt idx="53">
                  <c:v>49.975000000000001</c:v>
                </c:pt>
                <c:pt idx="54">
                  <c:v>50</c:v>
                </c:pt>
                <c:pt idx="55">
                  <c:v>49.67</c:v>
                </c:pt>
                <c:pt idx="56">
                  <c:v>48.83</c:v>
                </c:pt>
                <c:pt idx="57">
                  <c:v>48.74</c:v>
                </c:pt>
                <c:pt idx="58">
                  <c:v>48.46</c:v>
                </c:pt>
                <c:pt idx="59">
                  <c:v>48.905000000000001</c:v>
                </c:pt>
                <c:pt idx="60">
                  <c:v>49.015000000000001</c:v>
                </c:pt>
                <c:pt idx="61">
                  <c:v>49.51</c:v>
                </c:pt>
                <c:pt idx="62">
                  <c:v>50.584999999999994</c:v>
                </c:pt>
                <c:pt idx="63">
                  <c:v>51.254999999999995</c:v>
                </c:pt>
                <c:pt idx="64">
                  <c:v>51.655000000000001</c:v>
                </c:pt>
                <c:pt idx="65">
                  <c:v>51.269999999999996</c:v>
                </c:pt>
                <c:pt idx="66">
                  <c:v>52.21</c:v>
                </c:pt>
                <c:pt idx="67">
                  <c:v>52.14</c:v>
                </c:pt>
                <c:pt idx="68">
                  <c:v>52.88</c:v>
                </c:pt>
                <c:pt idx="69">
                  <c:v>53.24</c:v>
                </c:pt>
                <c:pt idx="70">
                  <c:v>54.129999999999995</c:v>
                </c:pt>
                <c:pt idx="71">
                  <c:v>54.364999999999995</c:v>
                </c:pt>
                <c:pt idx="72">
                  <c:v>53.92</c:v>
                </c:pt>
                <c:pt idx="73">
                  <c:v>53.94</c:v>
                </c:pt>
                <c:pt idx="74">
                  <c:v>53.94</c:v>
                </c:pt>
                <c:pt idx="75">
                  <c:v>53.724999999999994</c:v>
                </c:pt>
                <c:pt idx="76">
                  <c:v>53.25</c:v>
                </c:pt>
                <c:pt idx="77">
                  <c:v>51.355000000000004</c:v>
                </c:pt>
                <c:pt idx="78">
                  <c:v>51.115000000000002</c:v>
                </c:pt>
                <c:pt idx="79">
                  <c:v>50.21</c:v>
                </c:pt>
                <c:pt idx="80">
                  <c:v>50</c:v>
                </c:pt>
                <c:pt idx="81">
                  <c:v>50.295000000000002</c:v>
                </c:pt>
                <c:pt idx="82">
                  <c:v>50.364999999999995</c:v>
                </c:pt>
                <c:pt idx="83">
                  <c:v>49.86</c:v>
                </c:pt>
                <c:pt idx="84">
                  <c:v>50.105000000000004</c:v>
                </c:pt>
                <c:pt idx="85">
                  <c:v>49.795000000000002</c:v>
                </c:pt>
                <c:pt idx="86">
                  <c:v>49.125</c:v>
                </c:pt>
                <c:pt idx="87">
                  <c:v>48.905000000000001</c:v>
                </c:pt>
                <c:pt idx="88">
                  <c:v>46.64</c:v>
                </c:pt>
                <c:pt idx="89">
                  <c:v>47.555</c:v>
                </c:pt>
                <c:pt idx="90">
                  <c:v>47.614999999999995</c:v>
                </c:pt>
                <c:pt idx="91">
                  <c:v>47.019999999999996</c:v>
                </c:pt>
                <c:pt idx="92">
                  <c:v>48.504999999999995</c:v>
                </c:pt>
                <c:pt idx="93">
                  <c:v>49.004999999999995</c:v>
                </c:pt>
                <c:pt idx="94">
                  <c:v>49.08</c:v>
                </c:pt>
                <c:pt idx="95">
                  <c:v>50.08</c:v>
                </c:pt>
                <c:pt idx="96">
                  <c:v>49.709999999999994</c:v>
                </c:pt>
                <c:pt idx="97">
                  <c:v>50.25</c:v>
                </c:pt>
                <c:pt idx="98">
                  <c:v>50.650000000000006</c:v>
                </c:pt>
                <c:pt idx="99">
                  <c:v>51.844999999999999</c:v>
                </c:pt>
                <c:pt idx="100">
                  <c:v>52.019999999999996</c:v>
                </c:pt>
                <c:pt idx="101">
                  <c:v>52.414999999999999</c:v>
                </c:pt>
                <c:pt idx="102">
                  <c:v>52.25</c:v>
                </c:pt>
                <c:pt idx="103">
                  <c:v>49.745000000000005</c:v>
                </c:pt>
                <c:pt idx="104">
                  <c:v>50.774999999999999</c:v>
                </c:pt>
                <c:pt idx="105">
                  <c:v>50.79</c:v>
                </c:pt>
                <c:pt idx="106">
                  <c:v>50.474999999999994</c:v>
                </c:pt>
                <c:pt idx="107">
                  <c:v>49.2</c:v>
                </c:pt>
                <c:pt idx="108">
                  <c:v>49.01</c:v>
                </c:pt>
                <c:pt idx="109">
                  <c:v>48.504999999999995</c:v>
                </c:pt>
                <c:pt idx="110">
                  <c:v>48.105000000000004</c:v>
                </c:pt>
                <c:pt idx="111">
                  <c:v>48.685000000000002</c:v>
                </c:pt>
                <c:pt idx="112">
                  <c:v>46.599999999999994</c:v>
                </c:pt>
                <c:pt idx="113">
                  <c:v>46.365000000000002</c:v>
                </c:pt>
                <c:pt idx="114">
                  <c:v>46.69</c:v>
                </c:pt>
                <c:pt idx="115">
                  <c:v>46.784999999999997</c:v>
                </c:pt>
                <c:pt idx="116">
                  <c:v>46.92</c:v>
                </c:pt>
                <c:pt idx="117">
                  <c:v>45.48</c:v>
                </c:pt>
                <c:pt idx="118">
                  <c:v>45.25</c:v>
                </c:pt>
                <c:pt idx="119">
                  <c:v>45.695</c:v>
                </c:pt>
                <c:pt idx="120">
                  <c:v>45.25</c:v>
                </c:pt>
                <c:pt idx="121">
                  <c:v>44.224999999999994</c:v>
                </c:pt>
                <c:pt idx="122">
                  <c:v>43.260000000000005</c:v>
                </c:pt>
                <c:pt idx="123">
                  <c:v>43.634999999999998</c:v>
                </c:pt>
                <c:pt idx="124">
                  <c:v>43.995000000000005</c:v>
                </c:pt>
                <c:pt idx="125">
                  <c:v>44.41</c:v>
                </c:pt>
                <c:pt idx="126">
                  <c:v>44.97</c:v>
                </c:pt>
                <c:pt idx="127">
                  <c:v>45.855000000000004</c:v>
                </c:pt>
                <c:pt idx="128">
                  <c:v>45.86</c:v>
                </c:pt>
                <c:pt idx="129">
                  <c:v>47.134999999999998</c:v>
                </c:pt>
                <c:pt idx="130">
                  <c:v>48.085000000000001</c:v>
                </c:pt>
                <c:pt idx="131">
                  <c:v>48.16</c:v>
                </c:pt>
                <c:pt idx="132">
                  <c:v>46.454999999999998</c:v>
                </c:pt>
                <c:pt idx="133">
                  <c:v>46.545000000000002</c:v>
                </c:pt>
                <c:pt idx="134">
                  <c:v>45.379999999999995</c:v>
                </c:pt>
                <c:pt idx="135">
                  <c:v>45.465000000000003</c:v>
                </c:pt>
                <c:pt idx="136">
                  <c:v>46.28</c:v>
                </c:pt>
                <c:pt idx="137">
                  <c:v>46.269999999999996</c:v>
                </c:pt>
                <c:pt idx="138">
                  <c:v>46.93</c:v>
                </c:pt>
                <c:pt idx="139">
                  <c:v>47.56</c:v>
                </c:pt>
                <c:pt idx="140">
                  <c:v>46.885000000000005</c:v>
                </c:pt>
                <c:pt idx="141">
                  <c:v>47.254999999999995</c:v>
                </c:pt>
                <c:pt idx="142">
                  <c:v>48.125</c:v>
                </c:pt>
                <c:pt idx="143">
                  <c:v>47.739999999999995</c:v>
                </c:pt>
                <c:pt idx="144">
                  <c:v>46.504999999999995</c:v>
                </c:pt>
                <c:pt idx="145">
                  <c:v>47.209999999999994</c:v>
                </c:pt>
                <c:pt idx="146">
                  <c:v>49.015000000000001</c:v>
                </c:pt>
                <c:pt idx="147">
                  <c:v>49.59</c:v>
                </c:pt>
                <c:pt idx="148">
                  <c:v>50.01</c:v>
                </c:pt>
                <c:pt idx="149">
                  <c:v>50.685000000000002</c:v>
                </c:pt>
                <c:pt idx="150">
                  <c:v>51.17</c:v>
                </c:pt>
                <c:pt idx="151">
                  <c:v>50.094999999999999</c:v>
                </c:pt>
                <c:pt idx="152">
                  <c:v>50.725000000000001</c:v>
                </c:pt>
                <c:pt idx="153">
                  <c:v>50.225000000000001</c:v>
                </c:pt>
                <c:pt idx="154">
                  <c:v>50.739999999999995</c:v>
                </c:pt>
                <c:pt idx="155">
                  <c:v>50.61</c:v>
                </c:pt>
                <c:pt idx="156">
                  <c:v>50.355000000000004</c:v>
                </c:pt>
                <c:pt idx="157">
                  <c:v>50.95</c:v>
                </c:pt>
                <c:pt idx="158">
                  <c:v>50.005000000000003</c:v>
                </c:pt>
                <c:pt idx="159">
                  <c:v>50.284999999999997</c:v>
                </c:pt>
                <c:pt idx="160">
                  <c:v>48.954999999999998</c:v>
                </c:pt>
                <c:pt idx="161">
                  <c:v>49.034999999999997</c:v>
                </c:pt>
                <c:pt idx="162">
                  <c:v>48.36</c:v>
                </c:pt>
                <c:pt idx="163">
                  <c:v>48.715000000000003</c:v>
                </c:pt>
                <c:pt idx="164">
                  <c:v>50.489999999999995</c:v>
                </c:pt>
                <c:pt idx="165">
                  <c:v>49.305</c:v>
                </c:pt>
                <c:pt idx="166">
                  <c:v>49.39</c:v>
                </c:pt>
                <c:pt idx="167">
                  <c:v>50.045000000000002</c:v>
                </c:pt>
                <c:pt idx="168">
                  <c:v>49.375</c:v>
                </c:pt>
                <c:pt idx="169">
                  <c:v>49.66</c:v>
                </c:pt>
                <c:pt idx="170">
                  <c:v>48.945</c:v>
                </c:pt>
                <c:pt idx="171">
                  <c:v>48.894999999999996</c:v>
                </c:pt>
                <c:pt idx="172">
                  <c:v>48.135000000000005</c:v>
                </c:pt>
                <c:pt idx="173">
                  <c:v>49.819999999999993</c:v>
                </c:pt>
                <c:pt idx="174">
                  <c:v>49.849999999999994</c:v>
                </c:pt>
                <c:pt idx="175">
                  <c:v>49.58</c:v>
                </c:pt>
                <c:pt idx="176">
                  <c:v>50.78</c:v>
                </c:pt>
                <c:pt idx="177">
                  <c:v>51.494999999999997</c:v>
                </c:pt>
                <c:pt idx="178">
                  <c:v>51.680000000000007</c:v>
                </c:pt>
                <c:pt idx="179">
                  <c:v>50.53</c:v>
                </c:pt>
                <c:pt idx="180">
                  <c:v>50.914999999999999</c:v>
                </c:pt>
                <c:pt idx="181">
                  <c:v>51.164999999999999</c:v>
                </c:pt>
                <c:pt idx="182">
                  <c:v>52.099999999999994</c:v>
                </c:pt>
                <c:pt idx="183">
                  <c:v>52.49</c:v>
                </c:pt>
                <c:pt idx="184">
                  <c:v>52.594999999999999</c:v>
                </c:pt>
                <c:pt idx="185">
                  <c:v>52.494999999999997</c:v>
                </c:pt>
                <c:pt idx="186">
                  <c:v>52.19</c:v>
                </c:pt>
                <c:pt idx="187">
                  <c:v>53.045000000000002</c:v>
                </c:pt>
                <c:pt idx="188">
                  <c:v>53.06</c:v>
                </c:pt>
                <c:pt idx="189">
                  <c:v>53.475000000000001</c:v>
                </c:pt>
                <c:pt idx="190">
                  <c:v>55.39</c:v>
                </c:pt>
                <c:pt idx="191">
                  <c:v>54.915000000000006</c:v>
                </c:pt>
                <c:pt idx="192">
                  <c:v>54.814999999999998</c:v>
                </c:pt>
                <c:pt idx="193">
                  <c:v>54.46</c:v>
                </c:pt>
                <c:pt idx="194">
                  <c:v>54.1</c:v>
                </c:pt>
                <c:pt idx="195">
                  <c:v>53.305</c:v>
                </c:pt>
                <c:pt idx="196">
                  <c:v>53.105000000000004</c:v>
                </c:pt>
                <c:pt idx="197">
                  <c:v>52.9</c:v>
                </c:pt>
                <c:pt idx="198">
                  <c:v>53.94</c:v>
                </c:pt>
                <c:pt idx="199">
                  <c:v>52.47</c:v>
                </c:pt>
                <c:pt idx="200">
                  <c:v>52.634999999999998</c:v>
                </c:pt>
                <c:pt idx="201">
                  <c:v>53.704999999999998</c:v>
                </c:pt>
                <c:pt idx="202">
                  <c:v>53.94</c:v>
                </c:pt>
                <c:pt idx="203">
                  <c:v>53.45</c:v>
                </c:pt>
                <c:pt idx="204">
                  <c:v>54.260000000000005</c:v>
                </c:pt>
                <c:pt idx="205">
                  <c:v>54.894999999999996</c:v>
                </c:pt>
                <c:pt idx="206">
                  <c:v>55.034999999999997</c:v>
                </c:pt>
                <c:pt idx="207">
                  <c:v>55.239999999999995</c:v>
                </c:pt>
                <c:pt idx="208">
                  <c:v>54.43</c:v>
                </c:pt>
                <c:pt idx="209">
                  <c:v>54.835000000000001</c:v>
                </c:pt>
                <c:pt idx="210">
                  <c:v>54.534999999999997</c:v>
                </c:pt>
                <c:pt idx="211">
                  <c:v>55.21</c:v>
                </c:pt>
                <c:pt idx="212">
                  <c:v>55.034999999999997</c:v>
                </c:pt>
                <c:pt idx="213">
                  <c:v>55.905000000000001</c:v>
                </c:pt>
                <c:pt idx="214">
                  <c:v>57.120000000000005</c:v>
                </c:pt>
                <c:pt idx="215">
                  <c:v>57.394999999999996</c:v>
                </c:pt>
                <c:pt idx="216">
                  <c:v>57.66</c:v>
                </c:pt>
                <c:pt idx="217">
                  <c:v>57.39</c:v>
                </c:pt>
                <c:pt idx="218">
                  <c:v>57.585000000000001</c:v>
                </c:pt>
                <c:pt idx="219">
                  <c:v>58.83</c:v>
                </c:pt>
                <c:pt idx="220">
                  <c:v>60.739999999999995</c:v>
                </c:pt>
                <c:pt idx="221">
                  <c:v>60.415000000000006</c:v>
                </c:pt>
                <c:pt idx="222">
                  <c:v>60.120000000000005</c:v>
                </c:pt>
                <c:pt idx="223">
                  <c:v>60.44</c:v>
                </c:pt>
                <c:pt idx="224">
                  <c:v>60.115000000000002</c:v>
                </c:pt>
                <c:pt idx="225">
                  <c:v>59.8</c:v>
                </c:pt>
                <c:pt idx="226">
                  <c:v>58.34</c:v>
                </c:pt>
                <c:pt idx="227">
                  <c:v>58.435000000000002</c:v>
                </c:pt>
                <c:pt idx="228">
                  <c:v>58.1</c:v>
                </c:pt>
                <c:pt idx="229">
                  <c:v>59.435000000000002</c:v>
                </c:pt>
                <c:pt idx="230">
                  <c:v>59.03</c:v>
                </c:pt>
                <c:pt idx="231">
                  <c:v>59.614999999999995</c:v>
                </c:pt>
                <c:pt idx="232">
                  <c:v>60.555</c:v>
                </c:pt>
                <c:pt idx="233">
                  <c:v>60.614999999999995</c:v>
                </c:pt>
                <c:pt idx="234">
                  <c:v>61.164999999999999</c:v>
                </c:pt>
                <c:pt idx="235">
                  <c:v>60.795000000000002</c:v>
                </c:pt>
                <c:pt idx="236">
                  <c:v>60.525000000000006</c:v>
                </c:pt>
                <c:pt idx="237">
                  <c:v>60.01</c:v>
                </c:pt>
                <c:pt idx="238">
                  <c:v>60.09</c:v>
                </c:pt>
                <c:pt idx="239">
                  <c:v>61.015000000000001</c:v>
                </c:pt>
                <c:pt idx="240">
                  <c:v>59.93</c:v>
                </c:pt>
                <c:pt idx="241">
                  <c:v>60.12</c:v>
                </c:pt>
                <c:pt idx="242">
                  <c:v>58.635000000000005</c:v>
                </c:pt>
                <c:pt idx="243">
                  <c:v>59.5</c:v>
                </c:pt>
                <c:pt idx="244">
                  <c:v>60.515000000000001</c:v>
                </c:pt>
                <c:pt idx="245">
                  <c:v>61.599999999999994</c:v>
                </c:pt>
                <c:pt idx="246">
                  <c:v>60.96</c:v>
                </c:pt>
                <c:pt idx="247">
                  <c:v>59.924999999999997</c:v>
                </c:pt>
                <c:pt idx="248">
                  <c:v>60.540000000000006</c:v>
                </c:pt>
                <c:pt idx="249">
                  <c:v>60.55</c:v>
                </c:pt>
                <c:pt idx="250">
                  <c:v>60.354999999999997</c:v>
                </c:pt>
                <c:pt idx="251">
                  <c:v>60.715000000000003</c:v>
                </c:pt>
                <c:pt idx="252">
                  <c:v>61.174999999999997</c:v>
                </c:pt>
                <c:pt idx="253">
                  <c:v>61.414999999999999</c:v>
                </c:pt>
                <c:pt idx="254">
                  <c:v>61.56</c:v>
                </c:pt>
                <c:pt idx="255">
                  <c:v>61.550000000000004</c:v>
                </c:pt>
                <c:pt idx="256">
                  <c:v>63.185000000000002</c:v>
                </c:pt>
                <c:pt idx="257">
                  <c:v>62.85</c:v>
                </c:pt>
                <c:pt idx="258">
                  <c:v>63.115000000000002</c:v>
                </c:pt>
                <c:pt idx="259">
                  <c:v>63.62</c:v>
                </c:pt>
                <c:pt idx="260">
                  <c:v>63.6</c:v>
                </c:pt>
                <c:pt idx="261">
                  <c:v>63.53</c:v>
                </c:pt>
                <c:pt idx="262">
                  <c:v>64.945000000000007</c:v>
                </c:pt>
                <c:pt idx="263">
                  <c:v>65.179999999999993</c:v>
                </c:pt>
                <c:pt idx="264">
                  <c:v>64.759999999999991</c:v>
                </c:pt>
                <c:pt idx="265">
                  <c:v>64.97</c:v>
                </c:pt>
                <c:pt idx="266">
                  <c:v>66.204999999999998</c:v>
                </c:pt>
                <c:pt idx="267">
                  <c:v>66.435000000000002</c:v>
                </c:pt>
                <c:pt idx="268">
                  <c:v>66.58</c:v>
                </c:pt>
                <c:pt idx="269">
                  <c:v>67.164999999999992</c:v>
                </c:pt>
                <c:pt idx="270">
                  <c:v>67.34</c:v>
                </c:pt>
                <c:pt idx="271">
                  <c:v>66.53</c:v>
                </c:pt>
                <c:pt idx="272">
                  <c:v>66.694999999999993</c:v>
                </c:pt>
                <c:pt idx="273">
                  <c:v>66.539999999999992</c:v>
                </c:pt>
                <c:pt idx="274">
                  <c:v>66.025000000000006</c:v>
                </c:pt>
                <c:pt idx="275">
                  <c:v>66.275000000000006</c:v>
                </c:pt>
                <c:pt idx="276">
                  <c:v>67.064999999999998</c:v>
                </c:pt>
                <c:pt idx="277">
                  <c:v>68.064999999999998</c:v>
                </c:pt>
                <c:pt idx="278">
                  <c:v>67.734999999999999</c:v>
                </c:pt>
                <c:pt idx="279">
                  <c:v>68.155000000000001</c:v>
                </c:pt>
                <c:pt idx="280">
                  <c:v>67.38</c:v>
                </c:pt>
                <c:pt idx="281">
                  <c:v>66.295000000000002</c:v>
                </c:pt>
                <c:pt idx="282">
                  <c:v>66.78</c:v>
                </c:pt>
                <c:pt idx="283">
                  <c:v>67.81</c:v>
                </c:pt>
                <c:pt idx="284">
                  <c:v>66.75</c:v>
                </c:pt>
                <c:pt idx="285">
                  <c:v>65.52000000000001</c:v>
                </c:pt>
                <c:pt idx="286">
                  <c:v>65.289999999999992</c:v>
                </c:pt>
                <c:pt idx="287">
                  <c:v>63.635000000000005</c:v>
                </c:pt>
                <c:pt idx="288">
                  <c:v>62.625</c:v>
                </c:pt>
                <c:pt idx="289">
                  <c:v>60.81</c:v>
                </c:pt>
                <c:pt idx="290">
                  <c:v>60.844999999999999</c:v>
                </c:pt>
                <c:pt idx="291">
                  <c:v>60.76</c:v>
                </c:pt>
                <c:pt idx="292">
                  <c:v>62.405000000000001</c:v>
                </c:pt>
                <c:pt idx="293">
                  <c:v>62.82</c:v>
                </c:pt>
                <c:pt idx="294">
                  <c:v>63.239999999999995</c:v>
                </c:pt>
                <c:pt idx="295">
                  <c:v>63.534999999999997</c:v>
                </c:pt>
                <c:pt idx="296">
                  <c:v>63.379999999999995</c:v>
                </c:pt>
                <c:pt idx="297">
                  <c:v>63.275000000000006</c:v>
                </c:pt>
                <c:pt idx="298">
                  <c:v>64.384999999999991</c:v>
                </c:pt>
                <c:pt idx="299">
                  <c:v>65.289999999999992</c:v>
                </c:pt>
                <c:pt idx="300">
                  <c:v>65.61</c:v>
                </c:pt>
                <c:pt idx="301">
                  <c:v>64.685000000000002</c:v>
                </c:pt>
                <c:pt idx="302">
                  <c:v>63.05</c:v>
                </c:pt>
                <c:pt idx="303">
                  <c:v>62.504999999999995</c:v>
                </c:pt>
                <c:pt idx="304">
                  <c:v>62.835000000000001</c:v>
                </c:pt>
                <c:pt idx="305">
                  <c:v>64</c:v>
                </c:pt>
                <c:pt idx="306">
                  <c:v>64.004999999999995</c:v>
                </c:pt>
                <c:pt idx="307">
                  <c:v>62.769999999999996</c:v>
                </c:pt>
                <c:pt idx="308">
                  <c:v>61.855000000000004</c:v>
                </c:pt>
                <c:pt idx="309">
                  <c:v>63.66</c:v>
                </c:pt>
                <c:pt idx="310">
                  <c:v>63.05</c:v>
                </c:pt>
                <c:pt idx="311">
                  <c:v>62.605000000000004</c:v>
                </c:pt>
                <c:pt idx="312">
                  <c:v>62.730000000000004</c:v>
                </c:pt>
                <c:pt idx="313">
                  <c:v>62.854999999999997</c:v>
                </c:pt>
                <c:pt idx="314">
                  <c:v>63.910000000000004</c:v>
                </c:pt>
                <c:pt idx="315">
                  <c:v>63.774999999999999</c:v>
                </c:pt>
                <c:pt idx="316">
                  <c:v>65.144999999999996</c:v>
                </c:pt>
                <c:pt idx="317">
                  <c:v>67.180000000000007</c:v>
                </c:pt>
                <c:pt idx="318">
                  <c:v>66.305000000000007</c:v>
                </c:pt>
                <c:pt idx="319">
                  <c:v>67.844999999999999</c:v>
                </c:pt>
                <c:pt idx="320">
                  <c:v>67.545000000000002</c:v>
                </c:pt>
                <c:pt idx="321">
                  <c:v>67.08</c:v>
                </c:pt>
                <c:pt idx="322">
                  <c:v>66.60499999999999</c:v>
                </c:pt>
                <c:pt idx="323">
                  <c:v>67.08</c:v>
                </c:pt>
                <c:pt idx="324">
                  <c:v>67.034999999999997</c:v>
                </c:pt>
                <c:pt idx="325">
                  <c:v>65.075000000000003</c:v>
                </c:pt>
                <c:pt idx="326">
                  <c:v>65.739999999999995</c:v>
                </c:pt>
                <c:pt idx="327">
                  <c:v>65.67</c:v>
                </c:pt>
                <c:pt idx="328">
                  <c:v>65.95</c:v>
                </c:pt>
                <c:pt idx="329">
                  <c:v>64.42</c:v>
                </c:pt>
                <c:pt idx="330">
                  <c:v>65.974999999999994</c:v>
                </c:pt>
                <c:pt idx="331">
                  <c:v>68.260000000000005</c:v>
                </c:pt>
                <c:pt idx="332">
                  <c:v>69.430000000000007</c:v>
                </c:pt>
                <c:pt idx="333">
                  <c:v>69.699999999999989</c:v>
                </c:pt>
                <c:pt idx="334">
                  <c:v>70.12</c:v>
                </c:pt>
                <c:pt idx="335">
                  <c:v>69.02</c:v>
                </c:pt>
                <c:pt idx="336">
                  <c:v>69.185000000000002</c:v>
                </c:pt>
                <c:pt idx="337">
                  <c:v>71.19</c:v>
                </c:pt>
                <c:pt idx="338">
                  <c:v>70.98</c:v>
                </c:pt>
                <c:pt idx="339">
                  <c:v>71.004999999999995</c:v>
                </c:pt>
                <c:pt idx="340">
                  <c:v>71.585000000000008</c:v>
                </c:pt>
                <c:pt idx="341">
                  <c:v>70.550000000000011</c:v>
                </c:pt>
                <c:pt idx="342">
                  <c:v>70.759999999999991</c:v>
                </c:pt>
                <c:pt idx="343">
                  <c:v>71.144999999999996</c:v>
                </c:pt>
                <c:pt idx="344">
                  <c:v>70.974999999999994</c:v>
                </c:pt>
                <c:pt idx="345">
                  <c:v>71.72</c:v>
                </c:pt>
                <c:pt idx="346">
                  <c:v>70.36</c:v>
                </c:pt>
                <c:pt idx="347">
                  <c:v>70.5</c:v>
                </c:pt>
                <c:pt idx="348">
                  <c:v>71.025000000000006</c:v>
                </c:pt>
                <c:pt idx="349">
                  <c:v>72.31</c:v>
                </c:pt>
                <c:pt idx="350">
                  <c:v>73.099999999999994</c:v>
                </c:pt>
                <c:pt idx="351">
                  <c:v>72.460000000000008</c:v>
                </c:pt>
                <c:pt idx="352">
                  <c:v>74.075000000000003</c:v>
                </c:pt>
                <c:pt idx="353">
                  <c:v>74.2</c:v>
                </c:pt>
                <c:pt idx="354">
                  <c:v>73.615000000000009</c:v>
                </c:pt>
                <c:pt idx="355">
                  <c:v>74.364999999999995</c:v>
                </c:pt>
                <c:pt idx="356">
                  <c:v>74.460000000000008</c:v>
                </c:pt>
                <c:pt idx="357">
                  <c:v>75</c:v>
                </c:pt>
                <c:pt idx="358">
                  <c:v>75.180000000000007</c:v>
                </c:pt>
                <c:pt idx="359">
                  <c:v>74.685000000000002</c:v>
                </c:pt>
                <c:pt idx="360">
                  <c:v>75.594999999999999</c:v>
                </c:pt>
                <c:pt idx="361">
                  <c:v>75.5</c:v>
                </c:pt>
                <c:pt idx="362">
                  <c:v>75.504999999999995</c:v>
                </c:pt>
                <c:pt idx="363">
                  <c:v>74.495000000000005</c:v>
                </c:pt>
                <c:pt idx="364">
                  <c:v>71.88</c:v>
                </c:pt>
                <c:pt idx="365">
                  <c:v>71.3</c:v>
                </c:pt>
                <c:pt idx="366">
                  <c:v>70.844999999999999</c:v>
                </c:pt>
                <c:pt idx="367">
                  <c:v>72.664999999999992</c:v>
                </c:pt>
                <c:pt idx="368">
                  <c:v>72.085000000000008</c:v>
                </c:pt>
                <c:pt idx="369">
                  <c:v>71.009999999999991</c:v>
                </c:pt>
                <c:pt idx="370">
                  <c:v>69.710000000000008</c:v>
                </c:pt>
                <c:pt idx="371">
                  <c:v>69.935000000000002</c:v>
                </c:pt>
                <c:pt idx="372">
                  <c:v>69.875</c:v>
                </c:pt>
                <c:pt idx="373">
                  <c:v>71.344999999999999</c:v>
                </c:pt>
                <c:pt idx="374">
                  <c:v>70.754999999999995</c:v>
                </c:pt>
                <c:pt idx="375">
                  <c:v>70.875</c:v>
                </c:pt>
                <c:pt idx="376">
                  <c:v>70.575000000000003</c:v>
                </c:pt>
                <c:pt idx="377">
                  <c:v>71.194999999999993</c:v>
                </c:pt>
                <c:pt idx="378">
                  <c:v>71.05</c:v>
                </c:pt>
                <c:pt idx="379">
                  <c:v>68.795000000000002</c:v>
                </c:pt>
                <c:pt idx="380">
                  <c:v>70.265000000000001</c:v>
                </c:pt>
                <c:pt idx="381">
                  <c:v>69.680000000000007</c:v>
                </c:pt>
                <c:pt idx="382">
                  <c:v>69.894999999999996</c:v>
                </c:pt>
                <c:pt idx="383">
                  <c:v>69.164999999999992</c:v>
                </c:pt>
                <c:pt idx="384">
                  <c:v>72.004999999999995</c:v>
                </c:pt>
                <c:pt idx="385">
                  <c:v>72.914999999999992</c:v>
                </c:pt>
                <c:pt idx="386">
                  <c:v>73.215000000000003</c:v>
                </c:pt>
                <c:pt idx="387">
                  <c:v>74.664999999999992</c:v>
                </c:pt>
                <c:pt idx="388">
                  <c:v>75.2</c:v>
                </c:pt>
                <c:pt idx="389">
                  <c:v>76.375</c:v>
                </c:pt>
                <c:pt idx="390">
                  <c:v>75.44</c:v>
                </c:pt>
                <c:pt idx="391">
                  <c:v>75.740000000000009</c:v>
                </c:pt>
                <c:pt idx="392">
                  <c:v>75.884999999999991</c:v>
                </c:pt>
                <c:pt idx="393">
                  <c:v>74.930000000000007</c:v>
                </c:pt>
                <c:pt idx="394">
                  <c:v>75.16</c:v>
                </c:pt>
                <c:pt idx="395">
                  <c:v>75.669999999999987</c:v>
                </c:pt>
                <c:pt idx="396">
                  <c:v>76.16</c:v>
                </c:pt>
                <c:pt idx="397">
                  <c:v>71.900000000000006</c:v>
                </c:pt>
                <c:pt idx="398">
                  <c:v>72.045000000000002</c:v>
                </c:pt>
                <c:pt idx="399">
                  <c:v>72.63</c:v>
                </c:pt>
                <c:pt idx="400">
                  <c:v>69.745000000000005</c:v>
                </c:pt>
                <c:pt idx="401">
                  <c:v>69.625</c:v>
                </c:pt>
                <c:pt idx="402">
                  <c:v>70.615000000000009</c:v>
                </c:pt>
                <c:pt idx="403">
                  <c:v>70.784999999999997</c:v>
                </c:pt>
                <c:pt idx="404">
                  <c:v>71.584999999999994</c:v>
                </c:pt>
                <c:pt idx="405">
                  <c:v>71.12</c:v>
                </c:pt>
                <c:pt idx="406">
                  <c:v>71.835000000000008</c:v>
                </c:pt>
                <c:pt idx="407">
                  <c:v>72.564999999999998</c:v>
                </c:pt>
                <c:pt idx="408">
                  <c:v>71.819999999999993</c:v>
                </c:pt>
                <c:pt idx="409">
                  <c:v>71.22999999999999</c:v>
                </c:pt>
                <c:pt idx="410">
                  <c:v>72.319999999999993</c:v>
                </c:pt>
                <c:pt idx="411">
                  <c:v>70.914999999999992</c:v>
                </c:pt>
                <c:pt idx="412">
                  <c:v>69.72999999999999</c:v>
                </c:pt>
                <c:pt idx="413">
                  <c:v>70.805000000000007</c:v>
                </c:pt>
                <c:pt idx="414">
                  <c:v>70.655000000000001</c:v>
                </c:pt>
                <c:pt idx="415">
                  <c:v>70.914999999999992</c:v>
                </c:pt>
                <c:pt idx="416">
                  <c:v>71.33</c:v>
                </c:pt>
                <c:pt idx="417">
                  <c:v>69.115000000000009</c:v>
                </c:pt>
                <c:pt idx="418">
                  <c:v>68.914999999999992</c:v>
                </c:pt>
                <c:pt idx="419">
                  <c:v>69.844999999999999</c:v>
                </c:pt>
                <c:pt idx="420">
                  <c:v>69.56</c:v>
                </c:pt>
                <c:pt idx="421">
                  <c:v>69.205000000000013</c:v>
                </c:pt>
                <c:pt idx="422">
                  <c:v>67.455000000000013</c:v>
                </c:pt>
                <c:pt idx="423">
                  <c:v>67.875</c:v>
                </c:pt>
                <c:pt idx="424">
                  <c:v>68.44</c:v>
                </c:pt>
                <c:pt idx="425">
                  <c:v>68.955000000000013</c:v>
                </c:pt>
                <c:pt idx="426">
                  <c:v>69.699999999999989</c:v>
                </c:pt>
                <c:pt idx="427">
                  <c:v>71.67</c:v>
                </c:pt>
                <c:pt idx="428">
                  <c:v>71.52</c:v>
                </c:pt>
                <c:pt idx="429">
                  <c:v>72.414999999999992</c:v>
                </c:pt>
                <c:pt idx="430">
                  <c:v>72.28</c:v>
                </c:pt>
                <c:pt idx="431">
                  <c:v>72.045000000000002</c:v>
                </c:pt>
                <c:pt idx="432">
                  <c:v>73.27000000000001</c:v>
                </c:pt>
                <c:pt idx="433">
                  <c:v>73.674999999999997</c:v>
                </c:pt>
                <c:pt idx="434">
                  <c:v>73.474999999999994</c:v>
                </c:pt>
                <c:pt idx="435">
                  <c:v>73.634999999999991</c:v>
                </c:pt>
                <c:pt idx="436">
                  <c:v>73.685000000000002</c:v>
                </c:pt>
                <c:pt idx="437">
                  <c:v>72.644999999999996</c:v>
                </c:pt>
                <c:pt idx="438">
                  <c:v>72.055000000000007</c:v>
                </c:pt>
                <c:pt idx="439">
                  <c:v>72.22</c:v>
                </c:pt>
                <c:pt idx="440">
                  <c:v>72.284999999999997</c:v>
                </c:pt>
                <c:pt idx="441">
                  <c:v>74.185000000000002</c:v>
                </c:pt>
                <c:pt idx="442">
                  <c:v>75.09</c:v>
                </c:pt>
                <c:pt idx="443">
                  <c:v>73.515000000000001</c:v>
                </c:pt>
                <c:pt idx="444">
                  <c:v>73.574999999999989</c:v>
                </c:pt>
                <c:pt idx="445">
                  <c:v>73.39</c:v>
                </c:pt>
                <c:pt idx="446">
                  <c:v>74.28</c:v>
                </c:pt>
                <c:pt idx="447">
                  <c:v>75.164999999999992</c:v>
                </c:pt>
                <c:pt idx="448">
                  <c:v>74.625</c:v>
                </c:pt>
                <c:pt idx="449">
                  <c:v>74.974999999999994</c:v>
                </c:pt>
                <c:pt idx="450">
                  <c:v>76.92</c:v>
                </c:pt>
                <c:pt idx="451">
                  <c:v>76.894999999999996</c:v>
                </c:pt>
                <c:pt idx="452">
                  <c:v>76.424999999999997</c:v>
                </c:pt>
                <c:pt idx="453">
                  <c:v>76.789999999999992</c:v>
                </c:pt>
                <c:pt idx="454">
                  <c:v>78.099999999999994</c:v>
                </c:pt>
                <c:pt idx="455">
                  <c:v>80.199999999999989</c:v>
                </c:pt>
                <c:pt idx="456">
                  <c:v>79.98</c:v>
                </c:pt>
                <c:pt idx="457">
                  <c:v>81.25</c:v>
                </c:pt>
                <c:pt idx="458">
                  <c:v>79.699999999999989</c:v>
                </c:pt>
                <c:pt idx="459">
                  <c:v>79.27000000000001</c:v>
                </c:pt>
                <c:pt idx="460">
                  <c:v>79.045000000000002</c:v>
                </c:pt>
                <c:pt idx="461">
                  <c:v>79.984999999999999</c:v>
                </c:pt>
                <c:pt idx="462">
                  <c:v>77.995000000000005</c:v>
                </c:pt>
                <c:pt idx="463">
                  <c:v>75.740000000000009</c:v>
                </c:pt>
                <c:pt idx="464">
                  <c:v>76.105000000000004</c:v>
                </c:pt>
                <c:pt idx="465">
                  <c:v>76.414999999999992</c:v>
                </c:pt>
                <c:pt idx="466">
                  <c:v>76.795000000000002</c:v>
                </c:pt>
                <c:pt idx="467">
                  <c:v>75.09</c:v>
                </c:pt>
                <c:pt idx="468">
                  <c:v>74.010000000000005</c:v>
                </c:pt>
                <c:pt idx="469">
                  <c:v>74.62</c:v>
                </c:pt>
                <c:pt idx="470">
                  <c:v>74.344999999999999</c:v>
                </c:pt>
                <c:pt idx="471">
                  <c:v>71.004999999999995</c:v>
                </c:pt>
                <c:pt idx="472">
                  <c:v>71.14</c:v>
                </c:pt>
                <c:pt idx="473">
                  <c:v>71.734999999999999</c:v>
                </c:pt>
                <c:pt idx="474">
                  <c:v>72.425000000000011</c:v>
                </c:pt>
                <c:pt idx="475">
                  <c:v>71.675000000000011</c:v>
                </c:pt>
                <c:pt idx="476">
                  <c:v>70.94</c:v>
                </c:pt>
                <c:pt idx="477">
                  <c:v>69.585000000000008</c:v>
                </c:pt>
                <c:pt idx="478">
                  <c:v>67.88</c:v>
                </c:pt>
                <c:pt idx="479">
                  <c:v>67.555000000000007</c:v>
                </c:pt>
                <c:pt idx="480">
                  <c:v>67.62</c:v>
                </c:pt>
                <c:pt idx="481">
                  <c:v>66.67</c:v>
                </c:pt>
                <c:pt idx="482">
                  <c:v>66.495000000000005</c:v>
                </c:pt>
                <c:pt idx="483">
                  <c:v>65.39500000000001</c:v>
                </c:pt>
                <c:pt idx="484">
                  <c:v>64.460000000000008</c:v>
                </c:pt>
                <c:pt idx="485">
                  <c:v>63.965000000000003</c:v>
                </c:pt>
                <c:pt idx="486">
                  <c:v>59.935000000000002</c:v>
                </c:pt>
                <c:pt idx="487">
                  <c:v>60.454999999999998</c:v>
                </c:pt>
                <c:pt idx="488">
                  <c:v>61.120000000000005</c:v>
                </c:pt>
                <c:pt idx="489">
                  <c:v>61.39</c:v>
                </c:pt>
                <c:pt idx="490">
                  <c:v>61.539999999999992</c:v>
                </c:pt>
                <c:pt idx="491">
                  <c:v>57.57</c:v>
                </c:pt>
                <c:pt idx="492">
                  <c:v>58.685000000000002</c:v>
                </c:pt>
                <c:pt idx="493">
                  <c:v>58.18</c:v>
                </c:pt>
                <c:pt idx="494">
                  <c:v>54.394999999999996</c:v>
                </c:pt>
                <c:pt idx="495">
                  <c:v>55.814999999999998</c:v>
                </c:pt>
                <c:pt idx="496">
                  <c:v>55.980000000000004</c:v>
                </c:pt>
                <c:pt idx="497">
                  <c:v>54.17</c:v>
                </c:pt>
                <c:pt idx="498">
                  <c:v>55.195</c:v>
                </c:pt>
                <c:pt idx="499">
                  <c:v>54.685000000000002</c:v>
                </c:pt>
                <c:pt idx="500">
                  <c:v>57.02</c:v>
                </c:pt>
                <c:pt idx="501">
                  <c:v>56.814999999999998</c:v>
                </c:pt>
                <c:pt idx="502">
                  <c:v>56.734999999999999</c:v>
                </c:pt>
                <c:pt idx="503">
                  <c:v>55.355000000000004</c:v>
                </c:pt>
                <c:pt idx="504">
                  <c:v>56.44</c:v>
                </c:pt>
                <c:pt idx="505">
                  <c:v>54.89</c:v>
                </c:pt>
                <c:pt idx="506">
                  <c:v>55.594999999999999</c:v>
                </c:pt>
                <c:pt idx="507">
                  <c:v>55.15</c:v>
                </c:pt>
                <c:pt idx="508">
                  <c:v>56.62</c:v>
                </c:pt>
                <c:pt idx="509">
                  <c:v>55.260000000000005</c:v>
                </c:pt>
                <c:pt idx="510">
                  <c:v>53.855000000000004</c:v>
                </c:pt>
                <c:pt idx="511">
                  <c:v>50.695</c:v>
                </c:pt>
                <c:pt idx="512">
                  <c:v>51.47</c:v>
                </c:pt>
                <c:pt idx="513">
                  <c:v>49.805</c:v>
                </c:pt>
                <c:pt idx="514">
                  <c:v>49.024999999999999</c:v>
                </c:pt>
                <c:pt idx="515">
                  <c:v>46.03</c:v>
                </c:pt>
                <c:pt idx="516">
                  <c:v>46.06</c:v>
                </c:pt>
                <c:pt idx="517">
                  <c:v>50.195</c:v>
                </c:pt>
                <c:pt idx="518">
                  <c:v>48.625</c:v>
                </c:pt>
                <c:pt idx="519">
                  <c:v>48.61</c:v>
                </c:pt>
                <c:pt idx="520">
                  <c:v>49.29</c:v>
                </c:pt>
                <c:pt idx="521">
                  <c:v>49.114999999999995</c:v>
                </c:pt>
                <c:pt idx="522">
                  <c:v>50.185000000000002</c:v>
                </c:pt>
                <c:pt idx="523">
                  <c:v>50.85</c:v>
                </c:pt>
                <c:pt idx="524">
                  <c:v>52.269999999999996</c:v>
                </c:pt>
                <c:pt idx="525">
                  <c:v>52.725000000000001</c:v>
                </c:pt>
                <c:pt idx="526">
                  <c:v>53.769999999999996</c:v>
                </c:pt>
                <c:pt idx="527">
                  <c:v>56.45</c:v>
                </c:pt>
                <c:pt idx="528">
                  <c:v>56.52</c:v>
                </c:pt>
                <c:pt idx="529">
                  <c:v>55.7</c:v>
                </c:pt>
                <c:pt idx="530">
                  <c:v>54.489999999999995</c:v>
                </c:pt>
                <c:pt idx="531">
                  <c:v>55.914999999999999</c:v>
                </c:pt>
                <c:pt idx="532">
                  <c:v>56.435000000000002</c:v>
                </c:pt>
                <c:pt idx="533">
                  <c:v>56.295000000000002</c:v>
                </c:pt>
                <c:pt idx="534">
                  <c:v>57.935000000000002</c:v>
                </c:pt>
                <c:pt idx="535">
                  <c:v>58.084999999999994</c:v>
                </c:pt>
                <c:pt idx="536">
                  <c:v>56.8</c:v>
                </c:pt>
                <c:pt idx="537">
                  <c:v>56.495000000000005</c:v>
                </c:pt>
                <c:pt idx="538">
                  <c:v>56.95</c:v>
                </c:pt>
                <c:pt idx="539">
                  <c:v>57.325000000000003</c:v>
                </c:pt>
                <c:pt idx="540">
                  <c:v>55.730000000000004</c:v>
                </c:pt>
                <c:pt idx="541">
                  <c:v>57.075000000000003</c:v>
                </c:pt>
                <c:pt idx="542">
                  <c:v>57.78</c:v>
                </c:pt>
                <c:pt idx="543">
                  <c:v>57.349999999999994</c:v>
                </c:pt>
                <c:pt idx="544">
                  <c:v>58.9</c:v>
                </c:pt>
                <c:pt idx="545">
                  <c:v>58.57</c:v>
                </c:pt>
                <c:pt idx="546">
                  <c:v>57.69</c:v>
                </c:pt>
                <c:pt idx="547">
                  <c:v>58.075000000000003</c:v>
                </c:pt>
                <c:pt idx="548">
                  <c:v>57.094999999999999</c:v>
                </c:pt>
                <c:pt idx="549">
                  <c:v>57.29</c:v>
                </c:pt>
                <c:pt idx="550">
                  <c:v>56.935000000000002</c:v>
                </c:pt>
                <c:pt idx="551">
                  <c:v>57.72</c:v>
                </c:pt>
                <c:pt idx="552">
                  <c:v>58.65</c:v>
                </c:pt>
                <c:pt idx="553">
                  <c:v>59.335000000000001</c:v>
                </c:pt>
                <c:pt idx="554">
                  <c:v>60.800000000000004</c:v>
                </c:pt>
                <c:pt idx="555">
                  <c:v>60.79</c:v>
                </c:pt>
                <c:pt idx="556">
                  <c:v>61.03</c:v>
                </c:pt>
                <c:pt idx="557">
                  <c:v>61.79</c:v>
                </c:pt>
                <c:pt idx="558">
                  <c:v>61.66</c:v>
                </c:pt>
                <c:pt idx="559">
                  <c:v>61.814999999999998</c:v>
                </c:pt>
                <c:pt idx="560">
                  <c:v>59.82</c:v>
                </c:pt>
                <c:pt idx="561">
                  <c:v>60.314999999999998</c:v>
                </c:pt>
                <c:pt idx="562">
                  <c:v>61.414999999999999</c:v>
                </c:pt>
                <c:pt idx="563">
                  <c:v>61.505000000000003</c:v>
                </c:pt>
                <c:pt idx="564">
                  <c:v>60.045000000000002</c:v>
                </c:pt>
                <c:pt idx="565">
                  <c:v>60.704999999999998</c:v>
                </c:pt>
                <c:pt idx="566">
                  <c:v>60.695</c:v>
                </c:pt>
                <c:pt idx="567">
                  <c:v>60.734999999999999</c:v>
                </c:pt>
                <c:pt idx="568">
                  <c:v>61.1</c:v>
                </c:pt>
                <c:pt idx="569">
                  <c:v>60.614999999999995</c:v>
                </c:pt>
                <c:pt idx="570">
                  <c:v>61.435000000000002</c:v>
                </c:pt>
                <c:pt idx="571">
                  <c:v>61.594999999999999</c:v>
                </c:pt>
                <c:pt idx="572">
                  <c:v>62.704999999999998</c:v>
                </c:pt>
                <c:pt idx="573">
                  <c:v>62.674999999999997</c:v>
                </c:pt>
                <c:pt idx="574">
                  <c:v>62.510000000000005</c:v>
                </c:pt>
                <c:pt idx="575">
                  <c:v>63</c:v>
                </c:pt>
                <c:pt idx="576">
                  <c:v>63.174999999999997</c:v>
                </c:pt>
                <c:pt idx="577">
                  <c:v>63.94</c:v>
                </c:pt>
                <c:pt idx="578">
                  <c:v>63.685000000000002</c:v>
                </c:pt>
                <c:pt idx="579">
                  <c:v>62.695</c:v>
                </c:pt>
                <c:pt idx="580">
                  <c:v>62.685000000000002</c:v>
                </c:pt>
                <c:pt idx="581">
                  <c:v>63.6</c:v>
                </c:pt>
                <c:pt idx="582">
                  <c:v>63.28</c:v>
                </c:pt>
                <c:pt idx="583">
                  <c:v>63.23</c:v>
                </c:pt>
                <c:pt idx="584">
                  <c:v>63.825000000000003</c:v>
                </c:pt>
                <c:pt idx="585">
                  <c:v>65.289999999999992</c:v>
                </c:pt>
                <c:pt idx="586">
                  <c:v>65.91</c:v>
                </c:pt>
                <c:pt idx="587">
                  <c:v>65.814999999999998</c:v>
                </c:pt>
                <c:pt idx="588">
                  <c:v>65.48</c:v>
                </c:pt>
                <c:pt idx="589">
                  <c:v>66.52</c:v>
                </c:pt>
                <c:pt idx="590">
                  <c:v>67.599999999999994</c:v>
                </c:pt>
                <c:pt idx="591">
                  <c:v>67.265000000000001</c:v>
                </c:pt>
                <c:pt idx="592">
                  <c:v>67.92</c:v>
                </c:pt>
                <c:pt idx="593">
                  <c:v>67.10499999999999</c:v>
                </c:pt>
                <c:pt idx="594">
                  <c:v>67.465000000000003</c:v>
                </c:pt>
                <c:pt idx="595">
                  <c:v>67.16</c:v>
                </c:pt>
                <c:pt idx="596">
                  <c:v>67.694999999999993</c:v>
                </c:pt>
                <c:pt idx="597">
                  <c:v>67.42</c:v>
                </c:pt>
                <c:pt idx="598">
                  <c:v>67.694999999999993</c:v>
                </c:pt>
                <c:pt idx="599">
                  <c:v>67.724999999999994</c:v>
                </c:pt>
                <c:pt idx="600">
                  <c:v>69.53</c:v>
                </c:pt>
                <c:pt idx="601">
                  <c:v>70.12</c:v>
                </c:pt>
                <c:pt idx="602">
                  <c:v>69.855000000000004</c:v>
                </c:pt>
                <c:pt idx="603">
                  <c:v>69.474999999999994</c:v>
                </c:pt>
                <c:pt idx="604">
                  <c:v>67.324999999999989</c:v>
                </c:pt>
                <c:pt idx="605">
                  <c:v>67.55</c:v>
                </c:pt>
                <c:pt idx="606">
                  <c:v>67.88</c:v>
                </c:pt>
                <c:pt idx="607">
                  <c:v>67.965000000000003</c:v>
                </c:pt>
                <c:pt idx="608">
                  <c:v>66.23</c:v>
                </c:pt>
                <c:pt idx="609">
                  <c:v>66.58</c:v>
                </c:pt>
                <c:pt idx="610">
                  <c:v>66.75</c:v>
                </c:pt>
                <c:pt idx="611">
                  <c:v>65.834999999999994</c:v>
                </c:pt>
                <c:pt idx="612">
                  <c:v>66.36</c:v>
                </c:pt>
                <c:pt idx="613">
                  <c:v>66.180000000000007</c:v>
                </c:pt>
                <c:pt idx="614">
                  <c:v>66.63</c:v>
                </c:pt>
                <c:pt idx="615">
                  <c:v>66.03</c:v>
                </c:pt>
                <c:pt idx="616">
                  <c:v>66.7</c:v>
                </c:pt>
                <c:pt idx="617">
                  <c:v>67.465000000000003</c:v>
                </c:pt>
                <c:pt idx="618">
                  <c:v>68.38</c:v>
                </c:pt>
                <c:pt idx="619">
                  <c:v>68.010000000000005</c:v>
                </c:pt>
                <c:pt idx="620">
                  <c:v>67.805000000000007</c:v>
                </c:pt>
                <c:pt idx="621">
                  <c:v>67.510000000000005</c:v>
                </c:pt>
                <c:pt idx="622">
                  <c:v>66.03</c:v>
                </c:pt>
                <c:pt idx="623">
                  <c:v>62.709999999999994</c:v>
                </c:pt>
                <c:pt idx="624">
                  <c:v>63.879999999999995</c:v>
                </c:pt>
                <c:pt idx="625">
                  <c:v>64.22</c:v>
                </c:pt>
                <c:pt idx="626">
                  <c:v>64.53</c:v>
                </c:pt>
                <c:pt idx="627">
                  <c:v>64.06</c:v>
                </c:pt>
                <c:pt idx="628">
                  <c:v>61.414999999999999</c:v>
                </c:pt>
                <c:pt idx="629">
                  <c:v>58.215000000000003</c:v>
                </c:pt>
                <c:pt idx="630">
                  <c:v>57.655000000000001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F-4E57-89EC-57175498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5147728"/>
        <c:axId val="578725456"/>
      </c:lineChart>
      <c:lineChart>
        <c:grouping val="standard"/>
        <c:varyColors val="0"/>
        <c:ser>
          <c:idx val="2"/>
          <c:order val="0"/>
          <c:tx>
            <c:strRef>
              <c:f>I.8!$C$3</c:f>
              <c:strCache>
                <c:ptCount val="1"/>
                <c:pt idx="0">
                  <c:v>Metales (3) (eje der.)</c:v>
                </c:pt>
              </c:strCache>
            </c:strRef>
          </c:tx>
          <c:spPr>
            <a:ln w="158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I.8!$A$4:$A$634</c:f>
              <c:numCache>
                <c:formatCode>m/d/yyyy</c:formatCode>
                <c:ptCount val="63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</c:numCache>
            </c:numRef>
          </c:cat>
          <c:val>
            <c:numRef>
              <c:f>I.8!$C$4:$C$634</c:f>
              <c:numCache>
                <c:formatCode>0.000</c:formatCode>
                <c:ptCount val="631"/>
                <c:pt idx="0">
                  <c:v>2.5936377513907818</c:v>
                </c:pt>
                <c:pt idx="1">
                  <c:v>2.5739850625467442</c:v>
                </c:pt>
                <c:pt idx="2">
                  <c:v>2.6253578807530888</c:v>
                </c:pt>
                <c:pt idx="3">
                  <c:v>2.618806984471743</c:v>
                </c:pt>
                <c:pt idx="4">
                  <c:v>2.6257888607715985</c:v>
                </c:pt>
                <c:pt idx="5">
                  <c:v>2.6464759016600592</c:v>
                </c:pt>
                <c:pt idx="6">
                  <c:v>2.7094851803661628</c:v>
                </c:pt>
                <c:pt idx="7">
                  <c:v>2.6906944515591444</c:v>
                </c:pt>
                <c:pt idx="8">
                  <c:v>2.7428430337988061</c:v>
                </c:pt>
                <c:pt idx="9">
                  <c:v>2.7876649557238053</c:v>
                </c:pt>
                <c:pt idx="10">
                  <c:v>2.7876649557238053</c:v>
                </c:pt>
                <c:pt idx="11">
                  <c:v>2.7364645295248642</c:v>
                </c:pt>
                <c:pt idx="12">
                  <c:v>2.7662883468057284</c:v>
                </c:pt>
                <c:pt idx="13">
                  <c:v>2.7494801260838542</c:v>
                </c:pt>
                <c:pt idx="14">
                  <c:v>2.7599098425317865</c:v>
                </c:pt>
                <c:pt idx="15">
                  <c:v>2.7777524152980839</c:v>
                </c:pt>
                <c:pt idx="16">
                  <c:v>2.8250740213304386</c:v>
                </c:pt>
                <c:pt idx="17">
                  <c:v>2.8024044723568333</c:v>
                </c:pt>
                <c:pt idx="18">
                  <c:v>2.7628405066576516</c:v>
                </c:pt>
                <c:pt idx="19">
                  <c:v>2.7647368187390944</c:v>
                </c:pt>
                <c:pt idx="20">
                  <c:v>2.7544794942985655</c:v>
                </c:pt>
                <c:pt idx="21">
                  <c:v>2.8149028928936115</c:v>
                </c:pt>
                <c:pt idx="22">
                  <c:v>2.8082658006085639</c:v>
                </c:pt>
                <c:pt idx="23">
                  <c:v>2.8002495722642853</c:v>
                </c:pt>
                <c:pt idx="24">
                  <c:v>2.7691328149278918</c:v>
                </c:pt>
                <c:pt idx="25">
                  <c:v>2.7890440917830355</c:v>
                </c:pt>
                <c:pt idx="26">
                  <c:v>2.7751665351870258</c:v>
                </c:pt>
                <c:pt idx="27">
                  <c:v>2.8177473610157748</c:v>
                </c:pt>
                <c:pt idx="28">
                  <c:v>2.7945606360199582</c:v>
                </c:pt>
                <c:pt idx="29">
                  <c:v>2.8848078518958693</c:v>
                </c:pt>
                <c:pt idx="30">
                  <c:v>2.8884280840513497</c:v>
                </c:pt>
                <c:pt idx="31">
                  <c:v>2.8712750793146675</c:v>
                </c:pt>
                <c:pt idx="32">
                  <c:v>2.8886004760587536</c:v>
                </c:pt>
                <c:pt idx="33">
                  <c:v>2.8627416749481776</c:v>
                </c:pt>
                <c:pt idx="34">
                  <c:v>2.8385205979079378</c:v>
                </c:pt>
                <c:pt idx="35">
                  <c:v>2.8385205979079378</c:v>
                </c:pt>
                <c:pt idx="36">
                  <c:v>2.8681720231813985</c:v>
                </c:pt>
                <c:pt idx="37">
                  <c:v>2.8626554789444754</c:v>
                </c:pt>
                <c:pt idx="38">
                  <c:v>2.8016287083235154</c:v>
                </c:pt>
                <c:pt idx="39">
                  <c:v>2.8361071098042836</c:v>
                </c:pt>
                <c:pt idx="40">
                  <c:v>2.8448991021818797</c:v>
                </c:pt>
                <c:pt idx="41">
                  <c:v>2.8656723390740426</c:v>
                </c:pt>
                <c:pt idx="42">
                  <c:v>2.8961857243845222</c:v>
                </c:pt>
                <c:pt idx="43">
                  <c:v>2.8403307139856779</c:v>
                </c:pt>
                <c:pt idx="44">
                  <c:v>2.8304181735599574</c:v>
                </c:pt>
                <c:pt idx="45">
                  <c:v>2.8065418805345255</c:v>
                </c:pt>
                <c:pt idx="46">
                  <c:v>2.7759422992203437</c:v>
                </c:pt>
                <c:pt idx="47">
                  <c:v>2.7718910870463533</c:v>
                </c:pt>
                <c:pt idx="48">
                  <c:v>2.7482733820320271</c:v>
                </c:pt>
                <c:pt idx="49">
                  <c:v>2.7627543106539498</c:v>
                </c:pt>
                <c:pt idx="50">
                  <c:v>2.7863720156682761</c:v>
                </c:pt>
                <c:pt idx="51">
                  <c:v>2.7772352392758721</c:v>
                </c:pt>
                <c:pt idx="52">
                  <c:v>2.8087829766307753</c:v>
                </c:pt>
                <c:pt idx="53">
                  <c:v>2.826366961385967</c:v>
                </c:pt>
                <c:pt idx="54">
                  <c:v>2.8505880384262063</c:v>
                </c:pt>
                <c:pt idx="55">
                  <c:v>2.8371414618487067</c:v>
                </c:pt>
                <c:pt idx="56">
                  <c:v>2.8143857168714002</c:v>
                </c:pt>
                <c:pt idx="57">
                  <c:v>2.8301595855488513</c:v>
                </c:pt>
                <c:pt idx="58">
                  <c:v>2.8335212296932268</c:v>
                </c:pt>
                <c:pt idx="59">
                  <c:v>2.8301595855488513</c:v>
                </c:pt>
                <c:pt idx="60">
                  <c:v>2.8006805522827949</c:v>
                </c:pt>
                <c:pt idx="61">
                  <c:v>2.8445543181670718</c:v>
                </c:pt>
                <c:pt idx="62">
                  <c:v>2.8667928871221675</c:v>
                </c:pt>
                <c:pt idx="63">
                  <c:v>2.885066439906975</c:v>
                </c:pt>
                <c:pt idx="64">
                  <c:v>2.8410202820152937</c:v>
                </c:pt>
                <c:pt idx="65">
                  <c:v>2.8021458843457272</c:v>
                </c:pt>
                <c:pt idx="66">
                  <c:v>2.8074038405715442</c:v>
                </c:pt>
                <c:pt idx="67">
                  <c:v>2.8517085864743317</c:v>
                </c:pt>
                <c:pt idx="68">
                  <c:v>2.8278322934488997</c:v>
                </c:pt>
                <c:pt idx="69">
                  <c:v>2.8196436730972172</c:v>
                </c:pt>
                <c:pt idx="70">
                  <c:v>2.7778386113017857</c:v>
                </c:pt>
                <c:pt idx="71">
                  <c:v>2.7681846588871708</c:v>
                </c:pt>
                <c:pt idx="72">
                  <c:v>2.7329304933730851</c:v>
                </c:pt>
                <c:pt idx="73">
                  <c:v>2.7548242783133734</c:v>
                </c:pt>
                <c:pt idx="74">
                  <c:v>2.7548242783133734</c:v>
                </c:pt>
                <c:pt idx="75">
                  <c:v>2.7548242783133734</c:v>
                </c:pt>
                <c:pt idx="76">
                  <c:v>2.6876775914295772</c:v>
                </c:pt>
                <c:pt idx="77">
                  <c:v>2.6994864439367405</c:v>
                </c:pt>
                <c:pt idx="78">
                  <c:v>2.7460322859357773</c:v>
                </c:pt>
                <c:pt idx="79">
                  <c:v>2.7305170052694314</c:v>
                </c:pt>
                <c:pt idx="80">
                  <c:v>2.7451703258987581</c:v>
                </c:pt>
                <c:pt idx="81">
                  <c:v>2.7656849747798153</c:v>
                </c:pt>
                <c:pt idx="82">
                  <c:v>2.7712877150204398</c:v>
                </c:pt>
                <c:pt idx="83">
                  <c:v>2.7474114219950079</c:v>
                </c:pt>
                <c:pt idx="84">
                  <c:v>2.7591340784984695</c:v>
                </c:pt>
                <c:pt idx="85">
                  <c:v>2.7591340784984695</c:v>
                </c:pt>
                <c:pt idx="86">
                  <c:v>2.7847342915979398</c:v>
                </c:pt>
                <c:pt idx="87">
                  <c:v>2.7222421889140471</c:v>
                </c:pt>
                <c:pt idx="88">
                  <c:v>2.7003484039737593</c:v>
                </c:pt>
                <c:pt idx="89">
                  <c:v>2.7075888682847209</c:v>
                </c:pt>
                <c:pt idx="90">
                  <c:v>2.6769892869705392</c:v>
                </c:pt>
                <c:pt idx="91">
                  <c:v>2.6823334392000584</c:v>
                </c:pt>
                <c:pt idx="92">
                  <c:v>2.6770754829742409</c:v>
                </c:pt>
                <c:pt idx="93">
                  <c:v>2.6918149996072698</c:v>
                </c:pt>
                <c:pt idx="94">
                  <c:v>2.6930217436590964</c:v>
                </c:pt>
                <c:pt idx="95">
                  <c:v>2.7109505124290956</c:v>
                </c:pt>
                <c:pt idx="96">
                  <c:v>2.7090542003476537</c:v>
                </c:pt>
                <c:pt idx="97">
                  <c:v>2.7166394486734227</c:v>
                </c:pt>
                <c:pt idx="98">
                  <c:v>2.7022447160552017</c:v>
                </c:pt>
                <c:pt idx="99">
                  <c:v>2.7485319700431328</c:v>
                </c:pt>
                <c:pt idx="100">
                  <c:v>2.7519798101912096</c:v>
                </c:pt>
                <c:pt idx="101">
                  <c:v>2.7590478824947668</c:v>
                </c:pt>
                <c:pt idx="102">
                  <c:v>2.7441359738543354</c:v>
                </c:pt>
                <c:pt idx="103">
                  <c:v>2.7593926665095747</c:v>
                </c:pt>
                <c:pt idx="104">
                  <c:v>2.7465494619579887</c:v>
                </c:pt>
                <c:pt idx="105">
                  <c:v>2.7465494619579887</c:v>
                </c:pt>
                <c:pt idx="106">
                  <c:v>2.7299136332435179</c:v>
                </c:pt>
                <c:pt idx="107">
                  <c:v>2.7317237493212589</c:v>
                </c:pt>
                <c:pt idx="108">
                  <c:v>2.7274139491361624</c:v>
                </c:pt>
                <c:pt idx="109">
                  <c:v>2.7182771727437594</c:v>
                </c:pt>
                <c:pt idx="110">
                  <c:v>2.689918687525827</c:v>
                </c:pt>
                <c:pt idx="111">
                  <c:v>2.6794027750741929</c:v>
                </c:pt>
                <c:pt idx="112">
                  <c:v>2.6798337550927025</c:v>
                </c:pt>
                <c:pt idx="113">
                  <c:v>2.7060373402180864</c:v>
                </c:pt>
                <c:pt idx="114">
                  <c:v>2.7355163734841428</c:v>
                </c:pt>
                <c:pt idx="115">
                  <c:v>2.7083646323180379</c:v>
                </c:pt>
                <c:pt idx="116">
                  <c:v>2.6955214277664519</c:v>
                </c:pt>
                <c:pt idx="117">
                  <c:v>2.6956938197738562</c:v>
                </c:pt>
                <c:pt idx="118">
                  <c:v>2.6840573592740968</c:v>
                </c:pt>
                <c:pt idx="119">
                  <c:v>2.6882809634554907</c:v>
                </c:pt>
                <c:pt idx="120">
                  <c:v>2.7156912926327017</c:v>
                </c:pt>
                <c:pt idx="121">
                  <c:v>2.6991416599219327</c:v>
                </c:pt>
                <c:pt idx="122">
                  <c:v>2.7267243811065467</c:v>
                </c:pt>
                <c:pt idx="123">
                  <c:v>2.738705625621114</c:v>
                </c:pt>
                <c:pt idx="124">
                  <c:v>2.7520660061949114</c:v>
                </c:pt>
                <c:pt idx="125">
                  <c:v>2.752152202198614</c:v>
                </c:pt>
                <c:pt idx="126">
                  <c:v>2.7860272316534687</c:v>
                </c:pt>
                <c:pt idx="127">
                  <c:v>2.7965431441051027</c:v>
                </c:pt>
                <c:pt idx="128">
                  <c:v>2.8218847691934674</c:v>
                </c:pt>
                <c:pt idx="129">
                  <c:v>2.8225743372230823</c:v>
                </c:pt>
                <c:pt idx="130">
                  <c:v>2.8338660137080338</c:v>
                </c:pt>
                <c:pt idx="131">
                  <c:v>2.8338660137080338</c:v>
                </c:pt>
                <c:pt idx="132">
                  <c:v>2.80361121640866</c:v>
                </c:pt>
                <c:pt idx="133">
                  <c:v>2.8126617967973617</c:v>
                </c:pt>
                <c:pt idx="134">
                  <c:v>2.8010253362976023</c:v>
                </c:pt>
                <c:pt idx="135">
                  <c:v>2.7855100556312569</c:v>
                </c:pt>
                <c:pt idx="136">
                  <c:v>2.8032664323938525</c:v>
                </c:pt>
                <c:pt idx="137">
                  <c:v>2.8099035246789006</c:v>
                </c:pt>
                <c:pt idx="138">
                  <c:v>2.8151614809047176</c:v>
                </c:pt>
                <c:pt idx="139">
                  <c:v>2.8338660137080338</c:v>
                </c:pt>
                <c:pt idx="140">
                  <c:v>2.843864750137457</c:v>
                </c:pt>
                <c:pt idx="141">
                  <c:v>2.8498122743928893</c:v>
                </c:pt>
                <c:pt idx="142">
                  <c:v>2.8226605332267845</c:v>
                </c:pt>
                <c:pt idx="143">
                  <c:v>2.8139547368528905</c:v>
                </c:pt>
                <c:pt idx="144">
                  <c:v>2.828694253485919</c:v>
                </c:pt>
                <c:pt idx="145">
                  <c:v>2.8418822420523129</c:v>
                </c:pt>
                <c:pt idx="146">
                  <c:v>2.9055810887880318</c:v>
                </c:pt>
                <c:pt idx="147">
                  <c:v>2.9277334617394257</c:v>
                </c:pt>
                <c:pt idx="148">
                  <c:v>2.9252337776320694</c:v>
                </c:pt>
                <c:pt idx="149">
                  <c:v>2.9074774008694737</c:v>
                </c:pt>
                <c:pt idx="150">
                  <c:v>2.9243718175950502</c:v>
                </c:pt>
                <c:pt idx="151">
                  <c:v>2.9139421011471178</c:v>
                </c:pt>
                <c:pt idx="152">
                  <c:v>2.9294573818134637</c:v>
                </c:pt>
                <c:pt idx="153">
                  <c:v>2.9254923656431751</c:v>
                </c:pt>
                <c:pt idx="154">
                  <c:v>2.9266129136912999</c:v>
                </c:pt>
                <c:pt idx="155">
                  <c:v>2.9695385235348564</c:v>
                </c:pt>
                <c:pt idx="156">
                  <c:v>3.0307376861632198</c:v>
                </c:pt>
                <c:pt idx="157">
                  <c:v>3.025393533933701</c:v>
                </c:pt>
                <c:pt idx="158">
                  <c:v>3.0303929021484119</c:v>
                </c:pt>
                <c:pt idx="159">
                  <c:v>3.0178944816116338</c:v>
                </c:pt>
                <c:pt idx="160">
                  <c:v>3.0046202970415381</c:v>
                </c:pt>
                <c:pt idx="161">
                  <c:v>3.0214285177634124</c:v>
                </c:pt>
                <c:pt idx="162">
                  <c:v>3.1141754177466794</c:v>
                </c:pt>
                <c:pt idx="163">
                  <c:v>3.0788350562288915</c:v>
                </c:pt>
                <c:pt idx="164">
                  <c:v>3.0779730961918723</c:v>
                </c:pt>
                <c:pt idx="165">
                  <c:v>3.1102104015763907</c:v>
                </c:pt>
                <c:pt idx="166">
                  <c:v>3.1133134577096593</c:v>
                </c:pt>
                <c:pt idx="167">
                  <c:v>3.1183128259243711</c:v>
                </c:pt>
                <c:pt idx="168">
                  <c:v>3.148998603242255</c:v>
                </c:pt>
                <c:pt idx="169">
                  <c:v>3.1127100856837462</c:v>
                </c:pt>
                <c:pt idx="170">
                  <c:v>3.1127100856837462</c:v>
                </c:pt>
                <c:pt idx="171">
                  <c:v>3.1637381198752834</c:v>
                </c:pt>
                <c:pt idx="172">
                  <c:v>3.1502053472940816</c:v>
                </c:pt>
                <c:pt idx="173">
                  <c:v>3.1803739485897538</c:v>
                </c:pt>
                <c:pt idx="174">
                  <c:v>3.2073532977484551</c:v>
                </c:pt>
                <c:pt idx="175">
                  <c:v>3.2073532977484551</c:v>
                </c:pt>
                <c:pt idx="176">
                  <c:v>3.1878730009118206</c:v>
                </c:pt>
                <c:pt idx="177">
                  <c:v>3.1883901769340319</c:v>
                </c:pt>
                <c:pt idx="178">
                  <c:v>3.192355193104321</c:v>
                </c:pt>
                <c:pt idx="179">
                  <c:v>3.1196919619836017</c:v>
                </c:pt>
                <c:pt idx="180">
                  <c:v>3.1522740513829275</c:v>
                </c:pt>
                <c:pt idx="181">
                  <c:v>3.1481366432052358</c:v>
                </c:pt>
                <c:pt idx="182">
                  <c:v>3.0968500210025924</c:v>
                </c:pt>
                <c:pt idx="183">
                  <c:v>3.079007448236295</c:v>
                </c:pt>
                <c:pt idx="184">
                  <c:v>3.0809037603177378</c:v>
                </c:pt>
                <c:pt idx="185">
                  <c:v>3.0991773131025449</c:v>
                </c:pt>
                <c:pt idx="186">
                  <c:v>3.1214158820576401</c:v>
                </c:pt>
                <c:pt idx="187">
                  <c:v>3.155808087534707</c:v>
                </c:pt>
                <c:pt idx="188">
                  <c:v>3.1405513948794668</c:v>
                </c:pt>
                <c:pt idx="189">
                  <c:v>3.108745069513458</c:v>
                </c:pt>
                <c:pt idx="190">
                  <c:v>3.1105551855911986</c:v>
                </c:pt>
                <c:pt idx="191">
                  <c:v>3.0921092407989876</c:v>
                </c:pt>
                <c:pt idx="192">
                  <c:v>3.092971200836006</c:v>
                </c:pt>
                <c:pt idx="193">
                  <c:v>3.1188300019465824</c:v>
                </c:pt>
                <c:pt idx="194">
                  <c:v>3.1013322131950929</c:v>
                </c:pt>
                <c:pt idx="195">
                  <c:v>3.1129686736948514</c:v>
                </c:pt>
                <c:pt idx="196">
                  <c:v>3.1472746831682161</c:v>
                </c:pt>
                <c:pt idx="197">
                  <c:v>3.1664101959900428</c:v>
                </c:pt>
                <c:pt idx="198">
                  <c:v>3.2052845936596084</c:v>
                </c:pt>
                <c:pt idx="199">
                  <c:v>3.1783914405046101</c:v>
                </c:pt>
                <c:pt idx="200">
                  <c:v>3.194079113178359</c:v>
                </c:pt>
                <c:pt idx="201">
                  <c:v>3.2201965023000407</c:v>
                </c:pt>
                <c:pt idx="202">
                  <c:v>3.2086462378039839</c:v>
                </c:pt>
                <c:pt idx="203">
                  <c:v>3.2433832272958574</c:v>
                </c:pt>
                <c:pt idx="204">
                  <c:v>3.2356255869626844</c:v>
                </c:pt>
                <c:pt idx="205">
                  <c:v>3.2831195850024426</c:v>
                </c:pt>
                <c:pt idx="206">
                  <c:v>3.2426936592662416</c:v>
                </c:pt>
                <c:pt idx="207">
                  <c:v>3.2337292748812425</c:v>
                </c:pt>
                <c:pt idx="208">
                  <c:v>3.241314523207012</c:v>
                </c:pt>
                <c:pt idx="209">
                  <c:v>3.2272645746035984</c:v>
                </c:pt>
                <c:pt idx="210">
                  <c:v>3.246917263447636</c:v>
                </c:pt>
                <c:pt idx="211">
                  <c:v>3.2678628923472024</c:v>
                </c:pt>
                <c:pt idx="212">
                  <c:v>3.2807922929024906</c:v>
                </c:pt>
                <c:pt idx="213">
                  <c:v>3.2794131568432601</c:v>
                </c:pt>
                <c:pt idx="214">
                  <c:v>3.2218342263703774</c:v>
                </c:pt>
                <c:pt idx="215">
                  <c:v>3.230798610755377</c:v>
                </c:pt>
                <c:pt idx="216">
                  <c:v>3.2417455032255207</c:v>
                </c:pt>
                <c:pt idx="217">
                  <c:v>3.2872569931801348</c:v>
                </c:pt>
                <c:pt idx="218">
                  <c:v>3.2705349684619622</c:v>
                </c:pt>
                <c:pt idx="219">
                  <c:v>3.2677766963435015</c:v>
                </c:pt>
                <c:pt idx="220">
                  <c:v>3.2838091530320583</c:v>
                </c:pt>
                <c:pt idx="221">
                  <c:v>3.2229547744185023</c:v>
                </c:pt>
                <c:pt idx="222">
                  <c:v>3.223989126462925</c:v>
                </c:pt>
                <c:pt idx="223">
                  <c:v>3.1996818534189835</c:v>
                </c:pt>
                <c:pt idx="224">
                  <c:v>3.2026987135485507</c:v>
                </c:pt>
                <c:pt idx="225">
                  <c:v>3.2336430788775399</c:v>
                </c:pt>
                <c:pt idx="226">
                  <c:v>3.1687374880899943</c:v>
                </c:pt>
                <c:pt idx="227">
                  <c:v>3.1785638325120131</c:v>
                </c:pt>
                <c:pt idx="228">
                  <c:v>3.1596869077012926</c:v>
                </c:pt>
                <c:pt idx="229">
                  <c:v>3.1795119885527345</c:v>
                </c:pt>
                <c:pt idx="230">
                  <c:v>3.1824426526785996</c:v>
                </c:pt>
                <c:pt idx="231">
                  <c:v>3.2051122016522049</c:v>
                </c:pt>
                <c:pt idx="232">
                  <c:v>3.2290746906813386</c:v>
                </c:pt>
                <c:pt idx="233">
                  <c:v>3.2290746906813386</c:v>
                </c:pt>
                <c:pt idx="234">
                  <c:v>3.2572607838918666</c:v>
                </c:pt>
                <c:pt idx="235">
                  <c:v>3.2304538267405691</c:v>
                </c:pt>
                <c:pt idx="236">
                  <c:v>3.1758917563972533</c:v>
                </c:pt>
                <c:pt idx="237">
                  <c:v>3.1535669914384572</c:v>
                </c:pt>
                <c:pt idx="238">
                  <c:v>3.1404651988757641</c:v>
                </c:pt>
                <c:pt idx="239">
                  <c:v>3.1891659409673494</c:v>
                </c:pt>
                <c:pt idx="240">
                  <c:v>3.1727025042602826</c:v>
                </c:pt>
                <c:pt idx="241">
                  <c:v>3.0913334767656702</c:v>
                </c:pt>
                <c:pt idx="242">
                  <c:v>3.0727151399660553</c:v>
                </c:pt>
                <c:pt idx="243">
                  <c:v>3.0685777317883631</c:v>
                </c:pt>
                <c:pt idx="244">
                  <c:v>3.0704740438698055</c:v>
                </c:pt>
                <c:pt idx="245">
                  <c:v>3.1104689895874964</c:v>
                </c:pt>
                <c:pt idx="246">
                  <c:v>3.1115033416319196</c:v>
                </c:pt>
                <c:pt idx="247">
                  <c:v>3.1230536061279768</c:v>
                </c:pt>
                <c:pt idx="248">
                  <c:v>3.1567562435754279</c:v>
                </c:pt>
                <c:pt idx="249">
                  <c:v>3.1963202092746088</c:v>
                </c:pt>
                <c:pt idx="250">
                  <c:v>3.2095943938447049</c:v>
                </c:pt>
                <c:pt idx="251">
                  <c:v>3.2274369666110028</c:v>
                </c:pt>
                <c:pt idx="252">
                  <c:v>3.2621739561028762</c:v>
                </c:pt>
                <c:pt idx="253">
                  <c:v>3.2848435050764815</c:v>
                </c:pt>
                <c:pt idx="254">
                  <c:v>3.31845994652023</c:v>
                </c:pt>
                <c:pt idx="255">
                  <c:v>3.31845994652023</c:v>
                </c:pt>
                <c:pt idx="256">
                  <c:v>3.31845994652023</c:v>
                </c:pt>
                <c:pt idx="257">
                  <c:v>3.3769008370301314</c:v>
                </c:pt>
                <c:pt idx="258">
                  <c:v>3.4087071623961407</c:v>
                </c:pt>
                <c:pt idx="259">
                  <c:v>3.3964673298704682</c:v>
                </c:pt>
                <c:pt idx="260">
                  <c:v>3.3964673298704682</c:v>
                </c:pt>
                <c:pt idx="261">
                  <c:v>3.395432977826045</c:v>
                </c:pt>
                <c:pt idx="262">
                  <c:v>3.3588858722564305</c:v>
                </c:pt>
                <c:pt idx="263">
                  <c:v>3.3868995734595551</c:v>
                </c:pt>
                <c:pt idx="264">
                  <c:v>3.3428534155678737</c:v>
                </c:pt>
                <c:pt idx="265">
                  <c:v>3.3400089474457104</c:v>
                </c:pt>
                <c:pt idx="266">
                  <c:v>3.3150121063721532</c:v>
                </c:pt>
                <c:pt idx="267">
                  <c:v>3.3452669036715275</c:v>
                </c:pt>
                <c:pt idx="268">
                  <c:v>3.3411294954938349</c:v>
                </c:pt>
                <c:pt idx="269">
                  <c:v>3.3550070520898441</c:v>
                </c:pt>
                <c:pt idx="270">
                  <c:v>3.3550070520898441</c:v>
                </c:pt>
                <c:pt idx="271">
                  <c:v>3.3366473033013353</c:v>
                </c:pt>
                <c:pt idx="272">
                  <c:v>3.3228559427090283</c:v>
                </c:pt>
                <c:pt idx="273">
                  <c:v>3.3639714364748441</c:v>
                </c:pt>
                <c:pt idx="274">
                  <c:v>3.3538865040417196</c:v>
                </c:pt>
                <c:pt idx="275">
                  <c:v>3.3769008370301314</c:v>
                </c:pt>
                <c:pt idx="276">
                  <c:v>3.3392331834123925</c:v>
                </c:pt>
                <c:pt idx="277">
                  <c:v>3.4122411985479197</c:v>
                </c:pt>
                <c:pt idx="278">
                  <c:v>3.4065522623035926</c:v>
                </c:pt>
                <c:pt idx="279">
                  <c:v>3.4037939901851311</c:v>
                </c:pt>
                <c:pt idx="280">
                  <c:v>3.3991394059852276</c:v>
                </c:pt>
                <c:pt idx="281">
                  <c:v>3.3675916686303244</c:v>
                </c:pt>
                <c:pt idx="282">
                  <c:v>3.3996565820074394</c:v>
                </c:pt>
                <c:pt idx="283">
                  <c:v>3.4152580586774866</c:v>
                </c:pt>
                <c:pt idx="284">
                  <c:v>3.3784523650967664</c:v>
                </c:pt>
                <c:pt idx="285">
                  <c:v>3.4100001024516695</c:v>
                </c:pt>
                <c:pt idx="286">
                  <c:v>3.3506110559010467</c:v>
                </c:pt>
                <c:pt idx="287">
                  <c:v>3.2838091530320583</c:v>
                </c:pt>
                <c:pt idx="288">
                  <c:v>3.2911358133467212</c:v>
                </c:pt>
                <c:pt idx="289">
                  <c:v>3.2444175793402805</c:v>
                </c:pt>
                <c:pt idx="290">
                  <c:v>3.2608810160473474</c:v>
                </c:pt>
                <c:pt idx="291">
                  <c:v>3.3188047305350379</c:v>
                </c:pt>
                <c:pt idx="292">
                  <c:v>3.3968983098889769</c:v>
                </c:pt>
                <c:pt idx="293">
                  <c:v>3.3991394059852276</c:v>
                </c:pt>
                <c:pt idx="294">
                  <c:v>3.4273254991957556</c:v>
                </c:pt>
                <c:pt idx="295">
                  <c:v>3.4273254991957556</c:v>
                </c:pt>
                <c:pt idx="296">
                  <c:v>3.379314325133786</c:v>
                </c:pt>
                <c:pt idx="297">
                  <c:v>3.3914679616557564</c:v>
                </c:pt>
                <c:pt idx="298">
                  <c:v>3.3891406695558048</c:v>
                </c:pt>
                <c:pt idx="299">
                  <c:v>3.3470770197492676</c:v>
                </c:pt>
                <c:pt idx="300">
                  <c:v>3.3595754402860458</c:v>
                </c:pt>
                <c:pt idx="301">
                  <c:v>3.3388883993975851</c:v>
                </c:pt>
                <c:pt idx="302">
                  <c:v>3.3018241178057592</c:v>
                </c:pt>
                <c:pt idx="303">
                  <c:v>3.2903600493134046</c:v>
                </c:pt>
                <c:pt idx="304">
                  <c:v>3.2800165288691732</c:v>
                </c:pt>
                <c:pt idx="305">
                  <c:v>3.2696730084249435</c:v>
                </c:pt>
                <c:pt idx="306">
                  <c:v>3.2931183214318653</c:v>
                </c:pt>
                <c:pt idx="307">
                  <c:v>3.2444175793402805</c:v>
                </c:pt>
                <c:pt idx="308">
                  <c:v>3.2142489780446084</c:v>
                </c:pt>
                <c:pt idx="309">
                  <c:v>3.2670871283138858</c:v>
                </c:pt>
                <c:pt idx="310">
                  <c:v>3.2320053548072041</c:v>
                </c:pt>
                <c:pt idx="311">
                  <c:v>3.2607086240399434</c:v>
                </c:pt>
                <c:pt idx="312">
                  <c:v>3.2541577277585976</c:v>
                </c:pt>
                <c:pt idx="313">
                  <c:v>3.2364013509960023</c:v>
                </c:pt>
                <c:pt idx="314">
                  <c:v>3.2309710027627805</c:v>
                </c:pt>
                <c:pt idx="315">
                  <c:v>3.2216618343629735</c:v>
                </c:pt>
                <c:pt idx="316">
                  <c:v>3.1873558248896092</c:v>
                </c:pt>
                <c:pt idx="317">
                  <c:v>3.208818629811387</c:v>
                </c:pt>
                <c:pt idx="318">
                  <c:v>3.1723577202454756</c:v>
                </c:pt>
                <c:pt idx="319">
                  <c:v>3.148395231216341</c:v>
                </c:pt>
                <c:pt idx="320">
                  <c:v>3.1469298991534083</c:v>
                </c:pt>
                <c:pt idx="321">
                  <c:v>3.1564976555643218</c:v>
                </c:pt>
                <c:pt idx="322">
                  <c:v>3.1563252635569179</c:v>
                </c:pt>
                <c:pt idx="323">
                  <c:v>3.1536531874421581</c:v>
                </c:pt>
                <c:pt idx="324">
                  <c:v>3.1536531874421581</c:v>
                </c:pt>
                <c:pt idx="325">
                  <c:v>3.1536531874421581</c:v>
                </c:pt>
                <c:pt idx="326">
                  <c:v>3.1596007116975913</c:v>
                </c:pt>
                <c:pt idx="327">
                  <c:v>3.1401204148609567</c:v>
                </c:pt>
                <c:pt idx="328">
                  <c:v>3.1680479200603795</c:v>
                </c:pt>
                <c:pt idx="329">
                  <c:v>3.1768399124379751</c:v>
                </c:pt>
                <c:pt idx="330">
                  <c:v>3.2435556193032618</c:v>
                </c:pt>
                <c:pt idx="331">
                  <c:v>3.3054443499612405</c:v>
                </c:pt>
                <c:pt idx="332">
                  <c:v>3.335181971238403</c:v>
                </c:pt>
                <c:pt idx="333">
                  <c:v>3.3250108428015759</c:v>
                </c:pt>
                <c:pt idx="334">
                  <c:v>3.3054443499612405</c:v>
                </c:pt>
                <c:pt idx="335">
                  <c:v>3.3943124297779201</c:v>
                </c:pt>
                <c:pt idx="336">
                  <c:v>3.3875029454854682</c:v>
                </c:pt>
                <c:pt idx="337">
                  <c:v>3.5163659710198387</c:v>
                </c:pt>
                <c:pt idx="338">
                  <c:v>3.4732679691688793</c:v>
                </c:pt>
                <c:pt idx="339">
                  <c:v>3.4672342489097447</c:v>
                </c:pt>
                <c:pt idx="340">
                  <c:v>3.3513868199343637</c:v>
                </c:pt>
                <c:pt idx="341">
                  <c:v>3.3213906106460955</c:v>
                </c:pt>
                <c:pt idx="342">
                  <c:v>3.3231145307201335</c:v>
                </c:pt>
                <c:pt idx="343">
                  <c:v>3.3361301272791239</c:v>
                </c:pt>
                <c:pt idx="344">
                  <c:v>3.2701901844471544</c:v>
                </c:pt>
                <c:pt idx="345">
                  <c:v>3.2847573090727793</c:v>
                </c:pt>
                <c:pt idx="346">
                  <c:v>3.261742976084367</c:v>
                </c:pt>
                <c:pt idx="347">
                  <c:v>3.3119952462425859</c:v>
                </c:pt>
                <c:pt idx="348">
                  <c:v>3.2762239047062884</c:v>
                </c:pt>
                <c:pt idx="349">
                  <c:v>3.341388083504941</c:v>
                </c:pt>
                <c:pt idx="350">
                  <c:v>3.341388083504941</c:v>
                </c:pt>
                <c:pt idx="351">
                  <c:v>3.326045194845999</c:v>
                </c:pt>
                <c:pt idx="352">
                  <c:v>3.3397503594346043</c:v>
                </c:pt>
                <c:pt idx="353">
                  <c:v>3.3438877676122969</c:v>
                </c:pt>
                <c:pt idx="354">
                  <c:v>3.3320789151051331</c:v>
                </c:pt>
                <c:pt idx="355">
                  <c:v>3.3469046277418641</c:v>
                </c:pt>
                <c:pt idx="356">
                  <c:v>3.3344924032087877</c:v>
                </c:pt>
                <c:pt idx="357">
                  <c:v>3.3425948275567681</c:v>
                </c:pt>
                <c:pt idx="358">
                  <c:v>3.3459564717011423</c:v>
                </c:pt>
                <c:pt idx="359">
                  <c:v>3.3235455107386436</c:v>
                </c:pt>
                <c:pt idx="360">
                  <c:v>3.3411294954938349</c:v>
                </c:pt>
                <c:pt idx="361">
                  <c:v>3.3562137961416711</c:v>
                </c:pt>
                <c:pt idx="362">
                  <c:v>3.3292344469829702</c:v>
                </c:pt>
                <c:pt idx="363">
                  <c:v>3.3463874517196524</c:v>
                </c:pt>
                <c:pt idx="364">
                  <c:v>3.3299240150125855</c:v>
                </c:pt>
                <c:pt idx="365">
                  <c:v>3.3299240150125855</c:v>
                </c:pt>
                <c:pt idx="366">
                  <c:v>3.3381126353642676</c:v>
                </c:pt>
                <c:pt idx="367">
                  <c:v>3.3399227514420082</c:v>
                </c:pt>
                <c:pt idx="368">
                  <c:v>3.3537141120343152</c:v>
                </c:pt>
                <c:pt idx="369">
                  <c:v>3.3739701729042668</c:v>
                </c:pt>
                <c:pt idx="370">
                  <c:v>3.4058626942739778</c:v>
                </c:pt>
                <c:pt idx="371">
                  <c:v>3.44146164380287</c:v>
                </c:pt>
                <c:pt idx="372">
                  <c:v>3.4794740814354173</c:v>
                </c:pt>
                <c:pt idx="373">
                  <c:v>3.4782673373835902</c:v>
                </c:pt>
                <c:pt idx="374">
                  <c:v>3.4627520567172452</c:v>
                </c:pt>
                <c:pt idx="375">
                  <c:v>3.4489606961249373</c:v>
                </c:pt>
                <c:pt idx="376">
                  <c:v>3.4381861956621975</c:v>
                </c:pt>
                <c:pt idx="377">
                  <c:v>3.4392205477066202</c:v>
                </c:pt>
                <c:pt idx="378">
                  <c:v>3.4012943060777761</c:v>
                </c:pt>
                <c:pt idx="379">
                  <c:v>3.3250108428015759</c:v>
                </c:pt>
                <c:pt idx="380">
                  <c:v>3.3183737505165283</c:v>
                </c:pt>
                <c:pt idx="381">
                  <c:v>3.2551058837993185</c:v>
                </c:pt>
                <c:pt idx="382">
                  <c:v>3.2440727953254731</c:v>
                </c:pt>
                <c:pt idx="383">
                  <c:v>3.2426936592662416</c:v>
                </c:pt>
                <c:pt idx="384">
                  <c:v>3.249675535566098</c:v>
                </c:pt>
                <c:pt idx="385">
                  <c:v>3.2168348581556661</c:v>
                </c:pt>
                <c:pt idx="386">
                  <c:v>3.2077842777669643</c:v>
                </c:pt>
                <c:pt idx="387">
                  <c:v>3.2217480303666752</c:v>
                </c:pt>
                <c:pt idx="388">
                  <c:v>3.1952858572301857</c:v>
                </c:pt>
                <c:pt idx="389">
                  <c:v>3.1820978686637922</c:v>
                </c:pt>
                <c:pt idx="390">
                  <c:v>3.1306388544537453</c:v>
                </c:pt>
                <c:pt idx="391">
                  <c:v>3.1078831094764388</c:v>
                </c:pt>
                <c:pt idx="392">
                  <c:v>3.1078831094764388</c:v>
                </c:pt>
                <c:pt idx="393">
                  <c:v>3.0592685633885561</c:v>
                </c:pt>
                <c:pt idx="394">
                  <c:v>3.0432361066999984</c:v>
                </c:pt>
                <c:pt idx="395">
                  <c:v>3.0856445405213435</c:v>
                </c:pt>
                <c:pt idx="396">
                  <c:v>3.0468563388554797</c:v>
                </c:pt>
                <c:pt idx="397">
                  <c:v>2.9724691876607223</c:v>
                </c:pt>
                <c:pt idx="398">
                  <c:v>2.989622192397404</c:v>
                </c:pt>
                <c:pt idx="399">
                  <c:v>2.9824679240901446</c:v>
                </c:pt>
                <c:pt idx="400">
                  <c:v>2.9649701353386551</c:v>
                </c:pt>
                <c:pt idx="401">
                  <c:v>2.9467827785575498</c:v>
                </c:pt>
                <c:pt idx="402">
                  <c:v>2.9588502190758184</c:v>
                </c:pt>
                <c:pt idx="403">
                  <c:v>2.9127353570952912</c:v>
                </c:pt>
                <c:pt idx="404">
                  <c:v>2.9545404188907223</c:v>
                </c:pt>
                <c:pt idx="405">
                  <c:v>2.9640219792979341</c:v>
                </c:pt>
                <c:pt idx="406">
                  <c:v>3.0168601295672106</c:v>
                </c:pt>
                <c:pt idx="407">
                  <c:v>3.0016034369119717</c:v>
                </c:pt>
                <c:pt idx="408">
                  <c:v>3.0070337851451923</c:v>
                </c:pt>
                <c:pt idx="409">
                  <c:v>3.0117745653487979</c:v>
                </c:pt>
                <c:pt idx="410">
                  <c:v>3.0085853132118268</c:v>
                </c:pt>
                <c:pt idx="411">
                  <c:v>3.0231524378374512</c:v>
                </c:pt>
                <c:pt idx="412">
                  <c:v>2.9639357832942319</c:v>
                </c:pt>
                <c:pt idx="413">
                  <c:v>2.9440245064390886</c:v>
                </c:pt>
                <c:pt idx="414">
                  <c:v>2.9654873113608669</c:v>
                </c:pt>
                <c:pt idx="415">
                  <c:v>2.9541094388722131</c:v>
                </c:pt>
                <c:pt idx="416">
                  <c:v>2.9712624436088948</c:v>
                </c:pt>
                <c:pt idx="417">
                  <c:v>3.0097920572636534</c:v>
                </c:pt>
                <c:pt idx="418">
                  <c:v>3.0016896329156726</c:v>
                </c:pt>
                <c:pt idx="419">
                  <c:v>2.9977246167453844</c:v>
                </c:pt>
                <c:pt idx="420">
                  <c:v>2.970400483571876</c:v>
                </c:pt>
                <c:pt idx="421">
                  <c:v>2.9298883618319733</c:v>
                </c:pt>
                <c:pt idx="422">
                  <c:v>2.8155924609232268</c:v>
                </c:pt>
                <c:pt idx="423">
                  <c:v>2.8839458918588496</c:v>
                </c:pt>
                <c:pt idx="424">
                  <c:v>2.8701545312665426</c:v>
                </c:pt>
                <c:pt idx="425">
                  <c:v>2.8946341963178881</c:v>
                </c:pt>
                <c:pt idx="426">
                  <c:v>2.9137697091397143</c:v>
                </c:pt>
                <c:pt idx="427">
                  <c:v>2.9172175492877912</c:v>
                </c:pt>
                <c:pt idx="428">
                  <c:v>2.9190276653655309</c:v>
                </c:pt>
                <c:pt idx="429">
                  <c:v>2.9656597033682703</c:v>
                </c:pt>
                <c:pt idx="430">
                  <c:v>2.9656597033682703</c:v>
                </c:pt>
                <c:pt idx="431">
                  <c:v>2.9967764607046639</c:v>
                </c:pt>
                <c:pt idx="432">
                  <c:v>2.9975522247379809</c:v>
                </c:pt>
                <c:pt idx="433">
                  <c:v>2.9640219792979341</c:v>
                </c:pt>
                <c:pt idx="434">
                  <c:v>2.932474241943031</c:v>
                </c:pt>
                <c:pt idx="435">
                  <c:v>2.932474241943031</c:v>
                </c:pt>
                <c:pt idx="436">
                  <c:v>2.8574837187223601</c:v>
                </c:pt>
                <c:pt idx="437">
                  <c:v>2.8676548471591872</c:v>
                </c:pt>
                <c:pt idx="438">
                  <c:v>2.8618797149111583</c:v>
                </c:pt>
                <c:pt idx="439">
                  <c:v>2.8779983676034173</c:v>
                </c:pt>
                <c:pt idx="440">
                  <c:v>2.8780845636071191</c:v>
                </c:pt>
                <c:pt idx="441">
                  <c:v>2.8266255493970727</c:v>
                </c:pt>
                <c:pt idx="442">
                  <c:v>2.8837734998514462</c:v>
                </c:pt>
                <c:pt idx="443">
                  <c:v>2.8926516882327435</c:v>
                </c:pt>
                <c:pt idx="444">
                  <c:v>2.8698097472517348</c:v>
                </c:pt>
                <c:pt idx="445">
                  <c:v>2.852829134522457</c:v>
                </c:pt>
                <c:pt idx="446">
                  <c:v>2.8880833000365418</c:v>
                </c:pt>
                <c:pt idx="447">
                  <c:v>2.8978234484548588</c:v>
                </c:pt>
                <c:pt idx="448">
                  <c:v>2.9048915207584161</c:v>
                </c:pt>
                <c:pt idx="449">
                  <c:v>3.0066890011303844</c:v>
                </c:pt>
                <c:pt idx="450">
                  <c:v>2.9905703484381254</c:v>
                </c:pt>
                <c:pt idx="451">
                  <c:v>2.9796234559679817</c:v>
                </c:pt>
                <c:pt idx="452">
                  <c:v>2.9715210316200009</c:v>
                </c:pt>
                <c:pt idx="453">
                  <c:v>2.9296297738208676</c:v>
                </c:pt>
                <c:pt idx="454">
                  <c:v>2.9791924759494717</c:v>
                </c:pt>
                <c:pt idx="455">
                  <c:v>2.9914323084751446</c:v>
                </c:pt>
                <c:pt idx="456">
                  <c:v>3.017032521574615</c:v>
                </c:pt>
                <c:pt idx="457">
                  <c:v>3.0581480153404312</c:v>
                </c:pt>
                <c:pt idx="458">
                  <c:v>3.039960658559326</c:v>
                </c:pt>
                <c:pt idx="459">
                  <c:v>2.9966040686972595</c:v>
                </c:pt>
                <c:pt idx="460">
                  <c:v>2.9623842552275974</c:v>
                </c:pt>
                <c:pt idx="461">
                  <c:v>2.9897945844048079</c:v>
                </c:pt>
                <c:pt idx="462">
                  <c:v>2.9601431591313476</c:v>
                </c:pt>
                <c:pt idx="463">
                  <c:v>2.9541094388722131</c:v>
                </c:pt>
                <c:pt idx="464">
                  <c:v>2.9860019602419237</c:v>
                </c:pt>
                <c:pt idx="465">
                  <c:v>2.975830831805097</c:v>
                </c:pt>
                <c:pt idx="466">
                  <c:v>2.9616946871979821</c:v>
                </c:pt>
                <c:pt idx="467">
                  <c:v>2.9622980592238957</c:v>
                </c:pt>
                <c:pt idx="468">
                  <c:v>2.9435935264205786</c:v>
                </c:pt>
                <c:pt idx="469">
                  <c:v>2.9435073304168768</c:v>
                </c:pt>
                <c:pt idx="470">
                  <c:v>2.9547990069018284</c:v>
                </c:pt>
                <c:pt idx="471">
                  <c:v>2.9381631781873576</c:v>
                </c:pt>
                <c:pt idx="472">
                  <c:v>2.9283368337653393</c:v>
                </c:pt>
                <c:pt idx="473">
                  <c:v>2.9308365178726943</c:v>
                </c:pt>
                <c:pt idx="474">
                  <c:v>2.9183380973359161</c:v>
                </c:pt>
                <c:pt idx="475">
                  <c:v>2.8993749765214933</c:v>
                </c:pt>
                <c:pt idx="476">
                  <c:v>2.8550702306187068</c:v>
                </c:pt>
                <c:pt idx="477">
                  <c:v>2.8281770774637076</c:v>
                </c:pt>
                <c:pt idx="478">
                  <c:v>2.8660171230888505</c:v>
                </c:pt>
                <c:pt idx="479">
                  <c:v>2.9159246092322624</c:v>
                </c:pt>
                <c:pt idx="480">
                  <c:v>2.8822219717848112</c:v>
                </c:pt>
                <c:pt idx="481">
                  <c:v>2.8611901468815431</c:v>
                </c:pt>
                <c:pt idx="482">
                  <c:v>2.8732575873998112</c:v>
                </c:pt>
                <c:pt idx="483">
                  <c:v>2.8917897281957248</c:v>
                </c:pt>
                <c:pt idx="484">
                  <c:v>2.8451576901929854</c:v>
                </c:pt>
                <c:pt idx="485">
                  <c:v>2.8252464133378421</c:v>
                </c:pt>
                <c:pt idx="486">
                  <c:v>2.8246430413119286</c:v>
                </c:pt>
                <c:pt idx="487">
                  <c:v>2.8326592696562072</c:v>
                </c:pt>
                <c:pt idx="488">
                  <c:v>2.8493812943743797</c:v>
                </c:pt>
                <c:pt idx="489">
                  <c:v>2.8715336673257732</c:v>
                </c:pt>
                <c:pt idx="490">
                  <c:v>2.8756710755034653</c:v>
                </c:pt>
                <c:pt idx="491">
                  <c:v>2.8536910945594758</c:v>
                </c:pt>
                <c:pt idx="492">
                  <c:v>2.8774811915812055</c:v>
                </c:pt>
                <c:pt idx="493">
                  <c:v>2.8774811915812055</c:v>
                </c:pt>
                <c:pt idx="494">
                  <c:v>2.8580008947445719</c:v>
                </c:pt>
                <c:pt idx="495">
                  <c:v>2.8475711782966395</c:v>
                </c:pt>
                <c:pt idx="496">
                  <c:v>2.8124894047899582</c:v>
                </c:pt>
                <c:pt idx="497">
                  <c:v>2.8342969937265439</c:v>
                </c:pt>
                <c:pt idx="498">
                  <c:v>2.8484331383336583</c:v>
                </c:pt>
                <c:pt idx="499">
                  <c:v>2.8713612753183693</c:v>
                </c:pt>
                <c:pt idx="500">
                  <c:v>2.902391836651061</c:v>
                </c:pt>
                <c:pt idx="501">
                  <c:v>2.8861869879550994</c:v>
                </c:pt>
                <c:pt idx="502">
                  <c:v>2.8803256597033693</c:v>
                </c:pt>
                <c:pt idx="503">
                  <c:v>2.8343831897302456</c:v>
                </c:pt>
                <c:pt idx="504">
                  <c:v>2.8567079546890435</c:v>
                </c:pt>
                <c:pt idx="505">
                  <c:v>2.8272289214229862</c:v>
                </c:pt>
                <c:pt idx="506">
                  <c:v>2.847743570304043</c:v>
                </c:pt>
                <c:pt idx="507">
                  <c:v>2.8411926740226976</c:v>
                </c:pt>
                <c:pt idx="508">
                  <c:v>2.8390377739301491</c:v>
                </c:pt>
                <c:pt idx="509">
                  <c:v>2.8315387216080823</c:v>
                </c:pt>
                <c:pt idx="510">
                  <c:v>2.8336936217006303</c:v>
                </c:pt>
                <c:pt idx="511">
                  <c:v>2.794129656001449</c:v>
                </c:pt>
                <c:pt idx="512">
                  <c:v>2.8084381926159674</c:v>
                </c:pt>
                <c:pt idx="513">
                  <c:v>2.7992152202198621</c:v>
                </c:pt>
                <c:pt idx="514">
                  <c:v>2.7911989918755835</c:v>
                </c:pt>
                <c:pt idx="515">
                  <c:v>2.7751665351870258</c:v>
                </c:pt>
                <c:pt idx="516">
                  <c:v>2.7751665351870258</c:v>
                </c:pt>
                <c:pt idx="517">
                  <c:v>2.7751665351870258</c:v>
                </c:pt>
                <c:pt idx="518">
                  <c:v>2.7657711707835171</c:v>
                </c:pt>
                <c:pt idx="519">
                  <c:v>2.7599960385354882</c:v>
                </c:pt>
                <c:pt idx="520">
                  <c:v>2.7523245942060175</c:v>
                </c:pt>
                <c:pt idx="521">
                  <c:v>2.7523245942060175</c:v>
                </c:pt>
                <c:pt idx="522">
                  <c:v>2.6925045676368851</c:v>
                </c:pt>
                <c:pt idx="523">
                  <c:v>2.6877637874332789</c:v>
                </c:pt>
                <c:pt idx="524">
                  <c:v>2.7524969862134214</c:v>
                </c:pt>
                <c:pt idx="525">
                  <c:v>2.767667482864959</c:v>
                </c:pt>
                <c:pt idx="526">
                  <c:v>2.7564620023837096</c:v>
                </c:pt>
                <c:pt idx="527">
                  <c:v>2.7640472507094787</c:v>
                </c:pt>
                <c:pt idx="528">
                  <c:v>2.7606856065651035</c:v>
                </c:pt>
                <c:pt idx="529">
                  <c:v>2.7597374505243826</c:v>
                </c:pt>
                <c:pt idx="530">
                  <c:v>2.7420672697654891</c:v>
                </c:pt>
                <c:pt idx="531">
                  <c:v>2.7574101584244306</c:v>
                </c:pt>
                <c:pt idx="532">
                  <c:v>2.7783557873239975</c:v>
                </c:pt>
                <c:pt idx="533">
                  <c:v>2.7872339757052953</c:v>
                </c:pt>
                <c:pt idx="534">
                  <c:v>2.8192988890824093</c:v>
                </c:pt>
                <c:pt idx="535">
                  <c:v>2.8192988890824093</c:v>
                </c:pt>
                <c:pt idx="536">
                  <c:v>2.8000771802568813</c:v>
                </c:pt>
                <c:pt idx="537">
                  <c:v>2.8242120612934185</c:v>
                </c:pt>
                <c:pt idx="538">
                  <c:v>2.8165406169639482</c:v>
                </c:pt>
                <c:pt idx="539">
                  <c:v>2.868344415188802</c:v>
                </c:pt>
                <c:pt idx="540">
                  <c:v>2.824039669286015</c:v>
                </c:pt>
                <c:pt idx="541">
                  <c:v>2.8476573743003417</c:v>
                </c:pt>
                <c:pt idx="542">
                  <c:v>2.8822219717848112</c:v>
                </c:pt>
                <c:pt idx="543">
                  <c:v>2.8977372524511571</c:v>
                </c:pt>
                <c:pt idx="544">
                  <c:v>2.8870489479921191</c:v>
                </c:pt>
                <c:pt idx="545">
                  <c:v>2.923940837576541</c:v>
                </c:pt>
                <c:pt idx="546">
                  <c:v>2.9244580135987523</c:v>
                </c:pt>
                <c:pt idx="547">
                  <c:v>2.9174761372988969</c:v>
                </c:pt>
                <c:pt idx="548">
                  <c:v>2.906443048825051</c:v>
                </c:pt>
                <c:pt idx="549">
                  <c:v>2.8817909917663016</c:v>
                </c:pt>
                <c:pt idx="550">
                  <c:v>2.857656110729764</c:v>
                </c:pt>
                <c:pt idx="551">
                  <c:v>2.8305905655673609</c:v>
                </c:pt>
                <c:pt idx="552">
                  <c:v>2.8310215455858705</c:v>
                </c:pt>
                <c:pt idx="553">
                  <c:v>2.8257635893600535</c:v>
                </c:pt>
                <c:pt idx="554">
                  <c:v>2.8547254466038989</c:v>
                </c:pt>
                <c:pt idx="555">
                  <c:v>2.8547254466038989</c:v>
                </c:pt>
                <c:pt idx="556">
                  <c:v>2.8808428357255806</c:v>
                </c:pt>
                <c:pt idx="557">
                  <c:v>2.9156660212211563</c:v>
                </c:pt>
                <c:pt idx="558">
                  <c:v>2.9299745578356755</c:v>
                </c:pt>
                <c:pt idx="559">
                  <c:v>2.9610913151720681</c:v>
                </c:pt>
                <c:pt idx="560">
                  <c:v>2.9576434750239917</c:v>
                </c:pt>
                <c:pt idx="561">
                  <c:v>2.9642805673090393</c:v>
                </c:pt>
                <c:pt idx="562">
                  <c:v>2.9795372599642795</c:v>
                </c:pt>
                <c:pt idx="563">
                  <c:v>2.9802268279938948</c:v>
                </c:pt>
                <c:pt idx="564">
                  <c:v>2.9804854160050001</c:v>
                </c:pt>
                <c:pt idx="565">
                  <c:v>2.9360944740985118</c:v>
                </c:pt>
                <c:pt idx="566">
                  <c:v>2.9573848870128865</c:v>
                </c:pt>
                <c:pt idx="567">
                  <c:v>2.9490238746537996</c:v>
                </c:pt>
                <c:pt idx="568">
                  <c:v>2.9279058537468292</c:v>
                </c:pt>
                <c:pt idx="569">
                  <c:v>2.9207515854395698</c:v>
                </c:pt>
                <c:pt idx="570">
                  <c:v>2.908597948917599</c:v>
                </c:pt>
                <c:pt idx="571">
                  <c:v>2.952126930787069</c:v>
                </c:pt>
                <c:pt idx="572">
                  <c:v>2.9763480078273084</c:v>
                </c:pt>
                <c:pt idx="573">
                  <c:v>2.9526441068092804</c:v>
                </c:pt>
                <c:pt idx="574">
                  <c:v>2.9462656025353384</c:v>
                </c:pt>
                <c:pt idx="575">
                  <c:v>2.956005750953655</c:v>
                </c:pt>
                <c:pt idx="576">
                  <c:v>2.9822955320827411</c:v>
                </c:pt>
                <c:pt idx="577">
                  <c:v>2.9859157642382215</c:v>
                </c:pt>
                <c:pt idx="578">
                  <c:v>2.9514373627574537</c:v>
                </c:pt>
                <c:pt idx="579">
                  <c:v>2.9284230297690406</c:v>
                </c:pt>
                <c:pt idx="580">
                  <c:v>2.9215273494728873</c:v>
                </c:pt>
                <c:pt idx="581">
                  <c:v>2.9298021658282711</c:v>
                </c:pt>
                <c:pt idx="582">
                  <c:v>2.9452312504909148</c:v>
                </c:pt>
                <c:pt idx="583">
                  <c:v>2.9414386263280305</c:v>
                </c:pt>
                <c:pt idx="584">
                  <c:v>2.9778133398902411</c:v>
                </c:pt>
                <c:pt idx="585">
                  <c:v>2.9696247195385586</c:v>
                </c:pt>
                <c:pt idx="586">
                  <c:v>2.9438521144316843</c:v>
                </c:pt>
                <c:pt idx="587">
                  <c:v>2.974451695745866</c:v>
                </c:pt>
                <c:pt idx="588">
                  <c:v>2.9571262990017799</c:v>
                </c:pt>
                <c:pt idx="589">
                  <c:v>2.9448002704724057</c:v>
                </c:pt>
                <c:pt idx="590">
                  <c:v>2.9493686586686074</c:v>
                </c:pt>
                <c:pt idx="591">
                  <c:v>2.9498858346908188</c:v>
                </c:pt>
                <c:pt idx="592">
                  <c:v>2.939283726235483</c:v>
                </c:pt>
                <c:pt idx="593">
                  <c:v>2.9205791934321659</c:v>
                </c:pt>
                <c:pt idx="594">
                  <c:v>2.9448002704724057</c:v>
                </c:pt>
                <c:pt idx="595">
                  <c:v>2.9429039583909633</c:v>
                </c:pt>
                <c:pt idx="596">
                  <c:v>2.9275610697320213</c:v>
                </c:pt>
                <c:pt idx="597">
                  <c:v>2.939887098261396</c:v>
                </c:pt>
                <c:pt idx="598">
                  <c:v>2.9240270335802432</c:v>
                </c:pt>
                <c:pt idx="599">
                  <c:v>2.9240270335802432</c:v>
                </c:pt>
                <c:pt idx="600">
                  <c:v>2.9240270335802432</c:v>
                </c:pt>
                <c:pt idx="601">
                  <c:v>2.9003231325622147</c:v>
                </c:pt>
                <c:pt idx="602">
                  <c:v>2.9129939451063969</c:v>
                </c:pt>
                <c:pt idx="603">
                  <c:v>2.8885142800550518</c:v>
                </c:pt>
                <c:pt idx="604">
                  <c:v>2.8916173361883208</c:v>
                </c:pt>
                <c:pt idx="605">
                  <c:v>2.8880833000365418</c:v>
                </c:pt>
                <c:pt idx="606">
                  <c:v>2.872998999388706</c:v>
                </c:pt>
                <c:pt idx="607">
                  <c:v>2.8318835056228902</c:v>
                </c:pt>
                <c:pt idx="608">
                  <c:v>2.8159372449380347</c:v>
                </c:pt>
                <c:pt idx="609">
                  <c:v>2.8260221773711596</c:v>
                </c:pt>
                <c:pt idx="610">
                  <c:v>2.8260221773711596</c:v>
                </c:pt>
                <c:pt idx="611">
                  <c:v>2.8096449366677945</c:v>
                </c:pt>
                <c:pt idx="612">
                  <c:v>2.7889578957793337</c:v>
                </c:pt>
                <c:pt idx="613">
                  <c:v>2.7693052069352957</c:v>
                </c:pt>
                <c:pt idx="614">
                  <c:v>2.7824931955016896</c:v>
                </c:pt>
                <c:pt idx="615">
                  <c:v>2.7481009900246232</c:v>
                </c:pt>
                <c:pt idx="616">
                  <c:v>2.7764594752425551</c:v>
                </c:pt>
                <c:pt idx="617">
                  <c:v>2.8025768643642368</c:v>
                </c:pt>
                <c:pt idx="618">
                  <c:v>2.812920384808467</c:v>
                </c:pt>
                <c:pt idx="619">
                  <c:v>2.784389507583132</c:v>
                </c:pt>
                <c:pt idx="620">
                  <c:v>2.7522383982023158</c:v>
                </c:pt>
                <c:pt idx="621">
                  <c:v>2.7472390299876044</c:v>
                </c:pt>
                <c:pt idx="622">
                  <c:v>2.719483916795586</c:v>
                </c:pt>
                <c:pt idx="623">
                  <c:v>2.7262934010880375</c:v>
                </c:pt>
                <c:pt idx="624">
                  <c:v>2.7485319700431328</c:v>
                </c:pt>
                <c:pt idx="625">
                  <c:v>2.7485319700431328</c:v>
                </c:pt>
                <c:pt idx="626">
                  <c:v>2.7500834981097677</c:v>
                </c:pt>
                <c:pt idx="627">
                  <c:v>2.7250866570362104</c:v>
                </c:pt>
                <c:pt idx="628">
                  <c:v>2.714053568562365</c:v>
                </c:pt>
                <c:pt idx="629">
                  <c:v>2.7112091004402017</c:v>
                </c:pt>
                <c:pt idx="630">
                  <c:v>2.6944870757220292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CF-4E57-89EC-57175498701C}"/>
            </c:ext>
          </c:extLst>
        </c:ser>
        <c:ser>
          <c:idx val="0"/>
          <c:order val="1"/>
          <c:tx>
            <c:strRef>
              <c:f>I.8!$B$3</c:f>
              <c:strCache>
                <c:ptCount val="1"/>
                <c:pt idx="0">
                  <c:v>Cobre (eje der.)</c:v>
                </c:pt>
              </c:strCache>
            </c:strRef>
          </c:tx>
          <c:spPr>
            <a:ln w="158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I.8!$A$4:$A$634</c:f>
              <c:numCache>
                <c:formatCode>m/d/yyyy</c:formatCode>
                <c:ptCount val="63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</c:numCache>
            </c:numRef>
          </c:cat>
          <c:val>
            <c:numRef>
              <c:f>I.8!$B$4:$B$634</c:f>
              <c:numCache>
                <c:formatCode>0.000</c:formatCode>
                <c:ptCount val="631"/>
                <c:pt idx="0">
                  <c:v>2.4952372312437632</c:v>
                </c:pt>
                <c:pt idx="1">
                  <c:v>2.5283498140252201</c:v>
                </c:pt>
                <c:pt idx="2">
                  <c:v>2.4950104327315614</c:v>
                </c:pt>
                <c:pt idx="3">
                  <c:v>2.5451329039281503</c:v>
                </c:pt>
                <c:pt idx="4">
                  <c:v>2.5158758958541232</c:v>
                </c:pt>
                <c:pt idx="5">
                  <c:v>2.5181438809761407</c:v>
                </c:pt>
                <c:pt idx="6">
                  <c:v>2.5591944116846594</c:v>
                </c:pt>
                <c:pt idx="7">
                  <c:v>2.5898122108318971</c:v>
                </c:pt>
                <c:pt idx="8">
                  <c:v>2.6093168828812487</c:v>
                </c:pt>
                <c:pt idx="9">
                  <c:v>2.6295019504672053</c:v>
                </c:pt>
                <c:pt idx="10">
                  <c:v>2.6567177719314161</c:v>
                </c:pt>
                <c:pt idx="11">
                  <c:v>2.6179352263449154</c:v>
                </c:pt>
                <c:pt idx="12">
                  <c:v>2.5950285766125374</c:v>
                </c:pt>
                <c:pt idx="13">
                  <c:v>2.5900390093440988</c:v>
                </c:pt>
                <c:pt idx="14">
                  <c:v>2.5882246212464848</c:v>
                </c:pt>
                <c:pt idx="15">
                  <c:v>2.6195228159303277</c:v>
                </c:pt>
                <c:pt idx="16">
                  <c:v>2.6666969064682933</c:v>
                </c:pt>
                <c:pt idx="17">
                  <c:v>2.6612537421754512</c:v>
                </c:pt>
                <c:pt idx="18">
                  <c:v>2.6716864737367327</c:v>
                </c:pt>
                <c:pt idx="19">
                  <c:v>2.652181801687381</c:v>
                </c:pt>
                <c:pt idx="20">
                  <c:v>2.6567177719314161</c:v>
                </c:pt>
                <c:pt idx="21">
                  <c:v>2.6857479814932415</c:v>
                </c:pt>
                <c:pt idx="22">
                  <c:v>2.690283951737277</c:v>
                </c:pt>
                <c:pt idx="23">
                  <c:v>2.6775832350539783</c:v>
                </c:pt>
                <c:pt idx="24">
                  <c:v>2.647192234418942</c:v>
                </c:pt>
                <c:pt idx="25">
                  <c:v>2.6245123831987662</c:v>
                </c:pt>
                <c:pt idx="26">
                  <c:v>2.6317699355892228</c:v>
                </c:pt>
                <c:pt idx="27">
                  <c:v>2.6603465481266442</c:v>
                </c:pt>
                <c:pt idx="28">
                  <c:v>2.6594393540778372</c:v>
                </c:pt>
                <c:pt idx="29">
                  <c:v>2.6635217272974687</c:v>
                </c:pt>
                <c:pt idx="30">
                  <c:v>2.7719314161299105</c:v>
                </c:pt>
                <c:pt idx="31">
                  <c:v>2.7873537149596301</c:v>
                </c:pt>
                <c:pt idx="32">
                  <c:v>2.728839698811576</c:v>
                </c:pt>
                <c:pt idx="33">
                  <c:v>2.7283861017871724</c:v>
                </c:pt>
                <c:pt idx="34">
                  <c:v>2.693912727932505</c:v>
                </c:pt>
                <c:pt idx="35">
                  <c:v>2.7224893404699264</c:v>
                </c:pt>
                <c:pt idx="36">
                  <c:v>2.7370044452508391</c:v>
                </c:pt>
                <c:pt idx="37">
                  <c:v>2.7106958178354352</c:v>
                </c:pt>
                <c:pt idx="38">
                  <c:v>2.7174997732014878</c:v>
                </c:pt>
                <c:pt idx="39">
                  <c:v>2.6676041005171012</c:v>
                </c:pt>
                <c:pt idx="40">
                  <c:v>2.6884695636396629</c:v>
                </c:pt>
                <c:pt idx="41">
                  <c:v>2.6925519368592945</c:v>
                </c:pt>
                <c:pt idx="42">
                  <c:v>2.7397260273972601</c:v>
                </c:pt>
                <c:pt idx="43">
                  <c:v>2.7188605642746984</c:v>
                </c:pt>
                <c:pt idx="44">
                  <c:v>2.6807584142248029</c:v>
                </c:pt>
                <c:pt idx="45">
                  <c:v>2.6562641749070126</c:v>
                </c:pt>
                <c:pt idx="46">
                  <c:v>2.6340379207112403</c:v>
                </c:pt>
                <c:pt idx="47">
                  <c:v>2.6226979951011522</c:v>
                </c:pt>
                <c:pt idx="48">
                  <c:v>2.565091173001905</c:v>
                </c:pt>
                <c:pt idx="49">
                  <c:v>2.5920801959539146</c:v>
                </c:pt>
                <c:pt idx="50">
                  <c:v>2.6281411593939947</c:v>
                </c:pt>
                <c:pt idx="51">
                  <c:v>2.6068220992470286</c:v>
                </c:pt>
                <c:pt idx="52">
                  <c:v>2.6535425927605916</c:v>
                </c:pt>
                <c:pt idx="53">
                  <c:v>2.6812120112492064</c:v>
                </c:pt>
                <c:pt idx="54">
                  <c:v>2.6712328767123292</c:v>
                </c:pt>
                <c:pt idx="55">
                  <c:v>2.6721400707611362</c:v>
                </c:pt>
                <c:pt idx="56">
                  <c:v>2.6152136441984943</c:v>
                </c:pt>
                <c:pt idx="57">
                  <c:v>2.5909462033929058</c:v>
                </c:pt>
                <c:pt idx="58">
                  <c:v>2.626553569808582</c:v>
                </c:pt>
                <c:pt idx="59">
                  <c:v>2.622924793613354</c:v>
                </c:pt>
                <c:pt idx="60">
                  <c:v>2.5734827179533704</c:v>
                </c:pt>
                <c:pt idx="61">
                  <c:v>2.6192960174181259</c:v>
                </c:pt>
                <c:pt idx="62">
                  <c:v>2.652181801687381</c:v>
                </c:pt>
                <c:pt idx="63">
                  <c:v>2.6580785630046266</c:v>
                </c:pt>
                <c:pt idx="64">
                  <c:v>2.6530889957361881</c:v>
                </c:pt>
                <c:pt idx="65">
                  <c:v>2.6385738909552754</c:v>
                </c:pt>
                <c:pt idx="66">
                  <c:v>2.5966161661979497</c:v>
                </c:pt>
                <c:pt idx="67">
                  <c:v>2.6347183162478456</c:v>
                </c:pt>
                <c:pt idx="68">
                  <c:v>2.6628413317608635</c:v>
                </c:pt>
                <c:pt idx="69">
                  <c:v>2.6172548308083101</c:v>
                </c:pt>
                <c:pt idx="70">
                  <c:v>2.5995645468565725</c:v>
                </c:pt>
                <c:pt idx="71">
                  <c:v>2.6063685022226251</c:v>
                </c:pt>
                <c:pt idx="72">
                  <c:v>2.5786990837340107</c:v>
                </c:pt>
                <c:pt idx="73">
                  <c:v>2.565091173001905</c:v>
                </c:pt>
                <c:pt idx="74">
                  <c:v>2.565091173001905</c:v>
                </c:pt>
                <c:pt idx="75">
                  <c:v>2.565091173001905</c:v>
                </c:pt>
                <c:pt idx="76">
                  <c:v>2.5494420756599836</c:v>
                </c:pt>
                <c:pt idx="77">
                  <c:v>2.5403701351719135</c:v>
                </c:pt>
                <c:pt idx="78">
                  <c:v>2.545359702440352</c:v>
                </c:pt>
                <c:pt idx="79">
                  <c:v>2.5405969336841152</c:v>
                </c:pt>
                <c:pt idx="80">
                  <c:v>2.5455865009525538</c:v>
                </c:pt>
                <c:pt idx="81">
                  <c:v>2.5639571804408963</c:v>
                </c:pt>
                <c:pt idx="82">
                  <c:v>2.5752971060509844</c:v>
                </c:pt>
                <c:pt idx="83">
                  <c:v>2.5793794792706159</c:v>
                </c:pt>
                <c:pt idx="84">
                  <c:v>2.580286673319423</c:v>
                </c:pt>
                <c:pt idx="85">
                  <c:v>2.580286673319423</c:v>
                </c:pt>
                <c:pt idx="86">
                  <c:v>2.6065953007348268</c:v>
                </c:pt>
                <c:pt idx="87">
                  <c:v>2.5566996280504402</c:v>
                </c:pt>
                <c:pt idx="88">
                  <c:v>2.5142883062687109</c:v>
                </c:pt>
                <c:pt idx="89">
                  <c:v>2.5086183434636671</c:v>
                </c:pt>
                <c:pt idx="90">
                  <c:v>2.47936133538964</c:v>
                </c:pt>
                <c:pt idx="91">
                  <c:v>2.4929692461217456</c:v>
                </c:pt>
                <c:pt idx="92">
                  <c:v>2.5002267985122018</c:v>
                </c:pt>
                <c:pt idx="93">
                  <c:v>2.5312981946838429</c:v>
                </c:pt>
                <c:pt idx="94">
                  <c:v>2.5038555747074303</c:v>
                </c:pt>
                <c:pt idx="95">
                  <c:v>2.5337929783180626</c:v>
                </c:pt>
                <c:pt idx="96">
                  <c:v>2.5328857842692556</c:v>
                </c:pt>
                <c:pt idx="97">
                  <c:v>2.5288034110496236</c:v>
                </c:pt>
                <c:pt idx="98">
                  <c:v>2.4902476639753242</c:v>
                </c:pt>
                <c:pt idx="99">
                  <c:v>2.5383289485620977</c:v>
                </c:pt>
                <c:pt idx="100">
                  <c:v>2.5750703075387826</c:v>
                </c:pt>
                <c:pt idx="101">
                  <c:v>2.5675859566361248</c:v>
                </c:pt>
                <c:pt idx="102">
                  <c:v>2.5684931506849318</c:v>
                </c:pt>
                <c:pt idx="103">
                  <c:v>2.5696271432459405</c:v>
                </c:pt>
                <c:pt idx="104">
                  <c:v>2.5723487253923616</c:v>
                </c:pt>
                <c:pt idx="105">
                  <c:v>2.5723487253923616</c:v>
                </c:pt>
                <c:pt idx="106">
                  <c:v>2.5437721128549398</c:v>
                </c:pt>
                <c:pt idx="107">
                  <c:v>2.5471740905379661</c:v>
                </c:pt>
                <c:pt idx="108">
                  <c:v>2.5566996280504402</c:v>
                </c:pt>
                <c:pt idx="109">
                  <c:v>2.5217726571713688</c:v>
                </c:pt>
                <c:pt idx="110">
                  <c:v>2.5340197768302644</c:v>
                </c:pt>
                <c:pt idx="111">
                  <c:v>2.5131543137077021</c:v>
                </c:pt>
                <c:pt idx="112">
                  <c:v>2.5290302095618253</c:v>
                </c:pt>
                <c:pt idx="113">
                  <c:v>2.5616891953188787</c:v>
                </c:pt>
                <c:pt idx="114">
                  <c:v>2.6031933230518005</c:v>
                </c:pt>
                <c:pt idx="115">
                  <c:v>2.609090084369047</c:v>
                </c:pt>
                <c:pt idx="116">
                  <c:v>2.5669055610995191</c:v>
                </c:pt>
                <c:pt idx="117">
                  <c:v>2.5784722852218089</c:v>
                </c:pt>
                <c:pt idx="118">
                  <c:v>2.5569264265626419</c:v>
                </c:pt>
                <c:pt idx="119">
                  <c:v>2.5653179715141068</c:v>
                </c:pt>
                <c:pt idx="120">
                  <c:v>2.5796062777828177</c:v>
                </c:pt>
                <c:pt idx="121">
                  <c:v>2.5734827179533704</c:v>
                </c:pt>
                <c:pt idx="122">
                  <c:v>2.5628231878798875</c:v>
                </c:pt>
                <c:pt idx="123">
                  <c:v>2.60183253197859</c:v>
                </c:pt>
                <c:pt idx="124">
                  <c:v>2.6190692189059241</c:v>
                </c:pt>
                <c:pt idx="125">
                  <c:v>2.6177084278327136</c:v>
                </c:pt>
                <c:pt idx="126">
                  <c:v>2.6258731742719768</c:v>
                </c:pt>
                <c:pt idx="127">
                  <c:v>2.6408418760772929</c:v>
                </c:pt>
                <c:pt idx="128">
                  <c:v>2.6787172276149871</c:v>
                </c:pt>
                <c:pt idx="129">
                  <c:v>2.6796244216637941</c:v>
                </c:pt>
                <c:pt idx="130">
                  <c:v>2.6735008618343468</c:v>
                </c:pt>
                <c:pt idx="131">
                  <c:v>2.652181801687381</c:v>
                </c:pt>
                <c:pt idx="132">
                  <c:v>2.6390274879796789</c:v>
                </c:pt>
                <c:pt idx="133">
                  <c:v>2.6437902567359157</c:v>
                </c:pt>
                <c:pt idx="134">
                  <c:v>2.6349451147600473</c:v>
                </c:pt>
                <c:pt idx="135">
                  <c:v>2.6217908010523452</c:v>
                </c:pt>
                <c:pt idx="136">
                  <c:v>2.6285947564183982</c:v>
                </c:pt>
                <c:pt idx="137">
                  <c:v>2.6682844960537064</c:v>
                </c:pt>
                <c:pt idx="138">
                  <c:v>2.6771296380295748</c:v>
                </c:pt>
                <c:pt idx="139">
                  <c:v>2.6571713689558196</c:v>
                </c:pt>
                <c:pt idx="140">
                  <c:v>2.705933049079198</c:v>
                </c:pt>
                <c:pt idx="141">
                  <c:v>2.6945931234691103</c:v>
                </c:pt>
                <c:pt idx="142">
                  <c:v>2.7016238773473646</c:v>
                </c:pt>
                <c:pt idx="143">
                  <c:v>2.6898303547128735</c:v>
                </c:pt>
                <c:pt idx="144">
                  <c:v>2.7222625419577247</c:v>
                </c:pt>
                <c:pt idx="145">
                  <c:v>2.7215821464211194</c:v>
                </c:pt>
                <c:pt idx="146">
                  <c:v>2.7896217000816477</c:v>
                </c:pt>
                <c:pt idx="147">
                  <c:v>2.8295382382291576</c:v>
                </c:pt>
                <c:pt idx="148">
                  <c:v>2.8690011793522636</c:v>
                </c:pt>
                <c:pt idx="149">
                  <c:v>2.8499501043273159</c:v>
                </c:pt>
                <c:pt idx="150">
                  <c:v>2.8789803138891408</c:v>
                </c:pt>
                <c:pt idx="151">
                  <c:v>2.8578880522543773</c:v>
                </c:pt>
                <c:pt idx="152">
                  <c:v>2.8576612537421755</c:v>
                </c:pt>
                <c:pt idx="153">
                  <c:v>2.8531252834981404</c:v>
                </c:pt>
                <c:pt idx="154">
                  <c:v>2.8712691644742812</c:v>
                </c:pt>
                <c:pt idx="155">
                  <c:v>2.8726299555474917</c:v>
                </c:pt>
                <c:pt idx="156">
                  <c:v>2.8866914633040004</c:v>
                </c:pt>
                <c:pt idx="157">
                  <c:v>2.9325047627687564</c:v>
                </c:pt>
                <c:pt idx="158">
                  <c:v>2.9105053070851858</c:v>
                </c:pt>
                <c:pt idx="159">
                  <c:v>2.8819286945477636</c:v>
                </c:pt>
                <c:pt idx="160">
                  <c:v>2.8807947019867548</c:v>
                </c:pt>
                <c:pt idx="161">
                  <c:v>2.8948562097432644</c:v>
                </c:pt>
                <c:pt idx="162">
                  <c:v>2.9179896579878437</c:v>
                </c:pt>
                <c:pt idx="163">
                  <c:v>2.9302367776467388</c:v>
                </c:pt>
                <c:pt idx="164">
                  <c:v>2.9270615984759139</c:v>
                </c:pt>
                <c:pt idx="165">
                  <c:v>2.9549578154767304</c:v>
                </c:pt>
                <c:pt idx="166">
                  <c:v>2.986482808672775</c:v>
                </c:pt>
                <c:pt idx="167">
                  <c:v>2.9733284949650733</c:v>
                </c:pt>
                <c:pt idx="168">
                  <c:v>2.9833076295019505</c:v>
                </c:pt>
                <c:pt idx="169">
                  <c:v>3.0454504218452327</c:v>
                </c:pt>
                <c:pt idx="170">
                  <c:v>3.0454504218452327</c:v>
                </c:pt>
                <c:pt idx="171">
                  <c:v>3.0830989748707247</c:v>
                </c:pt>
                <c:pt idx="172">
                  <c:v>3.064047899845777</c:v>
                </c:pt>
                <c:pt idx="173">
                  <c:v>3.0808309897487072</c:v>
                </c:pt>
                <c:pt idx="174">
                  <c:v>3.0735734373582511</c:v>
                </c:pt>
                <c:pt idx="175">
                  <c:v>3.1175723487253926</c:v>
                </c:pt>
                <c:pt idx="176">
                  <c:v>3.1316338564819017</c:v>
                </c:pt>
                <c:pt idx="177">
                  <c:v>3.113489975505761</c:v>
                </c:pt>
                <c:pt idx="178">
                  <c:v>3.1037376394810847</c:v>
                </c:pt>
                <c:pt idx="179">
                  <c:v>3.0753878254558651</c:v>
                </c:pt>
                <c:pt idx="180">
                  <c:v>3.0558831534065138</c:v>
                </c:pt>
                <c:pt idx="181">
                  <c:v>2.9944207565998369</c:v>
                </c:pt>
                <c:pt idx="182">
                  <c:v>2.9606277782817743</c:v>
                </c:pt>
                <c:pt idx="183">
                  <c:v>2.9114125011339929</c:v>
                </c:pt>
                <c:pt idx="184">
                  <c:v>2.9288759865735283</c:v>
                </c:pt>
                <c:pt idx="185">
                  <c:v>2.9424838973056335</c:v>
                </c:pt>
                <c:pt idx="186">
                  <c:v>2.9447518824276511</c:v>
                </c:pt>
                <c:pt idx="187">
                  <c:v>2.9574525991109497</c:v>
                </c:pt>
                <c:pt idx="188">
                  <c:v>2.9064229338655538</c:v>
                </c:pt>
                <c:pt idx="189">
                  <c:v>2.9052889413045451</c:v>
                </c:pt>
                <c:pt idx="190">
                  <c:v>2.9102785085729841</c:v>
                </c:pt>
                <c:pt idx="191">
                  <c:v>2.9134536877438086</c:v>
                </c:pt>
                <c:pt idx="192">
                  <c:v>2.9148144788170192</c:v>
                </c:pt>
                <c:pt idx="193">
                  <c:v>2.9052889413045451</c:v>
                </c:pt>
                <c:pt idx="194">
                  <c:v>2.9415767032568265</c:v>
                </c:pt>
                <c:pt idx="195">
                  <c:v>2.9279687925247213</c:v>
                </c:pt>
                <c:pt idx="196">
                  <c:v>2.9243400163294928</c:v>
                </c:pt>
                <c:pt idx="197">
                  <c:v>2.9270615984759139</c:v>
                </c:pt>
                <c:pt idx="198">
                  <c:v>2.9533702258913181</c:v>
                </c:pt>
                <c:pt idx="199">
                  <c:v>3.0114306450149688</c:v>
                </c:pt>
                <c:pt idx="200">
                  <c:v>2.9969155402340562</c:v>
                </c:pt>
                <c:pt idx="201">
                  <c:v>3.0123378390637758</c:v>
                </c:pt>
                <c:pt idx="202">
                  <c:v>3.032296108137531</c:v>
                </c:pt>
                <c:pt idx="203">
                  <c:v>3.0903565272611813</c:v>
                </c:pt>
                <c:pt idx="204">
                  <c:v>3.11076839335934</c:v>
                </c:pt>
                <c:pt idx="205">
                  <c:v>3.2037557833620611</c:v>
                </c:pt>
                <c:pt idx="206">
                  <c:v>3.1960446339472015</c:v>
                </c:pt>
                <c:pt idx="207">
                  <c:v>3.1622516556291389</c:v>
                </c:pt>
                <c:pt idx="208">
                  <c:v>3.1388914088723578</c:v>
                </c:pt>
                <c:pt idx="209">
                  <c:v>3.1790347455320696</c:v>
                </c:pt>
                <c:pt idx="210">
                  <c:v>3.1565816928240951</c:v>
                </c:pt>
                <c:pt idx="211">
                  <c:v>3.2085185521182984</c:v>
                </c:pt>
                <c:pt idx="212">
                  <c:v>3.1617980586047354</c:v>
                </c:pt>
                <c:pt idx="213">
                  <c:v>3.1593032749705161</c:v>
                </c:pt>
                <c:pt idx="214">
                  <c:v>3.0987480722126461</c:v>
                </c:pt>
                <c:pt idx="215">
                  <c:v>3.0948924975052163</c:v>
                </c:pt>
                <c:pt idx="216">
                  <c:v>3.0853669599927422</c:v>
                </c:pt>
                <c:pt idx="217">
                  <c:v>3.1379842148235508</c:v>
                </c:pt>
                <c:pt idx="218">
                  <c:v>3.1094076022861294</c:v>
                </c:pt>
                <c:pt idx="219">
                  <c:v>3.1363966252381386</c:v>
                </c:pt>
                <c:pt idx="220">
                  <c:v>3.1309534609452965</c:v>
                </c:pt>
                <c:pt idx="221">
                  <c:v>3.1130363784813575</c:v>
                </c:pt>
                <c:pt idx="222">
                  <c:v>3.0899029302367778</c:v>
                </c:pt>
                <c:pt idx="223">
                  <c:v>3.0740270343826546</c:v>
                </c:pt>
                <c:pt idx="224">
                  <c:v>3.0830989748707247</c:v>
                </c:pt>
                <c:pt idx="225">
                  <c:v>3.069944661163023</c:v>
                </c:pt>
                <c:pt idx="226">
                  <c:v>3.0946656989930146</c:v>
                </c:pt>
                <c:pt idx="227">
                  <c:v>3.046130817381838</c:v>
                </c:pt>
                <c:pt idx="228">
                  <c:v>3.068130273065409</c:v>
                </c:pt>
                <c:pt idx="229">
                  <c:v>3.052027578699084</c:v>
                </c:pt>
                <c:pt idx="230">
                  <c:v>3.0626871087725664</c:v>
                </c:pt>
                <c:pt idx="231">
                  <c:v>3.0971604826272339</c:v>
                </c:pt>
                <c:pt idx="232">
                  <c:v>3.1173455502131908</c:v>
                </c:pt>
                <c:pt idx="233">
                  <c:v>3.1277782817744719</c:v>
                </c:pt>
                <c:pt idx="234">
                  <c:v>3.1604372675315249</c:v>
                </c:pt>
                <c:pt idx="235">
                  <c:v>3.1261906921890592</c:v>
                </c:pt>
                <c:pt idx="236">
                  <c:v>3.0844597659439352</c:v>
                </c:pt>
                <c:pt idx="237">
                  <c:v>3.0647282953823822</c:v>
                </c:pt>
                <c:pt idx="238">
                  <c:v>3.066769481992198</c:v>
                </c:pt>
                <c:pt idx="239">
                  <c:v>3.0545223623333033</c:v>
                </c:pt>
                <c:pt idx="240">
                  <c:v>3.0876349451147602</c:v>
                </c:pt>
                <c:pt idx="241">
                  <c:v>3.0141522271613899</c:v>
                </c:pt>
                <c:pt idx="242">
                  <c:v>2.9660709425746163</c:v>
                </c:pt>
                <c:pt idx="243">
                  <c:v>2.9622153678671865</c:v>
                </c:pt>
                <c:pt idx="244">
                  <c:v>2.9658441440624146</c:v>
                </c:pt>
                <c:pt idx="245">
                  <c:v>2.969926517282047</c:v>
                </c:pt>
                <c:pt idx="246">
                  <c:v>3.0000907194048807</c:v>
                </c:pt>
                <c:pt idx="247">
                  <c:v>3.032296108137531</c:v>
                </c:pt>
                <c:pt idx="248">
                  <c:v>3.0495327950648647</c:v>
                </c:pt>
                <c:pt idx="249">
                  <c:v>3.0552027578699086</c:v>
                </c:pt>
                <c:pt idx="250">
                  <c:v>3.10441803501769</c:v>
                </c:pt>
                <c:pt idx="251">
                  <c:v>3.1048716320420935</c:v>
                </c:pt>
                <c:pt idx="252">
                  <c:v>3.1411593939943754</c:v>
                </c:pt>
                <c:pt idx="253">
                  <c:v>3.1647464392633582</c:v>
                </c:pt>
                <c:pt idx="254">
                  <c:v>3.1837975142883064</c:v>
                </c:pt>
                <c:pt idx="255">
                  <c:v>3.1837975142883064</c:v>
                </c:pt>
                <c:pt idx="256">
                  <c:v>3.1837975142883064</c:v>
                </c:pt>
                <c:pt idx="257">
                  <c:v>3.2386827542411321</c:v>
                </c:pt>
                <c:pt idx="258">
                  <c:v>3.2731561280957999</c:v>
                </c:pt>
                <c:pt idx="259">
                  <c:v>3.2463939036559917</c:v>
                </c:pt>
                <c:pt idx="260">
                  <c:v>3.2463939036559917</c:v>
                </c:pt>
                <c:pt idx="261">
                  <c:v>3.2572802322416767</c:v>
                </c:pt>
                <c:pt idx="262">
                  <c:v>3.2275696271432461</c:v>
                </c:pt>
                <c:pt idx="263">
                  <c:v>3.2670325682663526</c:v>
                </c:pt>
                <c:pt idx="264">
                  <c:v>3.2191780821917808</c:v>
                </c:pt>
                <c:pt idx="265">
                  <c:v>3.213508119386737</c:v>
                </c:pt>
                <c:pt idx="266">
                  <c:v>3.2169100970697633</c:v>
                </c:pt>
                <c:pt idx="267">
                  <c:v>3.2389095527533338</c:v>
                </c:pt>
                <c:pt idx="268">
                  <c:v>3.2309716048262724</c:v>
                </c:pt>
                <c:pt idx="269">
                  <c:v>3.2071577610450879</c:v>
                </c:pt>
                <c:pt idx="270">
                  <c:v>3.2568266352172732</c:v>
                </c:pt>
                <c:pt idx="271">
                  <c:v>3.1856119023859204</c:v>
                </c:pt>
                <c:pt idx="272">
                  <c:v>3.196498230971605</c:v>
                </c:pt>
                <c:pt idx="273">
                  <c:v>3.196498230971605</c:v>
                </c:pt>
                <c:pt idx="274">
                  <c:v>3.2110133357525177</c:v>
                </c:pt>
                <c:pt idx="275">
                  <c:v>3.197405425020412</c:v>
                </c:pt>
                <c:pt idx="276">
                  <c:v>3.1320874535063052</c:v>
                </c:pt>
                <c:pt idx="277">
                  <c:v>3.149324140433639</c:v>
                </c:pt>
                <c:pt idx="278">
                  <c:v>3.2259820375578334</c:v>
                </c:pt>
                <c:pt idx="279">
                  <c:v>3.2039825818742629</c:v>
                </c:pt>
                <c:pt idx="280">
                  <c:v>3.2033021863376576</c:v>
                </c:pt>
                <c:pt idx="281">
                  <c:v>3.197405425020412</c:v>
                </c:pt>
                <c:pt idx="282">
                  <c:v>3.2207656717771931</c:v>
                </c:pt>
                <c:pt idx="283">
                  <c:v>3.1874262904835349</c:v>
                </c:pt>
                <c:pt idx="284">
                  <c:v>3.2051165744352716</c:v>
                </c:pt>
                <c:pt idx="285">
                  <c:v>3.1978590220448155</c:v>
                </c:pt>
                <c:pt idx="286">
                  <c:v>3.2023949922888506</c:v>
                </c:pt>
                <c:pt idx="287">
                  <c:v>3.1779007529710608</c:v>
                </c:pt>
                <c:pt idx="288">
                  <c:v>3.1016964528712689</c:v>
                </c:pt>
                <c:pt idx="289">
                  <c:v>3.064047899845777</c:v>
                </c:pt>
                <c:pt idx="290">
                  <c:v>3.0783362061144879</c:v>
                </c:pt>
                <c:pt idx="291">
                  <c:v>3.1334482445795158</c:v>
                </c:pt>
                <c:pt idx="292">
                  <c:v>3.1579424838973056</c:v>
                </c:pt>
                <c:pt idx="293">
                  <c:v>3.2196316792161843</c:v>
                </c:pt>
                <c:pt idx="294">
                  <c:v>3.2473010977047996</c:v>
                </c:pt>
                <c:pt idx="295">
                  <c:v>3.2173636940941668</c:v>
                </c:pt>
                <c:pt idx="296">
                  <c:v>3.1874262904835349</c:v>
                </c:pt>
                <c:pt idx="297">
                  <c:v>3.1765399618978503</c:v>
                </c:pt>
                <c:pt idx="298">
                  <c:v>3.1896942756055524</c:v>
                </c:pt>
                <c:pt idx="299">
                  <c:v>3.2085185521182984</c:v>
                </c:pt>
                <c:pt idx="300">
                  <c:v>3.2255284405334299</c:v>
                </c:pt>
                <c:pt idx="301">
                  <c:v>3.1878798875079384</c:v>
                </c:pt>
                <c:pt idx="302">
                  <c:v>3.153860110677674</c:v>
                </c:pt>
                <c:pt idx="303">
                  <c:v>3.1080468112129189</c:v>
                </c:pt>
                <c:pt idx="304">
                  <c:v>3.1221083189694276</c:v>
                </c:pt>
                <c:pt idx="305">
                  <c:v>3.1071396171641119</c:v>
                </c:pt>
                <c:pt idx="306">
                  <c:v>3.1608908645559284</c:v>
                </c:pt>
                <c:pt idx="307">
                  <c:v>3.1175723487253926</c:v>
                </c:pt>
                <c:pt idx="308">
                  <c:v>3.0980676766760409</c:v>
                </c:pt>
                <c:pt idx="309">
                  <c:v>3.0880885421391637</c:v>
                </c:pt>
                <c:pt idx="310">
                  <c:v>3.1103147963349365</c:v>
                </c:pt>
                <c:pt idx="311">
                  <c:v>3.1221083189694276</c:v>
                </c:pt>
                <c:pt idx="312">
                  <c:v>3.1819831261906923</c:v>
                </c:pt>
                <c:pt idx="313">
                  <c:v>3.1232423115304364</c:v>
                </c:pt>
                <c:pt idx="314">
                  <c:v>3.1402521999455684</c:v>
                </c:pt>
                <c:pt idx="315">
                  <c:v>3.0806041912365054</c:v>
                </c:pt>
                <c:pt idx="316">
                  <c:v>3.0772022135534791</c:v>
                </c:pt>
                <c:pt idx="317">
                  <c:v>3.027760137893496</c:v>
                </c:pt>
                <c:pt idx="318">
                  <c:v>3.0601923251383472</c:v>
                </c:pt>
                <c:pt idx="319">
                  <c:v>3.0200489884786355</c:v>
                </c:pt>
                <c:pt idx="320">
                  <c:v>2.9483806586228796</c:v>
                </c:pt>
                <c:pt idx="321">
                  <c:v>3.0125646375759776</c:v>
                </c:pt>
                <c:pt idx="322">
                  <c:v>2.9944207565998369</c:v>
                </c:pt>
                <c:pt idx="323">
                  <c:v>3.032296108137531</c:v>
                </c:pt>
                <c:pt idx="324">
                  <c:v>3.032296108137531</c:v>
                </c:pt>
                <c:pt idx="325">
                  <c:v>3.032296108137531</c:v>
                </c:pt>
                <c:pt idx="326">
                  <c:v>3.0645014968701805</c:v>
                </c:pt>
                <c:pt idx="327">
                  <c:v>3.0050802866733193</c:v>
                </c:pt>
                <c:pt idx="328">
                  <c:v>3.0694910641386195</c:v>
                </c:pt>
                <c:pt idx="329">
                  <c:v>3.0404608545767942</c:v>
                </c:pt>
                <c:pt idx="330">
                  <c:v>3.0694910641386195</c:v>
                </c:pt>
                <c:pt idx="331">
                  <c:v>3.1243763040914452</c:v>
                </c:pt>
                <c:pt idx="332">
                  <c:v>3.1436541776285947</c:v>
                </c:pt>
                <c:pt idx="333">
                  <c:v>3.0645014968701805</c:v>
                </c:pt>
                <c:pt idx="334">
                  <c:v>3.0980676766760409</c:v>
                </c:pt>
                <c:pt idx="335">
                  <c:v>3.089676131724576</c:v>
                </c:pt>
                <c:pt idx="336">
                  <c:v>3.0772022135534791</c:v>
                </c:pt>
                <c:pt idx="337">
                  <c:v>3.146148961262814</c:v>
                </c:pt>
                <c:pt idx="338">
                  <c:v>3.1488705434092354</c:v>
                </c:pt>
                <c:pt idx="339">
                  <c:v>3.1475097523360249</c:v>
                </c:pt>
                <c:pt idx="340">
                  <c:v>3.1402521999455684</c:v>
                </c:pt>
                <c:pt idx="341">
                  <c:v>3.1692824095073941</c:v>
                </c:pt>
                <c:pt idx="342">
                  <c:v>3.1572620883607003</c:v>
                </c:pt>
                <c:pt idx="343">
                  <c:v>3.1232423115304364</c:v>
                </c:pt>
                <c:pt idx="344">
                  <c:v>3.0830989748707247</c:v>
                </c:pt>
                <c:pt idx="345">
                  <c:v>3.0767486165290756</c:v>
                </c:pt>
                <c:pt idx="346">
                  <c:v>3.0742538328948563</c:v>
                </c:pt>
                <c:pt idx="347">
                  <c:v>3.0776558105778826</c:v>
                </c:pt>
                <c:pt idx="348">
                  <c:v>3.1012428558468654</c:v>
                </c:pt>
                <c:pt idx="349">
                  <c:v>3.0767486165290756</c:v>
                </c:pt>
                <c:pt idx="350">
                  <c:v>3.0767486165290756</c:v>
                </c:pt>
                <c:pt idx="351">
                  <c:v>3.0490791980404612</c:v>
                </c:pt>
                <c:pt idx="352">
                  <c:v>3.0781094076022861</c:v>
                </c:pt>
                <c:pt idx="353">
                  <c:v>3.112582781456954</c:v>
                </c:pt>
                <c:pt idx="354">
                  <c:v>3.1157579606277785</c:v>
                </c:pt>
                <c:pt idx="355">
                  <c:v>3.0971604826272339</c:v>
                </c:pt>
                <c:pt idx="356">
                  <c:v>3.0946656989930146</c:v>
                </c:pt>
                <c:pt idx="357">
                  <c:v>3.0724394447972423</c:v>
                </c:pt>
                <c:pt idx="358">
                  <c:v>3.1016964528712689</c:v>
                </c:pt>
                <c:pt idx="359">
                  <c:v>3.0769754150412774</c:v>
                </c:pt>
                <c:pt idx="360">
                  <c:v>3.1121291844325505</c:v>
                </c:pt>
                <c:pt idx="361">
                  <c:v>3.1441077746529982</c:v>
                </c:pt>
                <c:pt idx="362">
                  <c:v>3.0844597659439352</c:v>
                </c:pt>
                <c:pt idx="363">
                  <c:v>3.1003356617980584</c:v>
                </c:pt>
                <c:pt idx="364">
                  <c:v>3.1234691100426382</c:v>
                </c:pt>
                <c:pt idx="365">
                  <c:v>3.1234691100426382</c:v>
                </c:pt>
                <c:pt idx="366">
                  <c:v>3.1032840424566812</c:v>
                </c:pt>
                <c:pt idx="367">
                  <c:v>3.0889957361879707</c:v>
                </c:pt>
                <c:pt idx="368">
                  <c:v>3.0957996915540233</c:v>
                </c:pt>
                <c:pt idx="369">
                  <c:v>3.0908101242855848</c:v>
                </c:pt>
                <c:pt idx="370">
                  <c:v>3.1456953642384105</c:v>
                </c:pt>
                <c:pt idx="371">
                  <c:v>3.1620248571169371</c:v>
                </c:pt>
                <c:pt idx="372">
                  <c:v>3.2418579334119566</c:v>
                </c:pt>
                <c:pt idx="373">
                  <c:v>3.2865372403157034</c:v>
                </c:pt>
                <c:pt idx="374">
                  <c:v>3.2942483897305634</c:v>
                </c:pt>
                <c:pt idx="375">
                  <c:v>3.2765581057788262</c:v>
                </c:pt>
                <c:pt idx="376">
                  <c:v>3.2661253742175451</c:v>
                </c:pt>
                <c:pt idx="377">
                  <c:v>3.2665789712419486</c:v>
                </c:pt>
                <c:pt idx="378">
                  <c:v>3.2645377846321328</c:v>
                </c:pt>
                <c:pt idx="379">
                  <c:v>3.236868366143518</c:v>
                </c:pt>
                <c:pt idx="380">
                  <c:v>3.1692824095073941</c:v>
                </c:pt>
                <c:pt idx="381">
                  <c:v>3.0935317064320058</c:v>
                </c:pt>
                <c:pt idx="382">
                  <c:v>3.0930781094076023</c:v>
                </c:pt>
                <c:pt idx="383">
                  <c:v>3.0849133629683387</c:v>
                </c:pt>
                <c:pt idx="384">
                  <c:v>3.0894493332123742</c:v>
                </c:pt>
                <c:pt idx="385">
                  <c:v>3.0767486165290756</c:v>
                </c:pt>
                <c:pt idx="386">
                  <c:v>3.0445432277964257</c:v>
                </c:pt>
                <c:pt idx="387">
                  <c:v>3.0336568992107416</c:v>
                </c:pt>
                <c:pt idx="388">
                  <c:v>3.0164202122834074</c:v>
                </c:pt>
                <c:pt idx="389">
                  <c:v>3.0146058241857934</c:v>
                </c:pt>
                <c:pt idx="390">
                  <c:v>2.9914723759412141</c:v>
                </c:pt>
                <c:pt idx="391">
                  <c:v>2.9867096071849768</c:v>
                </c:pt>
                <c:pt idx="392">
                  <c:v>2.9297831806223353</c:v>
                </c:pt>
                <c:pt idx="393">
                  <c:v>2.9027941576703258</c:v>
                </c:pt>
                <c:pt idx="394">
                  <c:v>2.8694547763766671</c:v>
                </c:pt>
                <c:pt idx="395">
                  <c:v>2.8953098067676679</c:v>
                </c:pt>
                <c:pt idx="396">
                  <c:v>2.8612900299374036</c:v>
                </c:pt>
                <c:pt idx="397">
                  <c:v>2.8041368048625599</c:v>
                </c:pt>
                <c:pt idx="398">
                  <c:v>2.8000544316429283</c:v>
                </c:pt>
                <c:pt idx="399">
                  <c:v>2.7968792524721038</c:v>
                </c:pt>
                <c:pt idx="400">
                  <c:v>2.7864465209108227</c:v>
                </c:pt>
                <c:pt idx="401">
                  <c:v>2.7857661253742174</c:v>
                </c:pt>
                <c:pt idx="402">
                  <c:v>2.7524267440805592</c:v>
                </c:pt>
                <c:pt idx="403">
                  <c:v>2.7134173999818563</c:v>
                </c:pt>
                <c:pt idx="404">
                  <c:v>2.7546947292025767</c:v>
                </c:pt>
                <c:pt idx="405">
                  <c:v>2.7909824911548582</c:v>
                </c:pt>
                <c:pt idx="406">
                  <c:v>2.7973328494965073</c:v>
                </c:pt>
                <c:pt idx="407">
                  <c:v>2.8358885965708067</c:v>
                </c:pt>
                <c:pt idx="408">
                  <c:v>2.8372493876440172</c:v>
                </c:pt>
                <c:pt idx="409">
                  <c:v>2.835661798058605</c:v>
                </c:pt>
                <c:pt idx="410">
                  <c:v>2.8054975959357704</c:v>
                </c:pt>
                <c:pt idx="411">
                  <c:v>2.8181983126190691</c:v>
                </c:pt>
                <c:pt idx="412">
                  <c:v>2.7837249387644016</c:v>
                </c:pt>
                <c:pt idx="413">
                  <c:v>2.7501587589585417</c:v>
                </c:pt>
                <c:pt idx="414">
                  <c:v>2.7973328494965073</c:v>
                </c:pt>
                <c:pt idx="415">
                  <c:v>2.7397260273972601</c:v>
                </c:pt>
                <c:pt idx="416">
                  <c:v>2.7814569536423841</c:v>
                </c:pt>
                <c:pt idx="417">
                  <c:v>2.7728386101787175</c:v>
                </c:pt>
                <c:pt idx="418">
                  <c:v>2.8336206114487892</c:v>
                </c:pt>
                <c:pt idx="419">
                  <c:v>2.776013789349542</c:v>
                </c:pt>
                <c:pt idx="420">
                  <c:v>2.7583235053978048</c:v>
                </c:pt>
                <c:pt idx="421">
                  <c:v>2.7483443708609276</c:v>
                </c:pt>
                <c:pt idx="422">
                  <c:v>2.650367413589767</c:v>
                </c:pt>
                <c:pt idx="423">
                  <c:v>2.6580785630046266</c:v>
                </c:pt>
                <c:pt idx="424">
                  <c:v>2.6508210106141705</c:v>
                </c:pt>
                <c:pt idx="425">
                  <c:v>2.7047990565181892</c:v>
                </c:pt>
                <c:pt idx="426">
                  <c:v>2.7331488705434093</c:v>
                </c:pt>
                <c:pt idx="427">
                  <c:v>2.7215821464211194</c:v>
                </c:pt>
                <c:pt idx="428">
                  <c:v>2.6809852127370046</c:v>
                </c:pt>
                <c:pt idx="429">
                  <c:v>2.7220357434455229</c:v>
                </c:pt>
                <c:pt idx="430">
                  <c:v>2.7220357434455229</c:v>
                </c:pt>
                <c:pt idx="431">
                  <c:v>2.775106595300735</c:v>
                </c:pt>
                <c:pt idx="432">
                  <c:v>2.7510659530073487</c:v>
                </c:pt>
                <c:pt idx="433">
                  <c:v>2.7517463485439539</c:v>
                </c:pt>
                <c:pt idx="434">
                  <c:v>2.7302004898847865</c:v>
                </c:pt>
                <c:pt idx="435">
                  <c:v>2.6993558922253471</c:v>
                </c:pt>
                <c:pt idx="436">
                  <c:v>2.6412954731016964</c:v>
                </c:pt>
                <c:pt idx="437">
                  <c:v>2.6535425927605916</c:v>
                </c:pt>
                <c:pt idx="438">
                  <c:v>2.6943663249569085</c:v>
                </c:pt>
                <c:pt idx="439">
                  <c:v>2.6685112945659082</c:v>
                </c:pt>
                <c:pt idx="440">
                  <c:v>2.6492334210287583</c:v>
                </c:pt>
                <c:pt idx="441">
                  <c:v>2.6530889957361881</c:v>
                </c:pt>
                <c:pt idx="442">
                  <c:v>2.6721400707611362</c:v>
                </c:pt>
                <c:pt idx="443">
                  <c:v>2.7174997732014878</c:v>
                </c:pt>
                <c:pt idx="444">
                  <c:v>2.6973147056155313</c:v>
                </c:pt>
                <c:pt idx="445">
                  <c:v>2.6580785630046266</c:v>
                </c:pt>
                <c:pt idx="446">
                  <c:v>2.7229429374943299</c:v>
                </c:pt>
                <c:pt idx="447">
                  <c:v>2.7474371768121206</c:v>
                </c:pt>
                <c:pt idx="448">
                  <c:v>2.7474371768121206</c:v>
                </c:pt>
                <c:pt idx="449">
                  <c:v>2.813662342375034</c:v>
                </c:pt>
                <c:pt idx="450">
                  <c:v>2.8667331942302456</c:v>
                </c:pt>
                <c:pt idx="451">
                  <c:v>2.8467749251564909</c:v>
                </c:pt>
                <c:pt idx="452">
                  <c:v>2.838383380205026</c:v>
                </c:pt>
                <c:pt idx="453">
                  <c:v>2.8222806858387006</c:v>
                </c:pt>
                <c:pt idx="454">
                  <c:v>2.8032296108137529</c:v>
                </c:pt>
                <c:pt idx="455">
                  <c:v>2.7996008346185248</c:v>
                </c:pt>
                <c:pt idx="456">
                  <c:v>2.8458677311076839</c:v>
                </c:pt>
                <c:pt idx="457">
                  <c:v>2.8463213281320874</c:v>
                </c:pt>
                <c:pt idx="458">
                  <c:v>2.8621972239862106</c:v>
                </c:pt>
                <c:pt idx="459">
                  <c:v>2.8043636033747616</c:v>
                </c:pt>
                <c:pt idx="460">
                  <c:v>2.7982400435453143</c:v>
                </c:pt>
                <c:pt idx="461">
                  <c:v>2.8209198947654901</c:v>
                </c:pt>
                <c:pt idx="462">
                  <c:v>2.8549396715957545</c:v>
                </c:pt>
                <c:pt idx="463">
                  <c:v>2.7918896852036652</c:v>
                </c:pt>
                <c:pt idx="464">
                  <c:v>2.8690011793522636</c:v>
                </c:pt>
                <c:pt idx="465">
                  <c:v>2.8558468656445615</c:v>
                </c:pt>
                <c:pt idx="466">
                  <c:v>2.8132087453506305</c:v>
                </c:pt>
                <c:pt idx="467">
                  <c:v>2.8345278054975962</c:v>
                </c:pt>
                <c:pt idx="468">
                  <c:v>2.7882609090084371</c:v>
                </c:pt>
                <c:pt idx="469">
                  <c:v>2.8084459765943937</c:v>
                </c:pt>
                <c:pt idx="470">
                  <c:v>2.8504037013517194</c:v>
                </c:pt>
                <c:pt idx="471">
                  <c:v>2.797559648008709</c:v>
                </c:pt>
                <c:pt idx="472">
                  <c:v>2.8191055066678761</c:v>
                </c:pt>
                <c:pt idx="473">
                  <c:v>2.8168375215458585</c:v>
                </c:pt>
                <c:pt idx="474">
                  <c:v>2.7937040733012792</c:v>
                </c:pt>
                <c:pt idx="475">
                  <c:v>2.8395173727660348</c:v>
                </c:pt>
                <c:pt idx="476">
                  <c:v>2.7832713417399981</c:v>
                </c:pt>
                <c:pt idx="477">
                  <c:v>2.7546947292025767</c:v>
                </c:pt>
                <c:pt idx="478">
                  <c:v>2.7533339381293662</c:v>
                </c:pt>
                <c:pt idx="479">
                  <c:v>2.8372493876440172</c:v>
                </c:pt>
                <c:pt idx="480">
                  <c:v>2.8299918352535611</c:v>
                </c:pt>
                <c:pt idx="481">
                  <c:v>2.814569536423841</c:v>
                </c:pt>
                <c:pt idx="482">
                  <c:v>2.8168375215458585</c:v>
                </c:pt>
                <c:pt idx="483">
                  <c:v>2.7837249387644016</c:v>
                </c:pt>
                <c:pt idx="484">
                  <c:v>2.7614986845686293</c:v>
                </c:pt>
                <c:pt idx="485">
                  <c:v>2.7594574979588136</c:v>
                </c:pt>
                <c:pt idx="486">
                  <c:v>2.7805497595935771</c:v>
                </c:pt>
                <c:pt idx="487">
                  <c:v>2.7696634310078929</c:v>
                </c:pt>
                <c:pt idx="488">
                  <c:v>2.8068583870089809</c:v>
                </c:pt>
                <c:pt idx="489">
                  <c:v>2.8036832078381564</c:v>
                </c:pt>
                <c:pt idx="490">
                  <c:v>2.8395173727660348</c:v>
                </c:pt>
                <c:pt idx="491">
                  <c:v>2.8404245668148418</c:v>
                </c:pt>
                <c:pt idx="492">
                  <c:v>2.8313526263267716</c:v>
                </c:pt>
                <c:pt idx="493">
                  <c:v>2.8331670144243857</c:v>
                </c:pt>
                <c:pt idx="494">
                  <c:v>2.8168375215458585</c:v>
                </c:pt>
                <c:pt idx="495">
                  <c:v>2.8331670144243857</c:v>
                </c:pt>
                <c:pt idx="496">
                  <c:v>2.7984668420575161</c:v>
                </c:pt>
                <c:pt idx="497">
                  <c:v>2.8113943572530165</c:v>
                </c:pt>
                <c:pt idx="498">
                  <c:v>2.8494965073029124</c:v>
                </c:pt>
                <c:pt idx="499">
                  <c:v>2.8295382382291576</c:v>
                </c:pt>
                <c:pt idx="500">
                  <c:v>2.860836432913</c:v>
                </c:pt>
                <c:pt idx="501">
                  <c:v>2.8476821192052983</c:v>
                </c:pt>
                <c:pt idx="502">
                  <c:v>2.7950648643744898</c:v>
                </c:pt>
                <c:pt idx="503">
                  <c:v>2.772385013154314</c:v>
                </c:pt>
                <c:pt idx="504">
                  <c:v>2.8000544316429283</c:v>
                </c:pt>
                <c:pt idx="505">
                  <c:v>2.772385013154314</c:v>
                </c:pt>
                <c:pt idx="506">
                  <c:v>2.7955184613988933</c:v>
                </c:pt>
                <c:pt idx="507">
                  <c:v>2.7900752971060512</c:v>
                </c:pt>
                <c:pt idx="508">
                  <c:v>2.8104871632042094</c:v>
                </c:pt>
                <c:pt idx="509">
                  <c:v>2.7687562369590859</c:v>
                </c:pt>
                <c:pt idx="510">
                  <c:v>2.7649006622516556</c:v>
                </c:pt>
                <c:pt idx="511">
                  <c:v>2.7410868184704706</c:v>
                </c:pt>
                <c:pt idx="512">
                  <c:v>2.7156853851038738</c:v>
                </c:pt>
                <c:pt idx="513">
                  <c:v>2.7283861017871724</c:v>
                </c:pt>
                <c:pt idx="514">
                  <c:v>2.7156853851038738</c:v>
                </c:pt>
                <c:pt idx="515">
                  <c:v>2.6905107502494787</c:v>
                </c:pt>
                <c:pt idx="516">
                  <c:v>2.6905107502494787</c:v>
                </c:pt>
                <c:pt idx="517">
                  <c:v>2.6905107502494787</c:v>
                </c:pt>
                <c:pt idx="518">
                  <c:v>2.7170461761770843</c:v>
                </c:pt>
                <c:pt idx="519">
                  <c:v>2.729746892860383</c:v>
                </c:pt>
                <c:pt idx="520">
                  <c:v>2.7057062505669962</c:v>
                </c:pt>
                <c:pt idx="521">
                  <c:v>2.7057062505669962</c:v>
                </c:pt>
                <c:pt idx="522">
                  <c:v>2.648553025492153</c:v>
                </c:pt>
                <c:pt idx="523">
                  <c:v>2.6358523088088543</c:v>
                </c:pt>
                <c:pt idx="524">
                  <c:v>2.6490066225165565</c:v>
                </c:pt>
                <c:pt idx="525">
                  <c:v>2.671459675224531</c:v>
                </c:pt>
                <c:pt idx="526">
                  <c:v>2.6782636305905836</c:v>
                </c:pt>
                <c:pt idx="527">
                  <c:v>2.7052526535425927</c:v>
                </c:pt>
                <c:pt idx="528">
                  <c:v>2.6800780186881976</c:v>
                </c:pt>
                <c:pt idx="529">
                  <c:v>2.6882427651274612</c:v>
                </c:pt>
                <c:pt idx="530">
                  <c:v>2.6585321600290301</c:v>
                </c:pt>
                <c:pt idx="531">
                  <c:v>2.6680576975415047</c:v>
                </c:pt>
                <c:pt idx="532">
                  <c:v>2.6812120112492064</c:v>
                </c:pt>
                <c:pt idx="533">
                  <c:v>2.691191145786084</c:v>
                </c:pt>
                <c:pt idx="534">
                  <c:v>2.731561280957997</c:v>
                </c:pt>
                <c:pt idx="535">
                  <c:v>2.6995826907375489</c:v>
                </c:pt>
                <c:pt idx="536">
                  <c:v>2.6882427651274612</c:v>
                </c:pt>
                <c:pt idx="537">
                  <c:v>2.6855211829810397</c:v>
                </c:pt>
                <c:pt idx="538">
                  <c:v>2.6694184886147152</c:v>
                </c:pt>
                <c:pt idx="539">
                  <c:v>2.6766760410051713</c:v>
                </c:pt>
                <c:pt idx="540">
                  <c:v>2.7197677583235054</c:v>
                </c:pt>
                <c:pt idx="541">
                  <c:v>2.7247573255919439</c:v>
                </c:pt>
                <c:pt idx="542">
                  <c:v>2.7565091173001908</c:v>
                </c:pt>
                <c:pt idx="543">
                  <c:v>2.7887145060328407</c:v>
                </c:pt>
                <c:pt idx="544">
                  <c:v>2.7658078563004627</c:v>
                </c:pt>
                <c:pt idx="545">
                  <c:v>2.756282318787989</c:v>
                </c:pt>
                <c:pt idx="546">
                  <c:v>2.8005080286673318</c:v>
                </c:pt>
                <c:pt idx="547">
                  <c:v>2.8168375215458585</c:v>
                </c:pt>
                <c:pt idx="548">
                  <c:v>2.8245486709607182</c:v>
                </c:pt>
                <c:pt idx="549">
                  <c:v>2.815476730472648</c:v>
                </c:pt>
                <c:pt idx="550">
                  <c:v>2.7887145060328407</c:v>
                </c:pt>
                <c:pt idx="551">
                  <c:v>2.7678490429102789</c:v>
                </c:pt>
                <c:pt idx="552">
                  <c:v>2.776013789349542</c:v>
                </c:pt>
                <c:pt idx="553">
                  <c:v>2.8025492152771476</c:v>
                </c:pt>
                <c:pt idx="554">
                  <c:v>2.8077655810577884</c:v>
                </c:pt>
                <c:pt idx="555">
                  <c:v>2.8438265444978681</c:v>
                </c:pt>
                <c:pt idx="556">
                  <c:v>2.8333938129365874</c:v>
                </c:pt>
                <c:pt idx="557">
                  <c:v>2.8810215004989566</c:v>
                </c:pt>
                <c:pt idx="558">
                  <c:v>2.898938582962896</c:v>
                </c:pt>
                <c:pt idx="559">
                  <c:v>2.9433910913544405</c:v>
                </c:pt>
                <c:pt idx="560">
                  <c:v>2.9692461217454418</c:v>
                </c:pt>
                <c:pt idx="561">
                  <c:v>2.9352263449151774</c:v>
                </c:pt>
                <c:pt idx="562">
                  <c:v>2.9633493604281953</c:v>
                </c:pt>
                <c:pt idx="563">
                  <c:v>2.9647101515014058</c:v>
                </c:pt>
                <c:pt idx="564">
                  <c:v>2.981039644379933</c:v>
                </c:pt>
                <c:pt idx="565">
                  <c:v>2.9120928966705981</c:v>
                </c:pt>
                <c:pt idx="566">
                  <c:v>2.9726480994284681</c:v>
                </c:pt>
                <c:pt idx="567">
                  <c:v>2.9506486437448971</c:v>
                </c:pt>
                <c:pt idx="568">
                  <c:v>2.9293295835979318</c:v>
                </c:pt>
                <c:pt idx="569">
                  <c:v>2.9023405606459223</c:v>
                </c:pt>
                <c:pt idx="570">
                  <c:v>2.9188968520366507</c:v>
                </c:pt>
                <c:pt idx="571">
                  <c:v>2.9529166288669146</c:v>
                </c:pt>
                <c:pt idx="572">
                  <c:v>2.9615349723305813</c:v>
                </c:pt>
                <c:pt idx="573">
                  <c:v>2.9071033294021595</c:v>
                </c:pt>
                <c:pt idx="574">
                  <c:v>2.907556926426563</c:v>
                </c:pt>
                <c:pt idx="575">
                  <c:v>2.9447518824276511</c:v>
                </c:pt>
                <c:pt idx="576">
                  <c:v>2.9483806586228796</c:v>
                </c:pt>
                <c:pt idx="577">
                  <c:v>2.9424838973056335</c:v>
                </c:pt>
                <c:pt idx="578">
                  <c:v>2.9574525991109497</c:v>
                </c:pt>
                <c:pt idx="579">
                  <c:v>2.8916810305724399</c:v>
                </c:pt>
                <c:pt idx="580">
                  <c:v>2.8703619704254741</c:v>
                </c:pt>
                <c:pt idx="581">
                  <c:v>2.8853306722307899</c:v>
                </c:pt>
                <c:pt idx="582">
                  <c:v>2.875124739181711</c:v>
                </c:pt>
                <c:pt idx="583">
                  <c:v>2.8962170008164749</c:v>
                </c:pt>
                <c:pt idx="584">
                  <c:v>2.9415767032568265</c:v>
                </c:pt>
                <c:pt idx="585">
                  <c:v>2.9474734645740726</c:v>
                </c:pt>
                <c:pt idx="586">
                  <c:v>2.9170824639390367</c:v>
                </c:pt>
                <c:pt idx="587">
                  <c:v>2.9406695092080195</c:v>
                </c:pt>
                <c:pt idx="588">
                  <c:v>2.9229792252562823</c:v>
                </c:pt>
                <c:pt idx="589">
                  <c:v>2.9116392996461946</c:v>
                </c:pt>
                <c:pt idx="590">
                  <c:v>2.917762859475642</c:v>
                </c:pt>
                <c:pt idx="591">
                  <c:v>2.9474734645740726</c:v>
                </c:pt>
                <c:pt idx="592">
                  <c:v>2.9243400163294928</c:v>
                </c:pt>
                <c:pt idx="593">
                  <c:v>2.917762859475642</c:v>
                </c:pt>
                <c:pt idx="594">
                  <c:v>2.9438446883788441</c:v>
                </c:pt>
                <c:pt idx="595">
                  <c:v>2.9284223895491248</c:v>
                </c:pt>
                <c:pt idx="596">
                  <c:v>2.9302367776467388</c:v>
                </c:pt>
                <c:pt idx="597">
                  <c:v>2.9524630318425111</c:v>
                </c:pt>
                <c:pt idx="598">
                  <c:v>2.9247936133538963</c:v>
                </c:pt>
                <c:pt idx="599">
                  <c:v>2.9247936133538963</c:v>
                </c:pt>
                <c:pt idx="600">
                  <c:v>2.9247936133538963</c:v>
                </c:pt>
                <c:pt idx="601">
                  <c:v>2.9166288669146332</c:v>
                </c:pt>
                <c:pt idx="602">
                  <c:v>2.9200308445976595</c:v>
                </c:pt>
                <c:pt idx="603">
                  <c:v>2.8919078290846416</c:v>
                </c:pt>
                <c:pt idx="604">
                  <c:v>2.899845777011703</c:v>
                </c:pt>
                <c:pt idx="605">
                  <c:v>2.8921346275968434</c:v>
                </c:pt>
                <c:pt idx="606">
                  <c:v>2.9220720312074753</c:v>
                </c:pt>
                <c:pt idx="607">
                  <c:v>2.9021137621337205</c:v>
                </c:pt>
                <c:pt idx="608">
                  <c:v>2.8186519096434726</c:v>
                </c:pt>
                <c:pt idx="609">
                  <c:v>2.8032296108137529</c:v>
                </c:pt>
                <c:pt idx="610">
                  <c:v>2.8032296108137529</c:v>
                </c:pt>
                <c:pt idx="611">
                  <c:v>2.8005080286673318</c:v>
                </c:pt>
                <c:pt idx="612">
                  <c:v>2.7683026399346824</c:v>
                </c:pt>
                <c:pt idx="613">
                  <c:v>2.772385013154314</c:v>
                </c:pt>
                <c:pt idx="614">
                  <c:v>2.7830445432277964</c:v>
                </c:pt>
                <c:pt idx="615">
                  <c:v>2.7408600199582689</c:v>
                </c:pt>
                <c:pt idx="616">
                  <c:v>2.7247573255919439</c:v>
                </c:pt>
                <c:pt idx="617">
                  <c:v>2.7224893404699264</c:v>
                </c:pt>
                <c:pt idx="618">
                  <c:v>2.7619522815930329</c:v>
                </c:pt>
                <c:pt idx="619">
                  <c:v>2.7329220720312075</c:v>
                </c:pt>
                <c:pt idx="620">
                  <c:v>2.7147781910550668</c:v>
                </c:pt>
                <c:pt idx="621">
                  <c:v>2.7233965345187334</c:v>
                </c:pt>
                <c:pt idx="622">
                  <c:v>2.6852943844688379</c:v>
                </c:pt>
                <c:pt idx="623">
                  <c:v>2.6580785630046266</c:v>
                </c:pt>
                <c:pt idx="624">
                  <c:v>2.6848407874444344</c:v>
                </c:pt>
                <c:pt idx="625">
                  <c:v>2.6848407874444344</c:v>
                </c:pt>
                <c:pt idx="626">
                  <c:v>2.7018506758595664</c:v>
                </c:pt>
                <c:pt idx="627">
                  <c:v>2.6601197496144424</c:v>
                </c:pt>
                <c:pt idx="628">
                  <c:v>2.6412954731016964</c:v>
                </c:pt>
                <c:pt idx="629">
                  <c:v>2.6220175995645469</c:v>
                </c:pt>
                <c:pt idx="630">
                  <c:v>2.6290483534428017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CF-4E57-89EC-57175498701C}"/>
            </c:ext>
          </c:extLst>
        </c:ser>
        <c:ser>
          <c:idx val="3"/>
          <c:order val="3"/>
          <c:tx>
            <c:strRef>
              <c:f>I.8!$E$3</c:f>
              <c:strCache>
                <c:ptCount val="1"/>
              </c:strCache>
            </c:strRef>
          </c:tx>
          <c:spPr>
            <a:ln w="22225" cap="rnd" cmpd="sng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I.8!$A$4:$A$634</c:f>
              <c:numCache>
                <c:formatCode>m/d/yyyy</c:formatCode>
                <c:ptCount val="63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</c:numCache>
            </c:numRef>
          </c:cat>
          <c:val>
            <c:numRef>
              <c:f>I.8!$E$4:$E$634</c:f>
              <c:numCache>
                <c:formatCode>General</c:formatCode>
                <c:ptCount val="631"/>
                <c:pt idx="580">
                  <c:v>0</c:v>
                </c:pt>
                <c:pt idx="581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CF-4E57-89EC-571754987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2977144"/>
        <c:axId val="578723104"/>
      </c:lineChart>
      <c:dateAx>
        <c:axId val="715147728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8725456"/>
        <c:crosses val="autoZero"/>
        <c:auto val="1"/>
        <c:lblOffset val="100"/>
        <c:baseTimeUnit val="days"/>
        <c:majorUnit val="6"/>
        <c:majorTimeUnit val="months"/>
      </c:dateAx>
      <c:valAx>
        <c:axId val="578725456"/>
        <c:scaling>
          <c:orientation val="minMax"/>
          <c:max val="90"/>
          <c:min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5147728"/>
        <c:crosses val="autoZero"/>
        <c:crossBetween val="midCat"/>
        <c:majorUnit val="10"/>
      </c:valAx>
      <c:valAx>
        <c:axId val="578723104"/>
        <c:scaling>
          <c:orientation val="minMax"/>
          <c:max val="3.6"/>
          <c:min val="2.1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CL"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72977144"/>
        <c:crosses val="max"/>
        <c:crossBetween val="between"/>
        <c:majorUnit val="0.30000000000000004"/>
      </c:valAx>
      <c:dateAx>
        <c:axId val="5729771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8723104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r"/>
      <c:legendEntry>
        <c:idx val="3"/>
        <c:delete val="1"/>
      </c:legendEntry>
      <c:layout>
        <c:manualLayout>
          <c:xMode val="edge"/>
          <c:yMode val="edge"/>
          <c:x val="4.542149407922795E-2"/>
          <c:y val="1.0508551382519156E-3"/>
          <c:w val="0.9545785059207722"/>
          <c:h val="0.138048845167208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83111111111108E-2"/>
          <c:y val="9.2212820512820509E-2"/>
          <c:w val="0.90062000000000009"/>
          <c:h val="0.79147905982905986"/>
        </c:manualLayout>
      </c:layout>
      <c:lineChart>
        <c:grouping val="standard"/>
        <c:varyColors val="0"/>
        <c:ser>
          <c:idx val="0"/>
          <c:order val="0"/>
          <c:tx>
            <c:strRef>
              <c:f>'US Imports'!$I$3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2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A7-4837-A243-0061837A6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Imports'!$G$4:$G$5000</c:f>
              <c:numCache>
                <c:formatCode>dd\-mm\-yyyy</c:formatCode>
                <c:ptCount val="4997"/>
                <c:pt idx="0">
                  <c:v>0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</c:numCache>
            </c:numRef>
          </c:cat>
          <c:val>
            <c:numRef>
              <c:f>'US Imports'!$I$4:$I$5000</c:f>
              <c:numCache>
                <c:formatCode>0.0</c:formatCode>
                <c:ptCount val="4997"/>
                <c:pt idx="36">
                  <c:v>35.507521924091549</c:v>
                </c:pt>
                <c:pt idx="37">
                  <c:v>20.057849591063249</c:v>
                </c:pt>
                <c:pt idx="38">
                  <c:v>39.275382284061152</c:v>
                </c:pt>
                <c:pt idx="39">
                  <c:v>26.647687302145616</c:v>
                </c:pt>
                <c:pt idx="40">
                  <c:v>20.694837969310154</c:v>
                </c:pt>
                <c:pt idx="41">
                  <c:v>13.051868148258627</c:v>
                </c:pt>
                <c:pt idx="42">
                  <c:v>19.846252630827955</c:v>
                </c:pt>
                <c:pt idx="43">
                  <c:v>8.6296699654339726</c:v>
                </c:pt>
                <c:pt idx="44">
                  <c:v>19.981287881869591</c:v>
                </c:pt>
                <c:pt idx="45">
                  <c:v>43.677869925796585</c:v>
                </c:pt>
                <c:pt idx="46">
                  <c:v>12.628086812627281</c:v>
                </c:pt>
                <c:pt idx="47">
                  <c:v>13.486451612903227</c:v>
                </c:pt>
                <c:pt idx="48">
                  <c:v>23.549787345990268</c:v>
                </c:pt>
                <c:pt idx="49">
                  <c:v>17.004860014953891</c:v>
                </c:pt>
                <c:pt idx="50">
                  <c:v>36.499505440158252</c:v>
                </c:pt>
                <c:pt idx="51">
                  <c:v>27.971949070899772</c:v>
                </c:pt>
                <c:pt idx="52">
                  <c:v>26.777285080818181</c:v>
                </c:pt>
                <c:pt idx="53">
                  <c:v>39.254409472842269</c:v>
                </c:pt>
                <c:pt idx="54">
                  <c:v>30.683999821409948</c:v>
                </c:pt>
                <c:pt idx="55">
                  <c:v>31.260670255504962</c:v>
                </c:pt>
                <c:pt idx="56">
                  <c:v>24.678081030683185</c:v>
                </c:pt>
                <c:pt idx="57">
                  <c:v>19.807027457270809</c:v>
                </c:pt>
                <c:pt idx="58">
                  <c:v>39.006420897230321</c:v>
                </c:pt>
                <c:pt idx="59">
                  <c:v>31.981080589412425</c:v>
                </c:pt>
                <c:pt idx="60">
                  <c:v>26.948683370004957</c:v>
                </c:pt>
                <c:pt idx="61">
                  <c:v>50.327945966575236</c:v>
                </c:pt>
                <c:pt idx="62">
                  <c:v>17.281034195404366</c:v>
                </c:pt>
                <c:pt idx="63">
                  <c:v>23.084070316314921</c:v>
                </c:pt>
                <c:pt idx="64">
                  <c:v>26.455655036470183</c:v>
                </c:pt>
                <c:pt idx="65">
                  <c:v>24.212153151979553</c:v>
                </c:pt>
                <c:pt idx="66">
                  <c:v>21.128452747678249</c:v>
                </c:pt>
                <c:pt idx="67">
                  <c:v>24.094665124336512</c:v>
                </c:pt>
                <c:pt idx="68">
                  <c:v>26.690741778113747</c:v>
                </c:pt>
                <c:pt idx="69">
                  <c:v>23.656824659451669</c:v>
                </c:pt>
                <c:pt idx="70">
                  <c:v>13.95955079018243</c:v>
                </c:pt>
                <c:pt idx="71">
                  <c:v>17.65449115552493</c:v>
                </c:pt>
                <c:pt idx="72">
                  <c:v>19.550145925818253</c:v>
                </c:pt>
                <c:pt idx="73">
                  <c:v>5.7139146041942368</c:v>
                </c:pt>
                <c:pt idx="74">
                  <c:v>26.854660825831477</c:v>
                </c:pt>
                <c:pt idx="75">
                  <c:v>18.241727966498612</c:v>
                </c:pt>
                <c:pt idx="76">
                  <c:v>17.133080007557776</c:v>
                </c:pt>
                <c:pt idx="77">
                  <c:v>14.363555754718327</c:v>
                </c:pt>
                <c:pt idx="78">
                  <c:v>15.791601442224067</c:v>
                </c:pt>
                <c:pt idx="79">
                  <c:v>19.142511807968312</c:v>
                </c:pt>
                <c:pt idx="80">
                  <c:v>18.356693640129642</c:v>
                </c:pt>
                <c:pt idx="81">
                  <c:v>20.529551447940953</c:v>
                </c:pt>
                <c:pt idx="82">
                  <c:v>23.851672827642801</c:v>
                </c:pt>
                <c:pt idx="83">
                  <c:v>17.686224738846047</c:v>
                </c:pt>
                <c:pt idx="84">
                  <c:v>19.913948322226105</c:v>
                </c:pt>
                <c:pt idx="85">
                  <c:v>28.6701218626783</c:v>
                </c:pt>
                <c:pt idx="86">
                  <c:v>10.674920730786663</c:v>
                </c:pt>
                <c:pt idx="87">
                  <c:v>12.966061018402453</c:v>
                </c:pt>
                <c:pt idx="88">
                  <c:v>13.321324873642325</c:v>
                </c:pt>
                <c:pt idx="89">
                  <c:v>12.844262329249624</c:v>
                </c:pt>
                <c:pt idx="90">
                  <c:v>16.11399805131537</c:v>
                </c:pt>
                <c:pt idx="91">
                  <c:v>6.405797860990603</c:v>
                </c:pt>
                <c:pt idx="92">
                  <c:v>6.7042429254350777</c:v>
                </c:pt>
                <c:pt idx="93">
                  <c:v>7.3729269172400302</c:v>
                </c:pt>
                <c:pt idx="94">
                  <c:v>7.2208560905271391</c:v>
                </c:pt>
                <c:pt idx="95">
                  <c:v>6.4182967497884436</c:v>
                </c:pt>
                <c:pt idx="96">
                  <c:v>2.1543957629696742</c:v>
                </c:pt>
                <c:pt idx="97">
                  <c:v>4.5878926511248475</c:v>
                </c:pt>
                <c:pt idx="98">
                  <c:v>-1.2445539761475111</c:v>
                </c:pt>
                <c:pt idx="99">
                  <c:v>7.0548439659261941</c:v>
                </c:pt>
                <c:pt idx="100">
                  <c:v>9.267870275912804</c:v>
                </c:pt>
                <c:pt idx="101">
                  <c:v>3.1753536995308584</c:v>
                </c:pt>
                <c:pt idx="102">
                  <c:v>9.2517097184733554</c:v>
                </c:pt>
                <c:pt idx="103">
                  <c:v>11.958697602420454</c:v>
                </c:pt>
                <c:pt idx="104">
                  <c:v>12.439919779734176</c:v>
                </c:pt>
                <c:pt idx="105">
                  <c:v>7.8496865829620344</c:v>
                </c:pt>
                <c:pt idx="106">
                  <c:v>-5.0895378550537824</c:v>
                </c:pt>
                <c:pt idx="107">
                  <c:v>-2.2493237607477123</c:v>
                </c:pt>
                <c:pt idx="108">
                  <c:v>-5.5339212766769785</c:v>
                </c:pt>
                <c:pt idx="109">
                  <c:v>-21.789599060421072</c:v>
                </c:pt>
                <c:pt idx="110">
                  <c:v>-5.4166183902104255</c:v>
                </c:pt>
                <c:pt idx="111">
                  <c:v>-15.533086464470546</c:v>
                </c:pt>
                <c:pt idx="112">
                  <c:v>-17.732906330854547</c:v>
                </c:pt>
                <c:pt idx="113">
                  <c:v>-14.170121658682589</c:v>
                </c:pt>
                <c:pt idx="114">
                  <c:v>-17.84538184099106</c:v>
                </c:pt>
                <c:pt idx="115">
                  <c:v>-18.934316248582039</c:v>
                </c:pt>
                <c:pt idx="116">
                  <c:v>-15.674134715088551</c:v>
                </c:pt>
                <c:pt idx="117">
                  <c:v>-13.148058908569482</c:v>
                </c:pt>
                <c:pt idx="118">
                  <c:v>-2.5589952237749847</c:v>
                </c:pt>
                <c:pt idx="119">
                  <c:v>5.5447676389082767</c:v>
                </c:pt>
                <c:pt idx="120">
                  <c:v>1.9091882716673059</c:v>
                </c:pt>
                <c:pt idx="121">
                  <c:v>23.864052426308668</c:v>
                </c:pt>
                <c:pt idx="122">
                  <c:v>14.452501095421844</c:v>
                </c:pt>
                <c:pt idx="123">
                  <c:v>18.245850934737206</c:v>
                </c:pt>
                <c:pt idx="124">
                  <c:v>27.792171231761987</c:v>
                </c:pt>
                <c:pt idx="125">
                  <c:v>37.001518387505826</c:v>
                </c:pt>
                <c:pt idx="126">
                  <c:v>29.58852561830232</c:v>
                </c:pt>
                <c:pt idx="127">
                  <c:v>37.123664145809208</c:v>
                </c:pt>
                <c:pt idx="128">
                  <c:v>26.18063447563803</c:v>
                </c:pt>
                <c:pt idx="129">
                  <c:v>18.69388114135695</c:v>
                </c:pt>
                <c:pt idx="130">
                  <c:v>25.498062937291465</c:v>
                </c:pt>
                <c:pt idx="131">
                  <c:v>16.356190569737183</c:v>
                </c:pt>
                <c:pt idx="132">
                  <c:v>24.434979516892106</c:v>
                </c:pt>
                <c:pt idx="133">
                  <c:v>16.715646794729011</c:v>
                </c:pt>
                <c:pt idx="134">
                  <c:v>13.615481512584292</c:v>
                </c:pt>
                <c:pt idx="135">
                  <c:v>14.120647217228255</c:v>
                </c:pt>
                <c:pt idx="136">
                  <c:v>12.858490176370951</c:v>
                </c:pt>
                <c:pt idx="137">
                  <c:v>4.6636888722441094</c:v>
                </c:pt>
                <c:pt idx="138">
                  <c:v>5.667512354659876</c:v>
                </c:pt>
                <c:pt idx="139">
                  <c:v>5.6502701037164149</c:v>
                </c:pt>
                <c:pt idx="140">
                  <c:v>3.4716322837084146</c:v>
                </c:pt>
                <c:pt idx="141">
                  <c:v>7.8122639546450712</c:v>
                </c:pt>
                <c:pt idx="142">
                  <c:v>6.3666847006882854</c:v>
                </c:pt>
                <c:pt idx="143">
                  <c:v>6.7296328523747118</c:v>
                </c:pt>
                <c:pt idx="144">
                  <c:v>9.6888206161122259</c:v>
                </c:pt>
                <c:pt idx="145">
                  <c:v>3.1584124618733167</c:v>
                </c:pt>
                <c:pt idx="146">
                  <c:v>13.88275959521299</c:v>
                </c:pt>
                <c:pt idx="147">
                  <c:v>11.615838919821652</c:v>
                </c:pt>
                <c:pt idx="148">
                  <c:v>6.5563420875256684</c:v>
                </c:pt>
                <c:pt idx="149">
                  <c:v>4.5806811966905947</c:v>
                </c:pt>
                <c:pt idx="150">
                  <c:v>7.9044839298820779</c:v>
                </c:pt>
                <c:pt idx="151">
                  <c:v>-0.25017324831901888</c:v>
                </c:pt>
                <c:pt idx="152">
                  <c:v>4.0451857018117154</c:v>
                </c:pt>
                <c:pt idx="153">
                  <c:v>6.4324068517162436</c:v>
                </c:pt>
                <c:pt idx="154">
                  <c:v>7.5582960921966258</c:v>
                </c:pt>
                <c:pt idx="155">
                  <c:v>6.0394313753524775</c:v>
                </c:pt>
                <c:pt idx="156">
                  <c:v>8.0662453693615142</c:v>
                </c:pt>
                <c:pt idx="157">
                  <c:v>16.500505244581063</c:v>
                </c:pt>
                <c:pt idx="158">
                  <c:v>-13.162675422270166</c:v>
                </c:pt>
                <c:pt idx="159">
                  <c:v>0.35013008725992556</c:v>
                </c:pt>
                <c:pt idx="160">
                  <c:v>4.8079730263496767</c:v>
                </c:pt>
                <c:pt idx="161">
                  <c:v>-0.17635899347416828</c:v>
                </c:pt>
                <c:pt idx="162">
                  <c:v>2.2925959905933935</c:v>
                </c:pt>
                <c:pt idx="163">
                  <c:v>5.0447149455749241</c:v>
                </c:pt>
                <c:pt idx="164">
                  <c:v>5.9448218348032933</c:v>
                </c:pt>
                <c:pt idx="165">
                  <c:v>3.9456394027389097</c:v>
                </c:pt>
                <c:pt idx="166">
                  <c:v>1.4379028770701963</c:v>
                </c:pt>
                <c:pt idx="167">
                  <c:v>7.5811300835398887</c:v>
                </c:pt>
                <c:pt idx="168">
                  <c:v>3.181990498390852</c:v>
                </c:pt>
                <c:pt idx="169">
                  <c:v>-6.2374208602222758</c:v>
                </c:pt>
                <c:pt idx="170">
                  <c:v>15.11975115501154</c:v>
                </c:pt>
                <c:pt idx="171">
                  <c:v>10.015423202412155</c:v>
                </c:pt>
                <c:pt idx="172">
                  <c:v>4.2889211745171796</c:v>
                </c:pt>
                <c:pt idx="173">
                  <c:v>10.36922476731872</c:v>
                </c:pt>
                <c:pt idx="174">
                  <c:v>3.915423552334496</c:v>
                </c:pt>
                <c:pt idx="175">
                  <c:v>2.3811773357881316</c:v>
                </c:pt>
                <c:pt idx="176">
                  <c:v>12.351411404828582</c:v>
                </c:pt>
                <c:pt idx="177">
                  <c:v>8.3399648707746401</c:v>
                </c:pt>
                <c:pt idx="178">
                  <c:v>5.9114037340167513</c:v>
                </c:pt>
                <c:pt idx="179">
                  <c:v>7.7218254835974331</c:v>
                </c:pt>
                <c:pt idx="180">
                  <c:v>0.55371418446368281</c:v>
                </c:pt>
                <c:pt idx="181">
                  <c:v>2.8129926645906744</c:v>
                </c:pt>
                <c:pt idx="182">
                  <c:v>30.922093256399407</c:v>
                </c:pt>
                <c:pt idx="183">
                  <c:v>-0.90205266363421188</c:v>
                </c:pt>
                <c:pt idx="184">
                  <c:v>2.3407815523684095</c:v>
                </c:pt>
                <c:pt idx="185">
                  <c:v>4.662547876517098</c:v>
                </c:pt>
                <c:pt idx="186">
                  <c:v>2.2210041766287381</c:v>
                </c:pt>
                <c:pt idx="187">
                  <c:v>10.087095760441755</c:v>
                </c:pt>
                <c:pt idx="188">
                  <c:v>1.3795152407389377</c:v>
                </c:pt>
                <c:pt idx="189">
                  <c:v>-2.262029231020346</c:v>
                </c:pt>
                <c:pt idx="190">
                  <c:v>-1.4092530041074691</c:v>
                </c:pt>
                <c:pt idx="191">
                  <c:v>-5.9780819340576663</c:v>
                </c:pt>
                <c:pt idx="192">
                  <c:v>-3.7416720005597148</c:v>
                </c:pt>
                <c:pt idx="193">
                  <c:v>14.313141553668739</c:v>
                </c:pt>
                <c:pt idx="194">
                  <c:v>-27.492591809300173</c:v>
                </c:pt>
                <c:pt idx="195">
                  <c:v>-8.8371436323066099</c:v>
                </c:pt>
                <c:pt idx="196">
                  <c:v>-3.9857223274141429</c:v>
                </c:pt>
                <c:pt idx="197">
                  <c:v>-6.9901914902855804</c:v>
                </c:pt>
                <c:pt idx="198">
                  <c:v>-4.2564496992607008</c:v>
                </c:pt>
                <c:pt idx="199">
                  <c:v>-2.0798357881286256</c:v>
                </c:pt>
                <c:pt idx="200">
                  <c:v>-8.0848551120831118</c:v>
                </c:pt>
                <c:pt idx="201">
                  <c:v>-1.1545952484659172</c:v>
                </c:pt>
                <c:pt idx="202">
                  <c:v>1.720433188173276</c:v>
                </c:pt>
                <c:pt idx="203">
                  <c:v>3.6426107790737516</c:v>
                </c:pt>
                <c:pt idx="204">
                  <c:v>11.299527806643006</c:v>
                </c:pt>
                <c:pt idx="205">
                  <c:v>-9.0835268750450346</c:v>
                </c:pt>
                <c:pt idx="206">
                  <c:v>14.61614024735729</c:v>
                </c:pt>
                <c:pt idx="207">
                  <c:v>13.775877410087656</c:v>
                </c:pt>
                <c:pt idx="208">
                  <c:v>11.349445559277571</c:v>
                </c:pt>
                <c:pt idx="209">
                  <c:v>9.6822552073472234</c:v>
                </c:pt>
                <c:pt idx="210">
                  <c:v>10.462028139317979</c:v>
                </c:pt>
                <c:pt idx="211">
                  <c:v>6.0103979398474339</c:v>
                </c:pt>
                <c:pt idx="212">
                  <c:v>8.0933754003264404</c:v>
                </c:pt>
                <c:pt idx="213">
                  <c:v>9.9761862903354537</c:v>
                </c:pt>
                <c:pt idx="214">
                  <c:v>12.961737244574634</c:v>
                </c:pt>
                <c:pt idx="215">
                  <c:v>12.958884273901594</c:v>
                </c:pt>
                <c:pt idx="216">
                  <c:v>10.751249906272143</c:v>
                </c:pt>
                <c:pt idx="217">
                  <c:v>19.092923793527049</c:v>
                </c:pt>
                <c:pt idx="218">
                  <c:v>11.904559933775793</c:v>
                </c:pt>
                <c:pt idx="219">
                  <c:v>2.0402716091561413</c:v>
                </c:pt>
                <c:pt idx="220">
                  <c:v>4.8208486206145595</c:v>
                </c:pt>
                <c:pt idx="221">
                  <c:v>5.4630969609261948</c:v>
                </c:pt>
                <c:pt idx="222">
                  <c:v>8.0451120919861054</c:v>
                </c:pt>
                <c:pt idx="223">
                  <c:v>4.4657316588749385</c:v>
                </c:pt>
                <c:pt idx="224">
                  <c:v>10.130817504848144</c:v>
                </c:pt>
                <c:pt idx="225">
                  <c:v>8.4398881408080495</c:v>
                </c:pt>
                <c:pt idx="226">
                  <c:v>-3.3288452827679782</c:v>
                </c:pt>
                <c:pt idx="227">
                  <c:v>3.4808852666212475</c:v>
                </c:pt>
                <c:pt idx="228">
                  <c:v>-9.1382021490346794</c:v>
                </c:pt>
                <c:pt idx="229">
                  <c:v>-15.033429235479012</c:v>
                </c:pt>
                <c:pt idx="230">
                  <c:v>-18.509176170448573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A7-4837-A243-0061837A67DE}"/>
            </c:ext>
          </c:extLst>
        </c:ser>
        <c:ser>
          <c:idx val="1"/>
          <c:order val="1"/>
          <c:tx>
            <c:strRef>
              <c:f>'US Imports'!$J$3</c:f>
              <c:strCache>
                <c:ptCount val="1"/>
                <c:pt idx="0">
                  <c:v>Zona Euro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238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A7-4837-A243-0061837A67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Imports'!$G$4:$G$5000</c:f>
              <c:numCache>
                <c:formatCode>dd\-mm\-yyyy</c:formatCode>
                <c:ptCount val="4997"/>
                <c:pt idx="0">
                  <c:v>0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</c:numCache>
            </c:numRef>
          </c:cat>
          <c:val>
            <c:numRef>
              <c:f>'US Imports'!$J$4:$J$5000</c:f>
              <c:numCache>
                <c:formatCode>0.0</c:formatCode>
                <c:ptCount val="4997"/>
                <c:pt idx="36">
                  <c:v>17.500570236892688</c:v>
                </c:pt>
                <c:pt idx="37">
                  <c:v>6.5308983355028438</c:v>
                </c:pt>
                <c:pt idx="38">
                  <c:v>13.019820686338491</c:v>
                </c:pt>
                <c:pt idx="39">
                  <c:v>10.908507491838492</c:v>
                </c:pt>
                <c:pt idx="40">
                  <c:v>7.640605955075741</c:v>
                </c:pt>
                <c:pt idx="41">
                  <c:v>14.218616872749145</c:v>
                </c:pt>
                <c:pt idx="42">
                  <c:v>4.2775436669772127</c:v>
                </c:pt>
                <c:pt idx="43">
                  <c:v>4.4722605282698558</c:v>
                </c:pt>
                <c:pt idx="44">
                  <c:v>10.476379457330154</c:v>
                </c:pt>
                <c:pt idx="45">
                  <c:v>4.9586725843986823</c:v>
                </c:pt>
                <c:pt idx="46">
                  <c:v>8.4696792197022308</c:v>
                </c:pt>
                <c:pt idx="47">
                  <c:v>9.1098019261774965</c:v>
                </c:pt>
                <c:pt idx="48">
                  <c:v>-1.0856980428316954</c:v>
                </c:pt>
                <c:pt idx="49">
                  <c:v>19.005408219336562</c:v>
                </c:pt>
                <c:pt idx="50">
                  <c:v>17.292986274056886</c:v>
                </c:pt>
                <c:pt idx="51">
                  <c:v>14.314376643143767</c:v>
                </c:pt>
                <c:pt idx="52">
                  <c:v>12.967096962049895</c:v>
                </c:pt>
                <c:pt idx="53">
                  <c:v>14.297176671179979</c:v>
                </c:pt>
                <c:pt idx="54">
                  <c:v>6.2865358672756999</c:v>
                </c:pt>
                <c:pt idx="55">
                  <c:v>20.893663397166428</c:v>
                </c:pt>
                <c:pt idx="56">
                  <c:v>10.333082761786283</c:v>
                </c:pt>
                <c:pt idx="57">
                  <c:v>9.5429095699632871</c:v>
                </c:pt>
                <c:pt idx="58">
                  <c:v>14.979582673486625</c:v>
                </c:pt>
                <c:pt idx="59">
                  <c:v>7.3221298902691911</c:v>
                </c:pt>
                <c:pt idx="60">
                  <c:v>17.019337926587387</c:v>
                </c:pt>
                <c:pt idx="61">
                  <c:v>9.1503943035590609</c:v>
                </c:pt>
                <c:pt idx="62">
                  <c:v>1.8040569254848204</c:v>
                </c:pt>
                <c:pt idx="63">
                  <c:v>5.3809290630691065</c:v>
                </c:pt>
                <c:pt idx="64">
                  <c:v>15.137039264541642</c:v>
                </c:pt>
                <c:pt idx="65">
                  <c:v>9.312478062478057</c:v>
                </c:pt>
                <c:pt idx="66">
                  <c:v>8.3050819151956325</c:v>
                </c:pt>
                <c:pt idx="67">
                  <c:v>8.0623757663988336</c:v>
                </c:pt>
                <c:pt idx="68">
                  <c:v>10.993271271464412</c:v>
                </c:pt>
                <c:pt idx="69">
                  <c:v>10.701822203610046</c:v>
                </c:pt>
                <c:pt idx="70">
                  <c:v>9.0559844642979606</c:v>
                </c:pt>
                <c:pt idx="71">
                  <c:v>5.4137676493223097</c:v>
                </c:pt>
                <c:pt idx="72">
                  <c:v>13.803719565152273</c:v>
                </c:pt>
                <c:pt idx="73">
                  <c:v>1.9387158720881592</c:v>
                </c:pt>
                <c:pt idx="74">
                  <c:v>12.588388016392194</c:v>
                </c:pt>
                <c:pt idx="75">
                  <c:v>5.472686168963059</c:v>
                </c:pt>
                <c:pt idx="76">
                  <c:v>9.9775137802718064</c:v>
                </c:pt>
                <c:pt idx="77">
                  <c:v>8.1543880069838934</c:v>
                </c:pt>
                <c:pt idx="78">
                  <c:v>12.869816402475397</c:v>
                </c:pt>
                <c:pt idx="79">
                  <c:v>13.17916619169508</c:v>
                </c:pt>
                <c:pt idx="80">
                  <c:v>3.5814198566997524</c:v>
                </c:pt>
                <c:pt idx="81">
                  <c:v>3.3745410808425413</c:v>
                </c:pt>
                <c:pt idx="82">
                  <c:v>4.62643956256652</c:v>
                </c:pt>
                <c:pt idx="83">
                  <c:v>5.6313755872741345</c:v>
                </c:pt>
                <c:pt idx="84">
                  <c:v>4.7726064599660223</c:v>
                </c:pt>
                <c:pt idx="85">
                  <c:v>5.958894385654534</c:v>
                </c:pt>
                <c:pt idx="86">
                  <c:v>8.4159646957221668</c:v>
                </c:pt>
                <c:pt idx="87">
                  <c:v>10.408138009553735</c:v>
                </c:pt>
                <c:pt idx="88">
                  <c:v>0.80337271789676645</c:v>
                </c:pt>
                <c:pt idx="89">
                  <c:v>6.9587927763268276</c:v>
                </c:pt>
                <c:pt idx="90">
                  <c:v>8.9455588697374679</c:v>
                </c:pt>
                <c:pt idx="91">
                  <c:v>6.5527013354453878</c:v>
                </c:pt>
                <c:pt idx="92">
                  <c:v>6.6393262080322257</c:v>
                </c:pt>
                <c:pt idx="93">
                  <c:v>20.249215337627668</c:v>
                </c:pt>
                <c:pt idx="94">
                  <c:v>9.164234741306343</c:v>
                </c:pt>
                <c:pt idx="95">
                  <c:v>2.4805705876545181</c:v>
                </c:pt>
                <c:pt idx="96">
                  <c:v>5.8231065610416355</c:v>
                </c:pt>
                <c:pt idx="97">
                  <c:v>20.270959696162372</c:v>
                </c:pt>
                <c:pt idx="98">
                  <c:v>2.142833311090353</c:v>
                </c:pt>
                <c:pt idx="99">
                  <c:v>13.355392057962456</c:v>
                </c:pt>
                <c:pt idx="100">
                  <c:v>10.007449157257975</c:v>
                </c:pt>
                <c:pt idx="101">
                  <c:v>10.985384048228308</c:v>
                </c:pt>
                <c:pt idx="102">
                  <c:v>10.743231663733743</c:v>
                </c:pt>
                <c:pt idx="103">
                  <c:v>-3.6714473537221459</c:v>
                </c:pt>
                <c:pt idx="104">
                  <c:v>7.1180572631330374</c:v>
                </c:pt>
                <c:pt idx="105">
                  <c:v>-4.8066794116499505</c:v>
                </c:pt>
                <c:pt idx="106">
                  <c:v>-13.188666135674222</c:v>
                </c:pt>
                <c:pt idx="107">
                  <c:v>-6.1279356238731264</c:v>
                </c:pt>
                <c:pt idx="108">
                  <c:v>-21.808498013395916</c:v>
                </c:pt>
                <c:pt idx="109">
                  <c:v>-30.139210838649966</c:v>
                </c:pt>
                <c:pt idx="110">
                  <c:v>-23.841838359587452</c:v>
                </c:pt>
                <c:pt idx="111">
                  <c:v>-30.664994917513422</c:v>
                </c:pt>
                <c:pt idx="112">
                  <c:v>-35.869791347977717</c:v>
                </c:pt>
                <c:pt idx="113">
                  <c:v>-31.070852172146036</c:v>
                </c:pt>
                <c:pt idx="114">
                  <c:v>-27.78731868604708</c:v>
                </c:pt>
                <c:pt idx="115">
                  <c:v>-25.768855069425545</c:v>
                </c:pt>
                <c:pt idx="116">
                  <c:v>-19.843813126675723</c:v>
                </c:pt>
                <c:pt idx="117">
                  <c:v>-21.020943481290221</c:v>
                </c:pt>
                <c:pt idx="118">
                  <c:v>-6.6693996271460998</c:v>
                </c:pt>
                <c:pt idx="119">
                  <c:v>-4.6786112251480771</c:v>
                </c:pt>
                <c:pt idx="120">
                  <c:v>0.74733333738061791</c:v>
                </c:pt>
                <c:pt idx="121">
                  <c:v>5.0642150068078928</c:v>
                </c:pt>
                <c:pt idx="122">
                  <c:v>17.867061258189377</c:v>
                </c:pt>
                <c:pt idx="123">
                  <c:v>7.6418005807220801</c:v>
                </c:pt>
                <c:pt idx="124">
                  <c:v>26.399384270920791</c:v>
                </c:pt>
                <c:pt idx="125">
                  <c:v>18.153059431143671</c:v>
                </c:pt>
                <c:pt idx="126">
                  <c:v>13.288661464240725</c:v>
                </c:pt>
                <c:pt idx="127">
                  <c:v>25.575638129115987</c:v>
                </c:pt>
                <c:pt idx="128">
                  <c:v>15.949093033512241</c:v>
                </c:pt>
                <c:pt idx="129">
                  <c:v>15.36369816451395</c:v>
                </c:pt>
                <c:pt idx="130">
                  <c:v>13.068918636268556</c:v>
                </c:pt>
                <c:pt idx="131">
                  <c:v>11.842246935228328</c:v>
                </c:pt>
                <c:pt idx="132">
                  <c:v>20.949081048508589</c:v>
                </c:pt>
                <c:pt idx="133">
                  <c:v>24.286790073729026</c:v>
                </c:pt>
                <c:pt idx="134">
                  <c:v>18.022906735562749</c:v>
                </c:pt>
                <c:pt idx="135">
                  <c:v>29.289064363125682</c:v>
                </c:pt>
                <c:pt idx="136">
                  <c:v>22.493017638326251</c:v>
                </c:pt>
                <c:pt idx="137">
                  <c:v>21.292266648753166</c:v>
                </c:pt>
                <c:pt idx="138">
                  <c:v>7.2772151606726787</c:v>
                </c:pt>
                <c:pt idx="139">
                  <c:v>16.647845809328764</c:v>
                </c:pt>
                <c:pt idx="140">
                  <c:v>13.499375120406643</c:v>
                </c:pt>
                <c:pt idx="141">
                  <c:v>10.690171699496641</c:v>
                </c:pt>
                <c:pt idx="142">
                  <c:v>14.138452502624489</c:v>
                </c:pt>
                <c:pt idx="143">
                  <c:v>15.57147834378554</c:v>
                </c:pt>
                <c:pt idx="144">
                  <c:v>13.846996985775849</c:v>
                </c:pt>
                <c:pt idx="145">
                  <c:v>2.8848276477523083</c:v>
                </c:pt>
                <c:pt idx="146">
                  <c:v>4.4012625688419904</c:v>
                </c:pt>
                <c:pt idx="147">
                  <c:v>-0.72306342791090827</c:v>
                </c:pt>
                <c:pt idx="148">
                  <c:v>5.7096609863112713</c:v>
                </c:pt>
                <c:pt idx="149">
                  <c:v>-4.0046047218178504</c:v>
                </c:pt>
                <c:pt idx="150">
                  <c:v>11.719522789633485</c:v>
                </c:pt>
                <c:pt idx="151">
                  <c:v>5.2494052014111059</c:v>
                </c:pt>
                <c:pt idx="152">
                  <c:v>-0.63237975862503459</c:v>
                </c:pt>
                <c:pt idx="153">
                  <c:v>2.1680646314899743</c:v>
                </c:pt>
                <c:pt idx="154">
                  <c:v>7.0197119183160739</c:v>
                </c:pt>
                <c:pt idx="155">
                  <c:v>-5.648881607914225</c:v>
                </c:pt>
                <c:pt idx="156">
                  <c:v>-2.5937822745812023</c:v>
                </c:pt>
                <c:pt idx="157">
                  <c:v>4.8094262014435119</c:v>
                </c:pt>
                <c:pt idx="158">
                  <c:v>-3.1743394944830139</c:v>
                </c:pt>
                <c:pt idx="159">
                  <c:v>8.5975111272595051</c:v>
                </c:pt>
                <c:pt idx="160">
                  <c:v>0.24406358089463787</c:v>
                </c:pt>
                <c:pt idx="161">
                  <c:v>-3.3445835960455028</c:v>
                </c:pt>
                <c:pt idx="162">
                  <c:v>4.5001693819100019</c:v>
                </c:pt>
                <c:pt idx="163">
                  <c:v>-4.0416717008929126</c:v>
                </c:pt>
                <c:pt idx="164">
                  <c:v>8.5513809928431819</c:v>
                </c:pt>
                <c:pt idx="165">
                  <c:v>16.072344843222353</c:v>
                </c:pt>
                <c:pt idx="166">
                  <c:v>-1.49396130693219</c:v>
                </c:pt>
                <c:pt idx="167">
                  <c:v>5.623428710765066</c:v>
                </c:pt>
                <c:pt idx="168">
                  <c:v>7.1771624711902682</c:v>
                </c:pt>
                <c:pt idx="169">
                  <c:v>1.6508119032685231</c:v>
                </c:pt>
                <c:pt idx="170">
                  <c:v>10.16462568435179</c:v>
                </c:pt>
                <c:pt idx="171">
                  <c:v>11.318487877393824</c:v>
                </c:pt>
                <c:pt idx="172">
                  <c:v>12.657305243895811</c:v>
                </c:pt>
                <c:pt idx="173">
                  <c:v>20.822017096932367</c:v>
                </c:pt>
                <c:pt idx="174">
                  <c:v>6.5560786567351093</c:v>
                </c:pt>
                <c:pt idx="175">
                  <c:v>13.245358580381538</c:v>
                </c:pt>
                <c:pt idx="176">
                  <c:v>6.7289923256320661</c:v>
                </c:pt>
                <c:pt idx="177">
                  <c:v>-1.3035700823127105</c:v>
                </c:pt>
                <c:pt idx="178">
                  <c:v>4.438013098422644</c:v>
                </c:pt>
                <c:pt idx="179">
                  <c:v>10.936243721093163</c:v>
                </c:pt>
                <c:pt idx="180">
                  <c:v>5.207582286758683</c:v>
                </c:pt>
                <c:pt idx="181">
                  <c:v>5.8592645281822175</c:v>
                </c:pt>
                <c:pt idx="182">
                  <c:v>0.19587960671805238</c:v>
                </c:pt>
                <c:pt idx="183">
                  <c:v>-3.1124590578262334</c:v>
                </c:pt>
                <c:pt idx="184">
                  <c:v>-3.9179451177964508</c:v>
                </c:pt>
                <c:pt idx="185">
                  <c:v>2.0978749532433172</c:v>
                </c:pt>
                <c:pt idx="186">
                  <c:v>1.6774126635667574</c:v>
                </c:pt>
                <c:pt idx="187">
                  <c:v>-1.1925341979355686</c:v>
                </c:pt>
                <c:pt idx="188">
                  <c:v>-2.5529743114757197</c:v>
                </c:pt>
                <c:pt idx="189">
                  <c:v>3.4429360091663419</c:v>
                </c:pt>
                <c:pt idx="190">
                  <c:v>4.0024877544336146</c:v>
                </c:pt>
                <c:pt idx="191">
                  <c:v>1.0864183356415591</c:v>
                </c:pt>
                <c:pt idx="192">
                  <c:v>-8.9485574490296038</c:v>
                </c:pt>
                <c:pt idx="193">
                  <c:v>1.840937793465236</c:v>
                </c:pt>
                <c:pt idx="194">
                  <c:v>1.605766806323583</c:v>
                </c:pt>
                <c:pt idx="195">
                  <c:v>-2.8906013155761134</c:v>
                </c:pt>
                <c:pt idx="196">
                  <c:v>1.8982740033179901E-2</c:v>
                </c:pt>
                <c:pt idx="197">
                  <c:v>-1.1637351508846372</c:v>
                </c:pt>
                <c:pt idx="198">
                  <c:v>-9.0433073677267153</c:v>
                </c:pt>
                <c:pt idx="199">
                  <c:v>3.320592537741418</c:v>
                </c:pt>
                <c:pt idx="200">
                  <c:v>1.1522256965728062</c:v>
                </c:pt>
                <c:pt idx="201">
                  <c:v>-6.8651275820170055</c:v>
                </c:pt>
                <c:pt idx="202">
                  <c:v>-1.0986988998857083</c:v>
                </c:pt>
                <c:pt idx="203">
                  <c:v>-2.9654790553059196</c:v>
                </c:pt>
                <c:pt idx="204">
                  <c:v>11.299667425170657</c:v>
                </c:pt>
                <c:pt idx="205">
                  <c:v>2.1558371357255357</c:v>
                </c:pt>
                <c:pt idx="206">
                  <c:v>-1.7337031900138689</c:v>
                </c:pt>
                <c:pt idx="207">
                  <c:v>0.92384872839210708</c:v>
                </c:pt>
                <c:pt idx="208">
                  <c:v>2.7684473633323048</c:v>
                </c:pt>
                <c:pt idx="209">
                  <c:v>0.5084627220590443</c:v>
                </c:pt>
                <c:pt idx="210">
                  <c:v>2.5782213749018679</c:v>
                </c:pt>
                <c:pt idx="211">
                  <c:v>0.6109450149486495</c:v>
                </c:pt>
                <c:pt idx="212">
                  <c:v>8.3384471411257479</c:v>
                </c:pt>
                <c:pt idx="213">
                  <c:v>10.756722275680875</c:v>
                </c:pt>
                <c:pt idx="214">
                  <c:v>8.0740030482787226</c:v>
                </c:pt>
                <c:pt idx="215">
                  <c:v>18.965056860787087</c:v>
                </c:pt>
                <c:pt idx="216">
                  <c:v>14.316943328274512</c:v>
                </c:pt>
                <c:pt idx="217">
                  <c:v>12.262080771924367</c:v>
                </c:pt>
                <c:pt idx="218">
                  <c:v>14.005009201987061</c:v>
                </c:pt>
                <c:pt idx="219">
                  <c:v>18.406390838168065</c:v>
                </c:pt>
                <c:pt idx="220">
                  <c:v>12.89684129832569</c:v>
                </c:pt>
                <c:pt idx="221">
                  <c:v>10.825151175656011</c:v>
                </c:pt>
                <c:pt idx="222">
                  <c:v>21.073442004030518</c:v>
                </c:pt>
                <c:pt idx="223">
                  <c:v>14.746141490327535</c:v>
                </c:pt>
                <c:pt idx="224">
                  <c:v>4.4216615393329661</c:v>
                </c:pt>
                <c:pt idx="225">
                  <c:v>16.037355199791747</c:v>
                </c:pt>
                <c:pt idx="226">
                  <c:v>9.9480582251075145</c:v>
                </c:pt>
                <c:pt idx="227">
                  <c:v>-1.2504804218488208</c:v>
                </c:pt>
                <c:pt idx="228">
                  <c:v>9.0842493362131904</c:v>
                </c:pt>
                <c:pt idx="229">
                  <c:v>1.5627166107522239</c:v>
                </c:pt>
                <c:pt idx="230">
                  <c:v>6.7649414963344201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4A7-4837-A243-0061837A67DE}"/>
            </c:ext>
          </c:extLst>
        </c:ser>
        <c:ser>
          <c:idx val="2"/>
          <c:order val="2"/>
          <c:tx>
            <c:strRef>
              <c:f>'US Imports'!$K$3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'US Imports'!$G$4:$G$5000</c:f>
              <c:numCache>
                <c:formatCode>dd\-mm\-yyyy</c:formatCode>
                <c:ptCount val="4997"/>
                <c:pt idx="0">
                  <c:v>0</c:v>
                </c:pt>
                <c:pt idx="1">
                  <c:v>36585</c:v>
                </c:pt>
                <c:pt idx="2">
                  <c:v>36616</c:v>
                </c:pt>
                <c:pt idx="3">
                  <c:v>36646</c:v>
                </c:pt>
                <c:pt idx="4">
                  <c:v>36677</c:v>
                </c:pt>
                <c:pt idx="5">
                  <c:v>36707</c:v>
                </c:pt>
                <c:pt idx="6">
                  <c:v>36738</c:v>
                </c:pt>
                <c:pt idx="7">
                  <c:v>36769</c:v>
                </c:pt>
                <c:pt idx="8">
                  <c:v>36799</c:v>
                </c:pt>
                <c:pt idx="9">
                  <c:v>36830</c:v>
                </c:pt>
                <c:pt idx="10">
                  <c:v>36860</c:v>
                </c:pt>
                <c:pt idx="11">
                  <c:v>36891</c:v>
                </c:pt>
                <c:pt idx="12">
                  <c:v>36922</c:v>
                </c:pt>
                <c:pt idx="13">
                  <c:v>36950</c:v>
                </c:pt>
                <c:pt idx="14">
                  <c:v>36981</c:v>
                </c:pt>
                <c:pt idx="15">
                  <c:v>37011</c:v>
                </c:pt>
                <c:pt idx="16">
                  <c:v>37042</c:v>
                </c:pt>
                <c:pt idx="17">
                  <c:v>37072</c:v>
                </c:pt>
                <c:pt idx="18">
                  <c:v>37103</c:v>
                </c:pt>
                <c:pt idx="19">
                  <c:v>37134</c:v>
                </c:pt>
                <c:pt idx="20">
                  <c:v>37164</c:v>
                </c:pt>
                <c:pt idx="21">
                  <c:v>37195</c:v>
                </c:pt>
                <c:pt idx="22">
                  <c:v>37225</c:v>
                </c:pt>
                <c:pt idx="23">
                  <c:v>37256</c:v>
                </c:pt>
                <c:pt idx="24">
                  <c:v>37287</c:v>
                </c:pt>
                <c:pt idx="25">
                  <c:v>37315</c:v>
                </c:pt>
                <c:pt idx="26">
                  <c:v>37346</c:v>
                </c:pt>
                <c:pt idx="27">
                  <c:v>37376</c:v>
                </c:pt>
                <c:pt idx="28">
                  <c:v>37407</c:v>
                </c:pt>
                <c:pt idx="29">
                  <c:v>37437</c:v>
                </c:pt>
                <c:pt idx="30">
                  <c:v>37468</c:v>
                </c:pt>
                <c:pt idx="31">
                  <c:v>37499</c:v>
                </c:pt>
                <c:pt idx="32">
                  <c:v>37529</c:v>
                </c:pt>
                <c:pt idx="33">
                  <c:v>37560</c:v>
                </c:pt>
                <c:pt idx="34">
                  <c:v>37590</c:v>
                </c:pt>
                <c:pt idx="35">
                  <c:v>37621</c:v>
                </c:pt>
                <c:pt idx="36">
                  <c:v>37652</c:v>
                </c:pt>
                <c:pt idx="37">
                  <c:v>37680</c:v>
                </c:pt>
                <c:pt idx="38">
                  <c:v>37711</c:v>
                </c:pt>
                <c:pt idx="39">
                  <c:v>37741</c:v>
                </c:pt>
                <c:pt idx="40">
                  <c:v>37772</c:v>
                </c:pt>
                <c:pt idx="41">
                  <c:v>37802</c:v>
                </c:pt>
                <c:pt idx="42">
                  <c:v>37833</c:v>
                </c:pt>
                <c:pt idx="43">
                  <c:v>37864</c:v>
                </c:pt>
                <c:pt idx="44">
                  <c:v>37894</c:v>
                </c:pt>
                <c:pt idx="45">
                  <c:v>37925</c:v>
                </c:pt>
                <c:pt idx="46">
                  <c:v>37955</c:v>
                </c:pt>
                <c:pt idx="47">
                  <c:v>37986</c:v>
                </c:pt>
                <c:pt idx="48">
                  <c:v>38017</c:v>
                </c:pt>
                <c:pt idx="49">
                  <c:v>38046</c:v>
                </c:pt>
                <c:pt idx="50">
                  <c:v>38077</c:v>
                </c:pt>
                <c:pt idx="51">
                  <c:v>38107</c:v>
                </c:pt>
                <c:pt idx="52">
                  <c:v>38138</c:v>
                </c:pt>
                <c:pt idx="53">
                  <c:v>38168</c:v>
                </c:pt>
                <c:pt idx="54">
                  <c:v>38199</c:v>
                </c:pt>
                <c:pt idx="55">
                  <c:v>38230</c:v>
                </c:pt>
                <c:pt idx="56">
                  <c:v>38260</c:v>
                </c:pt>
                <c:pt idx="57">
                  <c:v>38291</c:v>
                </c:pt>
                <c:pt idx="58">
                  <c:v>38321</c:v>
                </c:pt>
                <c:pt idx="59">
                  <c:v>38352</c:v>
                </c:pt>
                <c:pt idx="60">
                  <c:v>38383</c:v>
                </c:pt>
                <c:pt idx="61">
                  <c:v>38411</c:v>
                </c:pt>
                <c:pt idx="62">
                  <c:v>38442</c:v>
                </c:pt>
                <c:pt idx="63">
                  <c:v>38472</c:v>
                </c:pt>
                <c:pt idx="64">
                  <c:v>38503</c:v>
                </c:pt>
                <c:pt idx="65">
                  <c:v>38533</c:v>
                </c:pt>
                <c:pt idx="66">
                  <c:v>38564</c:v>
                </c:pt>
                <c:pt idx="67">
                  <c:v>38595</c:v>
                </c:pt>
                <c:pt idx="68">
                  <c:v>38625</c:v>
                </c:pt>
                <c:pt idx="69">
                  <c:v>38656</c:v>
                </c:pt>
                <c:pt idx="70">
                  <c:v>38686</c:v>
                </c:pt>
                <c:pt idx="71">
                  <c:v>38717</c:v>
                </c:pt>
                <c:pt idx="72">
                  <c:v>38748</c:v>
                </c:pt>
                <c:pt idx="73">
                  <c:v>38776</c:v>
                </c:pt>
                <c:pt idx="74">
                  <c:v>38807</c:v>
                </c:pt>
                <c:pt idx="75">
                  <c:v>38837</c:v>
                </c:pt>
                <c:pt idx="76">
                  <c:v>38868</c:v>
                </c:pt>
                <c:pt idx="77">
                  <c:v>38898</c:v>
                </c:pt>
                <c:pt idx="78">
                  <c:v>38929</c:v>
                </c:pt>
                <c:pt idx="79">
                  <c:v>38960</c:v>
                </c:pt>
                <c:pt idx="80">
                  <c:v>38990</c:v>
                </c:pt>
                <c:pt idx="81">
                  <c:v>39021</c:v>
                </c:pt>
                <c:pt idx="82">
                  <c:v>39051</c:v>
                </c:pt>
                <c:pt idx="83">
                  <c:v>39082</c:v>
                </c:pt>
                <c:pt idx="84">
                  <c:v>39113</c:v>
                </c:pt>
                <c:pt idx="85">
                  <c:v>39141</c:v>
                </c:pt>
                <c:pt idx="86">
                  <c:v>39172</c:v>
                </c:pt>
                <c:pt idx="87">
                  <c:v>39202</c:v>
                </c:pt>
                <c:pt idx="88">
                  <c:v>39233</c:v>
                </c:pt>
                <c:pt idx="89">
                  <c:v>39263</c:v>
                </c:pt>
                <c:pt idx="90">
                  <c:v>39294</c:v>
                </c:pt>
                <c:pt idx="91">
                  <c:v>39325</c:v>
                </c:pt>
                <c:pt idx="92">
                  <c:v>39355</c:v>
                </c:pt>
                <c:pt idx="93">
                  <c:v>39386</c:v>
                </c:pt>
                <c:pt idx="94">
                  <c:v>39416</c:v>
                </c:pt>
                <c:pt idx="95">
                  <c:v>39447</c:v>
                </c:pt>
                <c:pt idx="96">
                  <c:v>39478</c:v>
                </c:pt>
                <c:pt idx="97">
                  <c:v>39507</c:v>
                </c:pt>
                <c:pt idx="98">
                  <c:v>39538</c:v>
                </c:pt>
                <c:pt idx="99">
                  <c:v>39568</c:v>
                </c:pt>
                <c:pt idx="100">
                  <c:v>39599</c:v>
                </c:pt>
                <c:pt idx="101">
                  <c:v>39629</c:v>
                </c:pt>
                <c:pt idx="102">
                  <c:v>39660</c:v>
                </c:pt>
                <c:pt idx="103">
                  <c:v>39691</c:v>
                </c:pt>
                <c:pt idx="104">
                  <c:v>39721</c:v>
                </c:pt>
                <c:pt idx="105">
                  <c:v>39752</c:v>
                </c:pt>
                <c:pt idx="106">
                  <c:v>39782</c:v>
                </c:pt>
                <c:pt idx="107">
                  <c:v>39813</c:v>
                </c:pt>
                <c:pt idx="108">
                  <c:v>39844</c:v>
                </c:pt>
                <c:pt idx="109">
                  <c:v>39872</c:v>
                </c:pt>
                <c:pt idx="110">
                  <c:v>39903</c:v>
                </c:pt>
                <c:pt idx="111">
                  <c:v>39933</c:v>
                </c:pt>
                <c:pt idx="112">
                  <c:v>39964</c:v>
                </c:pt>
                <c:pt idx="113">
                  <c:v>39994</c:v>
                </c:pt>
                <c:pt idx="114">
                  <c:v>40025</c:v>
                </c:pt>
                <c:pt idx="115">
                  <c:v>40056</c:v>
                </c:pt>
                <c:pt idx="116">
                  <c:v>40086</c:v>
                </c:pt>
                <c:pt idx="117">
                  <c:v>40117</c:v>
                </c:pt>
                <c:pt idx="118">
                  <c:v>40147</c:v>
                </c:pt>
                <c:pt idx="119">
                  <c:v>40178</c:v>
                </c:pt>
                <c:pt idx="120">
                  <c:v>40209</c:v>
                </c:pt>
                <c:pt idx="121">
                  <c:v>40237</c:v>
                </c:pt>
                <c:pt idx="122">
                  <c:v>40268</c:v>
                </c:pt>
                <c:pt idx="123">
                  <c:v>40298</c:v>
                </c:pt>
                <c:pt idx="124">
                  <c:v>40329</c:v>
                </c:pt>
                <c:pt idx="125">
                  <c:v>40359</c:v>
                </c:pt>
                <c:pt idx="126">
                  <c:v>40390</c:v>
                </c:pt>
                <c:pt idx="127">
                  <c:v>40421</c:v>
                </c:pt>
                <c:pt idx="128">
                  <c:v>40451</c:v>
                </c:pt>
                <c:pt idx="129">
                  <c:v>40482</c:v>
                </c:pt>
                <c:pt idx="130">
                  <c:v>40512</c:v>
                </c:pt>
                <c:pt idx="131">
                  <c:v>40543</c:v>
                </c:pt>
                <c:pt idx="132">
                  <c:v>40574</c:v>
                </c:pt>
                <c:pt idx="133">
                  <c:v>40602</c:v>
                </c:pt>
                <c:pt idx="134">
                  <c:v>40633</c:v>
                </c:pt>
                <c:pt idx="135">
                  <c:v>40663</c:v>
                </c:pt>
                <c:pt idx="136">
                  <c:v>40694</c:v>
                </c:pt>
                <c:pt idx="137">
                  <c:v>40724</c:v>
                </c:pt>
                <c:pt idx="138">
                  <c:v>40755</c:v>
                </c:pt>
                <c:pt idx="139">
                  <c:v>40786</c:v>
                </c:pt>
                <c:pt idx="140">
                  <c:v>40816</c:v>
                </c:pt>
                <c:pt idx="141">
                  <c:v>40847</c:v>
                </c:pt>
                <c:pt idx="142">
                  <c:v>40877</c:v>
                </c:pt>
                <c:pt idx="143">
                  <c:v>40908</c:v>
                </c:pt>
                <c:pt idx="144">
                  <c:v>40939</c:v>
                </c:pt>
                <c:pt idx="145">
                  <c:v>40968</c:v>
                </c:pt>
                <c:pt idx="146">
                  <c:v>40999</c:v>
                </c:pt>
                <c:pt idx="147">
                  <c:v>41029</c:v>
                </c:pt>
                <c:pt idx="148">
                  <c:v>41060</c:v>
                </c:pt>
                <c:pt idx="149">
                  <c:v>41090</c:v>
                </c:pt>
                <c:pt idx="150">
                  <c:v>41121</c:v>
                </c:pt>
                <c:pt idx="151">
                  <c:v>41152</c:v>
                </c:pt>
                <c:pt idx="152">
                  <c:v>41182</c:v>
                </c:pt>
                <c:pt idx="153">
                  <c:v>41213</c:v>
                </c:pt>
                <c:pt idx="154">
                  <c:v>41243</c:v>
                </c:pt>
                <c:pt idx="155">
                  <c:v>41274</c:v>
                </c:pt>
                <c:pt idx="156">
                  <c:v>41305</c:v>
                </c:pt>
                <c:pt idx="157">
                  <c:v>41333</c:v>
                </c:pt>
                <c:pt idx="158">
                  <c:v>41364</c:v>
                </c:pt>
                <c:pt idx="159">
                  <c:v>41394</c:v>
                </c:pt>
                <c:pt idx="160">
                  <c:v>41425</c:v>
                </c:pt>
                <c:pt idx="161">
                  <c:v>41455</c:v>
                </c:pt>
                <c:pt idx="162">
                  <c:v>41486</c:v>
                </c:pt>
                <c:pt idx="163">
                  <c:v>41517</c:v>
                </c:pt>
                <c:pt idx="164">
                  <c:v>41547</c:v>
                </c:pt>
                <c:pt idx="165">
                  <c:v>41578</c:v>
                </c:pt>
                <c:pt idx="166">
                  <c:v>41608</c:v>
                </c:pt>
                <c:pt idx="167">
                  <c:v>41639</c:v>
                </c:pt>
                <c:pt idx="168">
                  <c:v>41670</c:v>
                </c:pt>
                <c:pt idx="169">
                  <c:v>41698</c:v>
                </c:pt>
                <c:pt idx="170">
                  <c:v>41729</c:v>
                </c:pt>
                <c:pt idx="171">
                  <c:v>41759</c:v>
                </c:pt>
                <c:pt idx="172">
                  <c:v>41790</c:v>
                </c:pt>
                <c:pt idx="173">
                  <c:v>41820</c:v>
                </c:pt>
                <c:pt idx="174">
                  <c:v>41851</c:v>
                </c:pt>
                <c:pt idx="175">
                  <c:v>41882</c:v>
                </c:pt>
                <c:pt idx="176">
                  <c:v>41912</c:v>
                </c:pt>
                <c:pt idx="177">
                  <c:v>41943</c:v>
                </c:pt>
                <c:pt idx="178">
                  <c:v>41973</c:v>
                </c:pt>
                <c:pt idx="179">
                  <c:v>42004</c:v>
                </c:pt>
                <c:pt idx="180">
                  <c:v>42035</c:v>
                </c:pt>
                <c:pt idx="181">
                  <c:v>42063</c:v>
                </c:pt>
                <c:pt idx="182">
                  <c:v>42094</c:v>
                </c:pt>
                <c:pt idx="183">
                  <c:v>42124</c:v>
                </c:pt>
                <c:pt idx="184">
                  <c:v>42155</c:v>
                </c:pt>
                <c:pt idx="185">
                  <c:v>42185</c:v>
                </c:pt>
                <c:pt idx="186">
                  <c:v>42216</c:v>
                </c:pt>
                <c:pt idx="187">
                  <c:v>42247</c:v>
                </c:pt>
                <c:pt idx="188">
                  <c:v>42277</c:v>
                </c:pt>
                <c:pt idx="189">
                  <c:v>42308</c:v>
                </c:pt>
                <c:pt idx="190">
                  <c:v>42338</c:v>
                </c:pt>
                <c:pt idx="191">
                  <c:v>42369</c:v>
                </c:pt>
                <c:pt idx="192">
                  <c:v>42400</c:v>
                </c:pt>
                <c:pt idx="193">
                  <c:v>42429</c:v>
                </c:pt>
                <c:pt idx="194">
                  <c:v>42460</c:v>
                </c:pt>
                <c:pt idx="195">
                  <c:v>42490</c:v>
                </c:pt>
                <c:pt idx="196">
                  <c:v>42521</c:v>
                </c:pt>
                <c:pt idx="197">
                  <c:v>42551</c:v>
                </c:pt>
                <c:pt idx="198">
                  <c:v>42582</c:v>
                </c:pt>
                <c:pt idx="199">
                  <c:v>42613</c:v>
                </c:pt>
                <c:pt idx="200">
                  <c:v>42643</c:v>
                </c:pt>
                <c:pt idx="201">
                  <c:v>42674</c:v>
                </c:pt>
                <c:pt idx="202">
                  <c:v>42704</c:v>
                </c:pt>
                <c:pt idx="203">
                  <c:v>42735</c:v>
                </c:pt>
                <c:pt idx="204">
                  <c:v>42766</c:v>
                </c:pt>
                <c:pt idx="205">
                  <c:v>42794</c:v>
                </c:pt>
                <c:pt idx="206">
                  <c:v>42825</c:v>
                </c:pt>
                <c:pt idx="207">
                  <c:v>42855</c:v>
                </c:pt>
                <c:pt idx="208">
                  <c:v>42886</c:v>
                </c:pt>
                <c:pt idx="209">
                  <c:v>42916</c:v>
                </c:pt>
                <c:pt idx="210">
                  <c:v>42947</c:v>
                </c:pt>
                <c:pt idx="211">
                  <c:v>42978</c:v>
                </c:pt>
                <c:pt idx="212">
                  <c:v>43008</c:v>
                </c:pt>
                <c:pt idx="213">
                  <c:v>43039</c:v>
                </c:pt>
                <c:pt idx="214">
                  <c:v>43069</c:v>
                </c:pt>
                <c:pt idx="215">
                  <c:v>43100</c:v>
                </c:pt>
                <c:pt idx="216">
                  <c:v>43131</c:v>
                </c:pt>
                <c:pt idx="217">
                  <c:v>43159</c:v>
                </c:pt>
                <c:pt idx="218">
                  <c:v>43190</c:v>
                </c:pt>
                <c:pt idx="219">
                  <c:v>43220</c:v>
                </c:pt>
                <c:pt idx="220">
                  <c:v>43251</c:v>
                </c:pt>
                <c:pt idx="221">
                  <c:v>43281</c:v>
                </c:pt>
                <c:pt idx="222">
                  <c:v>43312</c:v>
                </c:pt>
                <c:pt idx="223">
                  <c:v>43343</c:v>
                </c:pt>
                <c:pt idx="224">
                  <c:v>43373</c:v>
                </c:pt>
                <c:pt idx="225">
                  <c:v>43404</c:v>
                </c:pt>
                <c:pt idx="226">
                  <c:v>43434</c:v>
                </c:pt>
                <c:pt idx="227">
                  <c:v>43465</c:v>
                </c:pt>
                <c:pt idx="228">
                  <c:v>43496</c:v>
                </c:pt>
                <c:pt idx="229">
                  <c:v>43524</c:v>
                </c:pt>
                <c:pt idx="230">
                  <c:v>43555</c:v>
                </c:pt>
                <c:pt idx="231">
                  <c:v>43585</c:v>
                </c:pt>
                <c:pt idx="232">
                  <c:v>43616</c:v>
                </c:pt>
              </c:numCache>
            </c:numRef>
          </c:cat>
          <c:val>
            <c:numRef>
              <c:f>'US Imports'!$K$4:$K$5000</c:f>
              <c:numCache>
                <c:formatCode>0.0</c:formatCode>
                <c:ptCount val="4997"/>
                <c:pt idx="36">
                  <c:v>18.619881087167698</c:v>
                </c:pt>
                <c:pt idx="37">
                  <c:v>25.175222277873655</c:v>
                </c:pt>
                <c:pt idx="38">
                  <c:v>13.093527650732394</c:v>
                </c:pt>
                <c:pt idx="39">
                  <c:v>3.036550569641272</c:v>
                </c:pt>
                <c:pt idx="40">
                  <c:v>2.5494022105395864</c:v>
                </c:pt>
                <c:pt idx="41">
                  <c:v>5.2483295657148377</c:v>
                </c:pt>
                <c:pt idx="42">
                  <c:v>2.2030228156584064</c:v>
                </c:pt>
                <c:pt idx="43">
                  <c:v>-2.4235008704857064</c:v>
                </c:pt>
                <c:pt idx="44">
                  <c:v>3.2604044223196071</c:v>
                </c:pt>
                <c:pt idx="45">
                  <c:v>-6.4128264131051775</c:v>
                </c:pt>
                <c:pt idx="46">
                  <c:v>3.0434110922292534</c:v>
                </c:pt>
                <c:pt idx="47">
                  <c:v>11.965622455013003</c:v>
                </c:pt>
                <c:pt idx="48">
                  <c:v>8.1028183375798193</c:v>
                </c:pt>
                <c:pt idx="49">
                  <c:v>9.806867445007672</c:v>
                </c:pt>
                <c:pt idx="50">
                  <c:v>8.5135217213052616</c:v>
                </c:pt>
                <c:pt idx="51">
                  <c:v>13.077996755890631</c:v>
                </c:pt>
                <c:pt idx="52">
                  <c:v>16.902209269729763</c:v>
                </c:pt>
                <c:pt idx="53">
                  <c:v>18.443630280394064</c:v>
                </c:pt>
                <c:pt idx="54">
                  <c:v>16.988387110546597</c:v>
                </c:pt>
                <c:pt idx="55">
                  <c:v>20.583230302653188</c:v>
                </c:pt>
                <c:pt idx="56">
                  <c:v>17.886013597163064</c:v>
                </c:pt>
                <c:pt idx="57">
                  <c:v>22.37348948989608</c:v>
                </c:pt>
                <c:pt idx="58">
                  <c:v>20.601897327198483</c:v>
                </c:pt>
                <c:pt idx="59">
                  <c:v>16.930605392196529</c:v>
                </c:pt>
                <c:pt idx="60">
                  <c:v>18.357222208149835</c:v>
                </c:pt>
                <c:pt idx="61">
                  <c:v>14.508909661659143</c:v>
                </c:pt>
                <c:pt idx="62">
                  <c:v>11.184108493233747</c:v>
                </c:pt>
                <c:pt idx="63">
                  <c:v>15.387309073606348</c:v>
                </c:pt>
                <c:pt idx="64">
                  <c:v>9.6134573925397149</c:v>
                </c:pt>
                <c:pt idx="65">
                  <c:v>8.441063707023865</c:v>
                </c:pt>
                <c:pt idx="66">
                  <c:v>11.439347111566288</c:v>
                </c:pt>
                <c:pt idx="67">
                  <c:v>10.893444884937153</c:v>
                </c:pt>
                <c:pt idx="68">
                  <c:v>14.554647650726737</c:v>
                </c:pt>
                <c:pt idx="69">
                  <c:v>14.552676417870813</c:v>
                </c:pt>
                <c:pt idx="70">
                  <c:v>11.596352455897986</c:v>
                </c:pt>
                <c:pt idx="71">
                  <c:v>16.129423957513399</c:v>
                </c:pt>
                <c:pt idx="72">
                  <c:v>6.9083208236134563</c:v>
                </c:pt>
                <c:pt idx="73">
                  <c:v>1.4126472415425306</c:v>
                </c:pt>
                <c:pt idx="74">
                  <c:v>17.256648305778</c:v>
                </c:pt>
                <c:pt idx="75">
                  <c:v>6.825014972444654</c:v>
                </c:pt>
                <c:pt idx="76">
                  <c:v>18.378141878017008</c:v>
                </c:pt>
                <c:pt idx="77">
                  <c:v>18.273077725061036</c:v>
                </c:pt>
                <c:pt idx="78">
                  <c:v>13.973127891709236</c:v>
                </c:pt>
                <c:pt idx="79">
                  <c:v>20.920394159830778</c:v>
                </c:pt>
                <c:pt idx="80">
                  <c:v>8.9932661698354686</c:v>
                </c:pt>
                <c:pt idx="81">
                  <c:v>10.251122808712033</c:v>
                </c:pt>
                <c:pt idx="82">
                  <c:v>3.5146433067743343</c:v>
                </c:pt>
                <c:pt idx="83">
                  <c:v>-4.8548702793630216</c:v>
                </c:pt>
                <c:pt idx="84">
                  <c:v>0.33945839180038462</c:v>
                </c:pt>
                <c:pt idx="85">
                  <c:v>-2.9228475378447194</c:v>
                </c:pt>
                <c:pt idx="86">
                  <c:v>3.8514723429223574</c:v>
                </c:pt>
                <c:pt idx="87">
                  <c:v>4.7389652236780266</c:v>
                </c:pt>
                <c:pt idx="88">
                  <c:v>1.788201738863604</c:v>
                </c:pt>
                <c:pt idx="89">
                  <c:v>-0.18099013065333569</c:v>
                </c:pt>
                <c:pt idx="90">
                  <c:v>3.8865567911931853</c:v>
                </c:pt>
                <c:pt idx="91">
                  <c:v>-8.4076637737606763E-2</c:v>
                </c:pt>
                <c:pt idx="92">
                  <c:v>1.3976256580049418</c:v>
                </c:pt>
                <c:pt idx="93">
                  <c:v>10.204339084613467</c:v>
                </c:pt>
                <c:pt idx="94">
                  <c:v>13.571314596151129</c:v>
                </c:pt>
                <c:pt idx="95">
                  <c:v>10.733273243455589</c:v>
                </c:pt>
                <c:pt idx="96">
                  <c:v>15.940090348997927</c:v>
                </c:pt>
                <c:pt idx="97">
                  <c:v>23.007864775277408</c:v>
                </c:pt>
                <c:pt idx="98">
                  <c:v>8.5122050790905632</c:v>
                </c:pt>
                <c:pt idx="99">
                  <c:v>19.510526941834172</c:v>
                </c:pt>
                <c:pt idx="100">
                  <c:v>12.781707630384531</c:v>
                </c:pt>
                <c:pt idx="101">
                  <c:v>19.646759935964365</c:v>
                </c:pt>
                <c:pt idx="102">
                  <c:v>26.232682120264261</c:v>
                </c:pt>
                <c:pt idx="103">
                  <c:v>14.218563834374498</c:v>
                </c:pt>
                <c:pt idx="104">
                  <c:v>11.466163101110883</c:v>
                </c:pt>
                <c:pt idx="105">
                  <c:v>1.997192292955452</c:v>
                </c:pt>
                <c:pt idx="106">
                  <c:v>-18.701913141215975</c:v>
                </c:pt>
                <c:pt idx="107">
                  <c:v>-19.351513700568034</c:v>
                </c:pt>
                <c:pt idx="108">
                  <c:v>-33.320441047290636</c:v>
                </c:pt>
                <c:pt idx="109">
                  <c:v>-37.719920028319819</c:v>
                </c:pt>
                <c:pt idx="110">
                  <c:v>-35.267364972176509</c:v>
                </c:pt>
                <c:pt idx="111">
                  <c:v>-39.76152075383208</c:v>
                </c:pt>
                <c:pt idx="112">
                  <c:v>-40.340498362886436</c:v>
                </c:pt>
                <c:pt idx="113">
                  <c:v>-37.728298714633524</c:v>
                </c:pt>
                <c:pt idx="114">
                  <c:v>-37.831921576092128</c:v>
                </c:pt>
                <c:pt idx="115">
                  <c:v>-34.598467910420403</c:v>
                </c:pt>
                <c:pt idx="116">
                  <c:v>-24.312635740497669</c:v>
                </c:pt>
                <c:pt idx="117">
                  <c:v>-23.282778293026986</c:v>
                </c:pt>
                <c:pt idx="118">
                  <c:v>-2.8537123278724708</c:v>
                </c:pt>
                <c:pt idx="119">
                  <c:v>8.0097021877418619</c:v>
                </c:pt>
                <c:pt idx="120">
                  <c:v>16.374475259789413</c:v>
                </c:pt>
                <c:pt idx="121">
                  <c:v>26.314198218487263</c:v>
                </c:pt>
                <c:pt idx="122">
                  <c:v>38.587566257260228</c:v>
                </c:pt>
                <c:pt idx="123">
                  <c:v>37.730143133413875</c:v>
                </c:pt>
                <c:pt idx="124">
                  <c:v>38.414024923410992</c:v>
                </c:pt>
                <c:pt idx="125">
                  <c:v>36.747775132160832</c:v>
                </c:pt>
                <c:pt idx="126">
                  <c:v>22.229136470370548</c:v>
                </c:pt>
                <c:pt idx="127">
                  <c:v>30.566200577240998</c:v>
                </c:pt>
                <c:pt idx="128">
                  <c:v>18.134190468056378</c:v>
                </c:pt>
                <c:pt idx="129">
                  <c:v>16.258326552215618</c:v>
                </c:pt>
                <c:pt idx="130">
                  <c:v>18.900402642359857</c:v>
                </c:pt>
                <c:pt idx="131">
                  <c:v>15.862441159715779</c:v>
                </c:pt>
                <c:pt idx="132">
                  <c:v>24.095520395868554</c:v>
                </c:pt>
                <c:pt idx="133">
                  <c:v>17.205533020789797</c:v>
                </c:pt>
                <c:pt idx="134">
                  <c:v>18.749513394910998</c:v>
                </c:pt>
                <c:pt idx="135">
                  <c:v>15.013818544022573</c:v>
                </c:pt>
                <c:pt idx="136">
                  <c:v>23.48098990253802</c:v>
                </c:pt>
                <c:pt idx="137">
                  <c:v>15.047266081996181</c:v>
                </c:pt>
                <c:pt idx="138">
                  <c:v>18.391352496943082</c:v>
                </c:pt>
                <c:pt idx="139">
                  <c:v>17.531434595352824</c:v>
                </c:pt>
                <c:pt idx="140">
                  <c:v>17.237022616742692</c:v>
                </c:pt>
                <c:pt idx="141">
                  <c:v>15.213956780468196</c:v>
                </c:pt>
                <c:pt idx="142">
                  <c:v>13.989338937581985</c:v>
                </c:pt>
                <c:pt idx="143">
                  <c:v>10.875108254234412</c:v>
                </c:pt>
                <c:pt idx="144">
                  <c:v>9.3388054913326801</c:v>
                </c:pt>
                <c:pt idx="145">
                  <c:v>12.232452263003202</c:v>
                </c:pt>
                <c:pt idx="146">
                  <c:v>5.0293472964576091</c:v>
                </c:pt>
                <c:pt idx="147">
                  <c:v>6.20006558491073</c:v>
                </c:pt>
                <c:pt idx="148">
                  <c:v>3.9442025472555819</c:v>
                </c:pt>
                <c:pt idx="149">
                  <c:v>-0.9057790828346457</c:v>
                </c:pt>
                <c:pt idx="150">
                  <c:v>-0.73492251956038812</c:v>
                </c:pt>
                <c:pt idx="151">
                  <c:v>-2.3235719257701515</c:v>
                </c:pt>
                <c:pt idx="152">
                  <c:v>-4.181297082740798</c:v>
                </c:pt>
                <c:pt idx="153">
                  <c:v>2.7239349046679573</c:v>
                </c:pt>
                <c:pt idx="154">
                  <c:v>-0.64658363005618558</c:v>
                </c:pt>
                <c:pt idx="155">
                  <c:v>-6.3157780087506943</c:v>
                </c:pt>
                <c:pt idx="156">
                  <c:v>-0.73662918794900056</c:v>
                </c:pt>
                <c:pt idx="157">
                  <c:v>-5.7612416591793725</c:v>
                </c:pt>
                <c:pt idx="158">
                  <c:v>-7.5703018927350874</c:v>
                </c:pt>
                <c:pt idx="159">
                  <c:v>-0.72090827448532124</c:v>
                </c:pt>
                <c:pt idx="160">
                  <c:v>-2.4663603238808451</c:v>
                </c:pt>
                <c:pt idx="161">
                  <c:v>-4.3594362694611029</c:v>
                </c:pt>
                <c:pt idx="162">
                  <c:v>2.5075447162450581</c:v>
                </c:pt>
                <c:pt idx="163">
                  <c:v>-1.4714118958757627</c:v>
                </c:pt>
                <c:pt idx="164">
                  <c:v>1.2871750275486926</c:v>
                </c:pt>
                <c:pt idx="165">
                  <c:v>0.56179360490014041</c:v>
                </c:pt>
                <c:pt idx="166">
                  <c:v>-4.3926316848611364</c:v>
                </c:pt>
                <c:pt idx="167">
                  <c:v>1.1732250901426822</c:v>
                </c:pt>
                <c:pt idx="168">
                  <c:v>-2.1921812203142155</c:v>
                </c:pt>
                <c:pt idx="169">
                  <c:v>1.5560813147526886</c:v>
                </c:pt>
                <c:pt idx="170">
                  <c:v>4.0822356631340151</c:v>
                </c:pt>
                <c:pt idx="171">
                  <c:v>2.6385922311906507</c:v>
                </c:pt>
                <c:pt idx="172">
                  <c:v>-0.8478796764497698</c:v>
                </c:pt>
                <c:pt idx="173">
                  <c:v>2.9739159719149422</c:v>
                </c:pt>
                <c:pt idx="174">
                  <c:v>2.5319987314200931</c:v>
                </c:pt>
                <c:pt idx="175">
                  <c:v>-0.79355803310540152</c:v>
                </c:pt>
                <c:pt idx="176">
                  <c:v>3.3745625753579311</c:v>
                </c:pt>
                <c:pt idx="177">
                  <c:v>1.8747875399865332</c:v>
                </c:pt>
                <c:pt idx="178">
                  <c:v>-1.809902768639482</c:v>
                </c:pt>
                <c:pt idx="179">
                  <c:v>5.5899551024763294</c:v>
                </c:pt>
                <c:pt idx="180">
                  <c:v>-5.151817821820293</c:v>
                </c:pt>
                <c:pt idx="181">
                  <c:v>-8.8854619445815182</c:v>
                </c:pt>
                <c:pt idx="182">
                  <c:v>-4.0611188206857722</c:v>
                </c:pt>
                <c:pt idx="183">
                  <c:v>-6.7183539890340978</c:v>
                </c:pt>
                <c:pt idx="184">
                  <c:v>-10.02953654953539</c:v>
                </c:pt>
                <c:pt idx="185">
                  <c:v>-1.8103037175798531</c:v>
                </c:pt>
                <c:pt idx="186">
                  <c:v>-8.7327716575757215</c:v>
                </c:pt>
                <c:pt idx="187">
                  <c:v>-7.8864464324784889</c:v>
                </c:pt>
                <c:pt idx="188">
                  <c:v>-8.5490350112476516</c:v>
                </c:pt>
                <c:pt idx="189">
                  <c:v>-11.181602760537235</c:v>
                </c:pt>
                <c:pt idx="190">
                  <c:v>-6.8144888785617086</c:v>
                </c:pt>
                <c:pt idx="191">
                  <c:v>-10.351567950507523</c:v>
                </c:pt>
                <c:pt idx="192">
                  <c:v>-9.2157462639894323</c:v>
                </c:pt>
                <c:pt idx="193">
                  <c:v>0.68789272086082764</c:v>
                </c:pt>
                <c:pt idx="194">
                  <c:v>-7.001987545941823</c:v>
                </c:pt>
                <c:pt idx="195">
                  <c:v>-9.7767685212147519</c:v>
                </c:pt>
                <c:pt idx="196">
                  <c:v>-1.2891230653067409</c:v>
                </c:pt>
                <c:pt idx="197">
                  <c:v>-4.351338685752582</c:v>
                </c:pt>
                <c:pt idx="198">
                  <c:v>-6.0771882033967657</c:v>
                </c:pt>
                <c:pt idx="199">
                  <c:v>3.0988334526512729</c:v>
                </c:pt>
                <c:pt idx="200">
                  <c:v>-2.0493308240601693</c:v>
                </c:pt>
                <c:pt idx="201">
                  <c:v>-0.89102202603852376</c:v>
                </c:pt>
                <c:pt idx="202">
                  <c:v>7.3927187002006178</c:v>
                </c:pt>
                <c:pt idx="203">
                  <c:v>2.9585490970008621</c:v>
                </c:pt>
                <c:pt idx="204">
                  <c:v>12.366269089121662</c:v>
                </c:pt>
                <c:pt idx="205">
                  <c:v>3.5830471881631576</c:v>
                </c:pt>
                <c:pt idx="206">
                  <c:v>10.152405084632289</c:v>
                </c:pt>
                <c:pt idx="207">
                  <c:v>6.3431744850161786</c:v>
                </c:pt>
                <c:pt idx="208">
                  <c:v>9.8506606117884985</c:v>
                </c:pt>
                <c:pt idx="209">
                  <c:v>4.4512236107185688</c:v>
                </c:pt>
                <c:pt idx="210">
                  <c:v>4.2814639817130073</c:v>
                </c:pt>
                <c:pt idx="211">
                  <c:v>3.913715242254967</c:v>
                </c:pt>
                <c:pt idx="212">
                  <c:v>2.6095266467281331</c:v>
                </c:pt>
                <c:pt idx="213">
                  <c:v>9.1695430906875828</c:v>
                </c:pt>
                <c:pt idx="214">
                  <c:v>7.0743101384628471</c:v>
                </c:pt>
                <c:pt idx="215">
                  <c:v>5.1449062985308824</c:v>
                </c:pt>
                <c:pt idx="216">
                  <c:v>8.0436153228605978</c:v>
                </c:pt>
                <c:pt idx="217">
                  <c:v>7.6970683720479549</c:v>
                </c:pt>
                <c:pt idx="218">
                  <c:v>3.9342968376620657</c:v>
                </c:pt>
                <c:pt idx="219">
                  <c:v>10.694277082631354</c:v>
                </c:pt>
                <c:pt idx="220">
                  <c:v>7.9288239689453421</c:v>
                </c:pt>
                <c:pt idx="221">
                  <c:v>6.9541337608951537</c:v>
                </c:pt>
                <c:pt idx="222">
                  <c:v>12.854684086437263</c:v>
                </c:pt>
                <c:pt idx="223">
                  <c:v>11.289402323479303</c:v>
                </c:pt>
                <c:pt idx="224">
                  <c:v>9.3791337394694132</c:v>
                </c:pt>
                <c:pt idx="225">
                  <c:v>12.748467665549491</c:v>
                </c:pt>
                <c:pt idx="226">
                  <c:v>3.9117398006983439</c:v>
                </c:pt>
                <c:pt idx="227">
                  <c:v>4.5831003830263617</c:v>
                </c:pt>
                <c:pt idx="228">
                  <c:v>1.9345998064556724</c:v>
                </c:pt>
                <c:pt idx="229">
                  <c:v>3.2756254757843273</c:v>
                </c:pt>
                <c:pt idx="230">
                  <c:v>3.5008059736616692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4A7-4837-A243-0061837A67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518016"/>
        <c:axId val="448588032"/>
      </c:lineChart>
      <c:dateAx>
        <c:axId val="448518016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88032"/>
        <c:crosses val="autoZero"/>
        <c:auto val="1"/>
        <c:lblOffset val="100"/>
        <c:baseTimeUnit val="months"/>
        <c:majorUnit val="1"/>
        <c:majorTimeUnit val="years"/>
      </c:dateAx>
      <c:valAx>
        <c:axId val="448588032"/>
        <c:scaling>
          <c:orientation val="minMax"/>
          <c:max val="3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18016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755555555555557E-2"/>
          <c:y val="3.2564102564102561E-2"/>
          <c:w val="0.8802444444444445"/>
          <c:h val="9.859871794871795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683111111111108E-2"/>
          <c:y val="9.2212820512820509E-2"/>
          <c:w val="0.90062000000000009"/>
          <c:h val="0.79147905982905986"/>
        </c:manualLayout>
      </c:layout>
      <c:lineChart>
        <c:grouping val="standard"/>
        <c:varyColors val="0"/>
        <c:ser>
          <c:idx val="0"/>
          <c:order val="0"/>
          <c:tx>
            <c:strRef>
              <c:f>'US Imports'!$I$3</c:f>
              <c:strCache>
                <c:ptCount val="1"/>
                <c:pt idx="0">
                  <c:v>China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dLbls>
            <c:dLbl>
              <c:idx val="10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6C-4115-86C5-D6D95279D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rgbClr val="FF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Imports'!$G$136:$G$5000</c:f>
              <c:numCache>
                <c:formatCode>dd\-mm\-yyyy</c:formatCode>
                <c:ptCount val="486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</c:numCache>
            </c:numRef>
          </c:cat>
          <c:val>
            <c:numRef>
              <c:f>'US Imports'!$I$136:$I$5000</c:f>
              <c:numCache>
                <c:formatCode>0.0</c:formatCode>
                <c:ptCount val="4865"/>
                <c:pt idx="0">
                  <c:v>24.434979516892106</c:v>
                </c:pt>
                <c:pt idx="1">
                  <c:v>16.715646794729011</c:v>
                </c:pt>
                <c:pt idx="2">
                  <c:v>13.615481512584292</c:v>
                </c:pt>
                <c:pt idx="3">
                  <c:v>14.120647217228255</c:v>
                </c:pt>
                <c:pt idx="4">
                  <c:v>12.858490176370951</c:v>
                </c:pt>
                <c:pt idx="5">
                  <c:v>4.6636888722441094</c:v>
                </c:pt>
                <c:pt idx="6">
                  <c:v>5.667512354659876</c:v>
                </c:pt>
                <c:pt idx="7">
                  <c:v>5.6502701037164149</c:v>
                </c:pt>
                <c:pt idx="8">
                  <c:v>3.4716322837084146</c:v>
                </c:pt>
                <c:pt idx="9">
                  <c:v>7.8122639546450712</c:v>
                </c:pt>
                <c:pt idx="10">
                  <c:v>6.3666847006882854</c:v>
                </c:pt>
                <c:pt idx="11">
                  <c:v>6.7296328523747118</c:v>
                </c:pt>
                <c:pt idx="12">
                  <c:v>9.6888206161122259</c:v>
                </c:pt>
                <c:pt idx="13">
                  <c:v>3.1584124618733167</c:v>
                </c:pt>
                <c:pt idx="14">
                  <c:v>13.88275959521299</c:v>
                </c:pt>
                <c:pt idx="15">
                  <c:v>11.615838919821652</c:v>
                </c:pt>
                <c:pt idx="16">
                  <c:v>6.5563420875256684</c:v>
                </c:pt>
                <c:pt idx="17">
                  <c:v>4.5806811966905947</c:v>
                </c:pt>
                <c:pt idx="18">
                  <c:v>7.9044839298820779</c:v>
                </c:pt>
                <c:pt idx="19">
                  <c:v>-0.25017324831901888</c:v>
                </c:pt>
                <c:pt idx="20">
                  <c:v>4.0451857018117154</c:v>
                </c:pt>
                <c:pt idx="21">
                  <c:v>6.4324068517162436</c:v>
                </c:pt>
                <c:pt idx="22">
                  <c:v>7.5582960921966258</c:v>
                </c:pt>
                <c:pt idx="23">
                  <c:v>6.0394313753524775</c:v>
                </c:pt>
                <c:pt idx="24">
                  <c:v>8.0662453693615142</c:v>
                </c:pt>
                <c:pt idx="25">
                  <c:v>16.500505244581063</c:v>
                </c:pt>
                <c:pt idx="26">
                  <c:v>-13.162675422270166</c:v>
                </c:pt>
                <c:pt idx="27">
                  <c:v>0.35013008725992556</c:v>
                </c:pt>
                <c:pt idx="28">
                  <c:v>4.8079730263496767</c:v>
                </c:pt>
                <c:pt idx="29">
                  <c:v>-0.17635899347416828</c:v>
                </c:pt>
                <c:pt idx="30">
                  <c:v>2.2925959905933935</c:v>
                </c:pt>
                <c:pt idx="31">
                  <c:v>5.0447149455749241</c:v>
                </c:pt>
                <c:pt idx="32">
                  <c:v>5.9448218348032933</c:v>
                </c:pt>
                <c:pt idx="33">
                  <c:v>3.9456394027389097</c:v>
                </c:pt>
                <c:pt idx="34">
                  <c:v>1.4379028770701963</c:v>
                </c:pt>
                <c:pt idx="35">
                  <c:v>7.5811300835398887</c:v>
                </c:pt>
                <c:pt idx="36">
                  <c:v>3.181990498390852</c:v>
                </c:pt>
                <c:pt idx="37">
                  <c:v>-6.2374208602222758</c:v>
                </c:pt>
                <c:pt idx="38">
                  <c:v>15.11975115501154</c:v>
                </c:pt>
                <c:pt idx="39">
                  <c:v>10.015423202412155</c:v>
                </c:pt>
                <c:pt idx="40">
                  <c:v>4.2889211745171796</c:v>
                </c:pt>
                <c:pt idx="41">
                  <c:v>10.36922476731872</c:v>
                </c:pt>
                <c:pt idx="42">
                  <c:v>3.915423552334496</c:v>
                </c:pt>
                <c:pt idx="43">
                  <c:v>2.3811773357881316</c:v>
                </c:pt>
                <c:pt idx="44">
                  <c:v>12.351411404828582</c:v>
                </c:pt>
                <c:pt idx="45">
                  <c:v>8.3399648707746401</c:v>
                </c:pt>
                <c:pt idx="46">
                  <c:v>5.9114037340167513</c:v>
                </c:pt>
                <c:pt idx="47">
                  <c:v>7.7218254835974331</c:v>
                </c:pt>
                <c:pt idx="48">
                  <c:v>0.55371418446368281</c:v>
                </c:pt>
                <c:pt idx="49">
                  <c:v>2.8129926645906744</c:v>
                </c:pt>
                <c:pt idx="50">
                  <c:v>30.922093256399407</c:v>
                </c:pt>
                <c:pt idx="51">
                  <c:v>-0.90205266363421188</c:v>
                </c:pt>
                <c:pt idx="52">
                  <c:v>2.3407815523684095</c:v>
                </c:pt>
                <c:pt idx="53">
                  <c:v>4.662547876517098</c:v>
                </c:pt>
                <c:pt idx="54">
                  <c:v>2.2210041766287381</c:v>
                </c:pt>
                <c:pt idx="55">
                  <c:v>10.087095760441755</c:v>
                </c:pt>
                <c:pt idx="56">
                  <c:v>1.3795152407389377</c:v>
                </c:pt>
                <c:pt idx="57">
                  <c:v>-2.262029231020346</c:v>
                </c:pt>
                <c:pt idx="58">
                  <c:v>-1.4092530041074691</c:v>
                </c:pt>
                <c:pt idx="59">
                  <c:v>-5.9780819340576663</c:v>
                </c:pt>
                <c:pt idx="60">
                  <c:v>-3.7416720005597148</c:v>
                </c:pt>
                <c:pt idx="61">
                  <c:v>14.313141553668739</c:v>
                </c:pt>
                <c:pt idx="62">
                  <c:v>-27.492591809300173</c:v>
                </c:pt>
                <c:pt idx="63">
                  <c:v>-8.8371436323066099</c:v>
                </c:pt>
                <c:pt idx="64">
                  <c:v>-3.9857223274141429</c:v>
                </c:pt>
                <c:pt idx="65">
                  <c:v>-6.9901914902855804</c:v>
                </c:pt>
                <c:pt idx="66">
                  <c:v>-4.2564496992607008</c:v>
                </c:pt>
                <c:pt idx="67">
                  <c:v>-2.0798357881286256</c:v>
                </c:pt>
                <c:pt idx="68">
                  <c:v>-8.0848551120831118</c:v>
                </c:pt>
                <c:pt idx="69">
                  <c:v>-1.1545952484659172</c:v>
                </c:pt>
                <c:pt idx="70">
                  <c:v>1.720433188173276</c:v>
                </c:pt>
                <c:pt idx="71">
                  <c:v>3.6426107790737516</c:v>
                </c:pt>
                <c:pt idx="72">
                  <c:v>11.299527806643006</c:v>
                </c:pt>
                <c:pt idx="73">
                  <c:v>-9.0835268750450346</c:v>
                </c:pt>
                <c:pt idx="74">
                  <c:v>14.61614024735729</c:v>
                </c:pt>
                <c:pt idx="75">
                  <c:v>13.775877410087656</c:v>
                </c:pt>
                <c:pt idx="76">
                  <c:v>11.349445559277571</c:v>
                </c:pt>
                <c:pt idx="77">
                  <c:v>9.6822552073472234</c:v>
                </c:pt>
                <c:pt idx="78">
                  <c:v>10.462028139317979</c:v>
                </c:pt>
                <c:pt idx="79">
                  <c:v>6.0103979398474339</c:v>
                </c:pt>
                <c:pt idx="80">
                  <c:v>8.0933754003264404</c:v>
                </c:pt>
                <c:pt idx="81">
                  <c:v>9.9761862903354537</c:v>
                </c:pt>
                <c:pt idx="82">
                  <c:v>12.961737244574634</c:v>
                </c:pt>
                <c:pt idx="83">
                  <c:v>12.958884273901594</c:v>
                </c:pt>
                <c:pt idx="84">
                  <c:v>10.751249906272143</c:v>
                </c:pt>
                <c:pt idx="85">
                  <c:v>19.092923793527049</c:v>
                </c:pt>
                <c:pt idx="86">
                  <c:v>11.904559933775793</c:v>
                </c:pt>
                <c:pt idx="87">
                  <c:v>2.0402716091561413</c:v>
                </c:pt>
                <c:pt idx="88">
                  <c:v>4.8208486206145595</c:v>
                </c:pt>
                <c:pt idx="89">
                  <c:v>5.4630969609261948</c:v>
                </c:pt>
                <c:pt idx="90">
                  <c:v>8.0451120919861054</c:v>
                </c:pt>
                <c:pt idx="91">
                  <c:v>4.4657316588749385</c:v>
                </c:pt>
                <c:pt idx="92">
                  <c:v>10.130817504848144</c:v>
                </c:pt>
                <c:pt idx="93">
                  <c:v>8.4398881408080495</c:v>
                </c:pt>
                <c:pt idx="94">
                  <c:v>-3.3288452827679782</c:v>
                </c:pt>
                <c:pt idx="95">
                  <c:v>3.4808852666212475</c:v>
                </c:pt>
                <c:pt idx="96">
                  <c:v>-9.1382021490346794</c:v>
                </c:pt>
                <c:pt idx="97">
                  <c:v>-15.033429235479012</c:v>
                </c:pt>
                <c:pt idx="98">
                  <c:v>-18.509176170448573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3C-4E20-B5F6-0C93EAAEBFCF}"/>
            </c:ext>
          </c:extLst>
        </c:ser>
        <c:ser>
          <c:idx val="1"/>
          <c:order val="1"/>
          <c:tx>
            <c:strRef>
              <c:f>'US Imports'!$J$3</c:f>
              <c:strCache>
                <c:ptCount val="1"/>
                <c:pt idx="0">
                  <c:v>Zona Euro</c:v>
                </c:pt>
              </c:strCache>
            </c:strRef>
          </c:tx>
          <c:spPr>
            <a:ln w="254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106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6C-4115-86C5-D6D95279D5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C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'US Imports'!$G$136:$G$5000</c:f>
              <c:numCache>
                <c:formatCode>dd\-mm\-yyyy</c:formatCode>
                <c:ptCount val="486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</c:numCache>
            </c:numRef>
          </c:cat>
          <c:val>
            <c:numRef>
              <c:f>'US Imports'!$J$136:$J$5000</c:f>
              <c:numCache>
                <c:formatCode>0.0</c:formatCode>
                <c:ptCount val="4865"/>
                <c:pt idx="0">
                  <c:v>20.949081048508589</c:v>
                </c:pt>
                <c:pt idx="1">
                  <c:v>24.286790073729026</c:v>
                </c:pt>
                <c:pt idx="2">
                  <c:v>18.022906735562749</c:v>
                </c:pt>
                <c:pt idx="3">
                  <c:v>29.289064363125682</c:v>
                </c:pt>
                <c:pt idx="4">
                  <c:v>22.493017638326251</c:v>
                </c:pt>
                <c:pt idx="5">
                  <c:v>21.292266648753166</c:v>
                </c:pt>
                <c:pt idx="6">
                  <c:v>7.2772151606726787</c:v>
                </c:pt>
                <c:pt idx="7">
                  <c:v>16.647845809328764</c:v>
                </c:pt>
                <c:pt idx="8">
                  <c:v>13.499375120406643</c:v>
                </c:pt>
                <c:pt idx="9">
                  <c:v>10.690171699496641</c:v>
                </c:pt>
                <c:pt idx="10">
                  <c:v>14.138452502624489</c:v>
                </c:pt>
                <c:pt idx="11">
                  <c:v>15.57147834378554</c:v>
                </c:pt>
                <c:pt idx="12">
                  <c:v>13.846996985775849</c:v>
                </c:pt>
                <c:pt idx="13">
                  <c:v>2.8848276477523083</c:v>
                </c:pt>
                <c:pt idx="14">
                  <c:v>4.4012625688419904</c:v>
                </c:pt>
                <c:pt idx="15">
                  <c:v>-0.72306342791090827</c:v>
                </c:pt>
                <c:pt idx="16">
                  <c:v>5.7096609863112713</c:v>
                </c:pt>
                <c:pt idx="17">
                  <c:v>-4.0046047218178504</c:v>
                </c:pt>
                <c:pt idx="18">
                  <c:v>11.719522789633485</c:v>
                </c:pt>
                <c:pt idx="19">
                  <c:v>5.2494052014111059</c:v>
                </c:pt>
                <c:pt idx="20">
                  <c:v>-0.63237975862503459</c:v>
                </c:pt>
                <c:pt idx="21">
                  <c:v>2.1680646314899743</c:v>
                </c:pt>
                <c:pt idx="22">
                  <c:v>7.0197119183160739</c:v>
                </c:pt>
                <c:pt idx="23">
                  <c:v>-5.648881607914225</c:v>
                </c:pt>
                <c:pt idx="24">
                  <c:v>-2.5937822745812023</c:v>
                </c:pt>
                <c:pt idx="25">
                  <c:v>4.8094262014435119</c:v>
                </c:pt>
                <c:pt idx="26">
                  <c:v>-3.1743394944830139</c:v>
                </c:pt>
                <c:pt idx="27">
                  <c:v>8.5975111272595051</c:v>
                </c:pt>
                <c:pt idx="28">
                  <c:v>0.24406358089463787</c:v>
                </c:pt>
                <c:pt idx="29">
                  <c:v>-3.3445835960455028</c:v>
                </c:pt>
                <c:pt idx="30">
                  <c:v>4.5001693819100019</c:v>
                </c:pt>
                <c:pt idx="31">
                  <c:v>-4.0416717008929126</c:v>
                </c:pt>
                <c:pt idx="32">
                  <c:v>8.5513809928431819</c:v>
                </c:pt>
                <c:pt idx="33">
                  <c:v>16.072344843222353</c:v>
                </c:pt>
                <c:pt idx="34">
                  <c:v>-1.49396130693219</c:v>
                </c:pt>
                <c:pt idx="35">
                  <c:v>5.623428710765066</c:v>
                </c:pt>
                <c:pt idx="36">
                  <c:v>7.1771624711902682</c:v>
                </c:pt>
                <c:pt idx="37">
                  <c:v>1.6508119032685231</c:v>
                </c:pt>
                <c:pt idx="38">
                  <c:v>10.16462568435179</c:v>
                </c:pt>
                <c:pt idx="39">
                  <c:v>11.318487877393824</c:v>
                </c:pt>
                <c:pt idx="40">
                  <c:v>12.657305243895811</c:v>
                </c:pt>
                <c:pt idx="41">
                  <c:v>20.822017096932367</c:v>
                </c:pt>
                <c:pt idx="42">
                  <c:v>6.5560786567351093</c:v>
                </c:pt>
                <c:pt idx="43">
                  <c:v>13.245358580381538</c:v>
                </c:pt>
                <c:pt idx="44">
                  <c:v>6.7289923256320661</c:v>
                </c:pt>
                <c:pt idx="45">
                  <c:v>-1.3035700823127105</c:v>
                </c:pt>
                <c:pt idx="46">
                  <c:v>4.438013098422644</c:v>
                </c:pt>
                <c:pt idx="47">
                  <c:v>10.936243721093163</c:v>
                </c:pt>
                <c:pt idx="48">
                  <c:v>5.207582286758683</c:v>
                </c:pt>
                <c:pt idx="49">
                  <c:v>5.8592645281822175</c:v>
                </c:pt>
                <c:pt idx="50">
                  <c:v>0.19587960671805238</c:v>
                </c:pt>
                <c:pt idx="51">
                  <c:v>-3.1124590578262334</c:v>
                </c:pt>
                <c:pt idx="52">
                  <c:v>-3.9179451177964508</c:v>
                </c:pt>
                <c:pt idx="53">
                  <c:v>2.0978749532433172</c:v>
                </c:pt>
                <c:pt idx="54">
                  <c:v>1.6774126635667574</c:v>
                </c:pt>
                <c:pt idx="55">
                  <c:v>-1.1925341979355686</c:v>
                </c:pt>
                <c:pt idx="56">
                  <c:v>-2.5529743114757197</c:v>
                </c:pt>
                <c:pt idx="57">
                  <c:v>3.4429360091663419</c:v>
                </c:pt>
                <c:pt idx="58">
                  <c:v>4.0024877544336146</c:v>
                </c:pt>
                <c:pt idx="59">
                  <c:v>1.0864183356415591</c:v>
                </c:pt>
                <c:pt idx="60">
                  <c:v>-8.9485574490296038</c:v>
                </c:pt>
                <c:pt idx="61">
                  <c:v>1.840937793465236</c:v>
                </c:pt>
                <c:pt idx="62">
                  <c:v>1.605766806323583</c:v>
                </c:pt>
                <c:pt idx="63">
                  <c:v>-2.8906013155761134</c:v>
                </c:pt>
                <c:pt idx="64">
                  <c:v>1.8982740033179901E-2</c:v>
                </c:pt>
                <c:pt idx="65">
                  <c:v>-1.1637351508846372</c:v>
                </c:pt>
                <c:pt idx="66">
                  <c:v>-9.0433073677267153</c:v>
                </c:pt>
                <c:pt idx="67">
                  <c:v>3.320592537741418</c:v>
                </c:pt>
                <c:pt idx="68">
                  <c:v>1.1522256965728062</c:v>
                </c:pt>
                <c:pt idx="69">
                  <c:v>-6.8651275820170055</c:v>
                </c:pt>
                <c:pt idx="70">
                  <c:v>-1.0986988998857083</c:v>
                </c:pt>
                <c:pt idx="71">
                  <c:v>-2.9654790553059196</c:v>
                </c:pt>
                <c:pt idx="72">
                  <c:v>11.299667425170657</c:v>
                </c:pt>
                <c:pt idx="73">
                  <c:v>2.1558371357255357</c:v>
                </c:pt>
                <c:pt idx="74">
                  <c:v>-1.7337031900138689</c:v>
                </c:pt>
                <c:pt idx="75">
                  <c:v>0.92384872839210708</c:v>
                </c:pt>
                <c:pt idx="76">
                  <c:v>2.7684473633323048</c:v>
                </c:pt>
                <c:pt idx="77">
                  <c:v>0.5084627220590443</c:v>
                </c:pt>
                <c:pt idx="78">
                  <c:v>2.5782213749018679</c:v>
                </c:pt>
                <c:pt idx="79">
                  <c:v>0.6109450149486495</c:v>
                </c:pt>
                <c:pt idx="80">
                  <c:v>8.3384471411257479</c:v>
                </c:pt>
                <c:pt idx="81">
                  <c:v>10.756722275680875</c:v>
                </c:pt>
                <c:pt idx="82">
                  <c:v>8.0740030482787226</c:v>
                </c:pt>
                <c:pt idx="83">
                  <c:v>18.965056860787087</c:v>
                </c:pt>
                <c:pt idx="84">
                  <c:v>14.316943328274512</c:v>
                </c:pt>
                <c:pt idx="85">
                  <c:v>12.262080771924367</c:v>
                </c:pt>
                <c:pt idx="86">
                  <c:v>14.005009201987061</c:v>
                </c:pt>
                <c:pt idx="87">
                  <c:v>18.406390838168065</c:v>
                </c:pt>
                <c:pt idx="88">
                  <c:v>12.89684129832569</c:v>
                </c:pt>
                <c:pt idx="89">
                  <c:v>10.825151175656011</c:v>
                </c:pt>
                <c:pt idx="90">
                  <c:v>21.073442004030518</c:v>
                </c:pt>
                <c:pt idx="91">
                  <c:v>14.746141490327535</c:v>
                </c:pt>
                <c:pt idx="92">
                  <c:v>4.4216615393329661</c:v>
                </c:pt>
                <c:pt idx="93">
                  <c:v>16.037355199791747</c:v>
                </c:pt>
                <c:pt idx="94">
                  <c:v>9.9480582251075145</c:v>
                </c:pt>
                <c:pt idx="95">
                  <c:v>-1.2504804218488208</c:v>
                </c:pt>
                <c:pt idx="96">
                  <c:v>9.0842493362131904</c:v>
                </c:pt>
                <c:pt idx="97">
                  <c:v>1.5627166107522239</c:v>
                </c:pt>
                <c:pt idx="98">
                  <c:v>6.7649414963344201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3C-4E20-B5F6-0C93EAAEBFCF}"/>
            </c:ext>
          </c:extLst>
        </c:ser>
        <c:ser>
          <c:idx val="2"/>
          <c:order val="2"/>
          <c:tx>
            <c:strRef>
              <c:f>'US Imports'!$K$3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'US Imports'!$G$136:$G$5000</c:f>
              <c:numCache>
                <c:formatCode>dd\-mm\-yyyy</c:formatCode>
                <c:ptCount val="486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</c:numCache>
            </c:numRef>
          </c:cat>
          <c:val>
            <c:numRef>
              <c:f>'US Imports'!$K$136:$K$5000</c:f>
              <c:numCache>
                <c:formatCode>0.0</c:formatCode>
                <c:ptCount val="4865"/>
                <c:pt idx="0">
                  <c:v>24.095520395868554</c:v>
                </c:pt>
                <c:pt idx="1">
                  <c:v>17.205533020789797</c:v>
                </c:pt>
                <c:pt idx="2">
                  <c:v>18.749513394910998</c:v>
                </c:pt>
                <c:pt idx="3">
                  <c:v>15.013818544022573</c:v>
                </c:pt>
                <c:pt idx="4">
                  <c:v>23.48098990253802</c:v>
                </c:pt>
                <c:pt idx="5">
                  <c:v>15.047266081996181</c:v>
                </c:pt>
                <c:pt idx="6">
                  <c:v>18.391352496943082</c:v>
                </c:pt>
                <c:pt idx="7">
                  <c:v>17.531434595352824</c:v>
                </c:pt>
                <c:pt idx="8">
                  <c:v>17.237022616742692</c:v>
                </c:pt>
                <c:pt idx="9">
                  <c:v>15.213956780468196</c:v>
                </c:pt>
                <c:pt idx="10">
                  <c:v>13.989338937581985</c:v>
                </c:pt>
                <c:pt idx="11">
                  <c:v>10.875108254234412</c:v>
                </c:pt>
                <c:pt idx="12">
                  <c:v>9.3388054913326801</c:v>
                </c:pt>
                <c:pt idx="13">
                  <c:v>12.232452263003202</c:v>
                </c:pt>
                <c:pt idx="14">
                  <c:v>5.0293472964576091</c:v>
                </c:pt>
                <c:pt idx="15">
                  <c:v>6.20006558491073</c:v>
                </c:pt>
                <c:pt idx="16">
                  <c:v>3.9442025472555819</c:v>
                </c:pt>
                <c:pt idx="17">
                  <c:v>-0.9057790828346457</c:v>
                </c:pt>
                <c:pt idx="18">
                  <c:v>-0.73492251956038812</c:v>
                </c:pt>
                <c:pt idx="19">
                  <c:v>-2.3235719257701515</c:v>
                </c:pt>
                <c:pt idx="20">
                  <c:v>-4.181297082740798</c:v>
                </c:pt>
                <c:pt idx="21">
                  <c:v>2.7239349046679573</c:v>
                </c:pt>
                <c:pt idx="22">
                  <c:v>-0.64658363005618558</c:v>
                </c:pt>
                <c:pt idx="23">
                  <c:v>-6.3157780087506943</c:v>
                </c:pt>
                <c:pt idx="24">
                  <c:v>-0.73662918794900056</c:v>
                </c:pt>
                <c:pt idx="25">
                  <c:v>-5.7612416591793725</c:v>
                </c:pt>
                <c:pt idx="26">
                  <c:v>-7.5703018927350874</c:v>
                </c:pt>
                <c:pt idx="27">
                  <c:v>-0.72090827448532124</c:v>
                </c:pt>
                <c:pt idx="28">
                  <c:v>-2.4663603238808451</c:v>
                </c:pt>
                <c:pt idx="29">
                  <c:v>-4.3594362694611029</c:v>
                </c:pt>
                <c:pt idx="30">
                  <c:v>2.5075447162450581</c:v>
                </c:pt>
                <c:pt idx="31">
                  <c:v>-1.4714118958757627</c:v>
                </c:pt>
                <c:pt idx="32">
                  <c:v>1.2871750275486926</c:v>
                </c:pt>
                <c:pt idx="33">
                  <c:v>0.56179360490014041</c:v>
                </c:pt>
                <c:pt idx="34">
                  <c:v>-4.3926316848611364</c:v>
                </c:pt>
                <c:pt idx="35">
                  <c:v>1.1732250901426822</c:v>
                </c:pt>
                <c:pt idx="36">
                  <c:v>-2.1921812203142155</c:v>
                </c:pt>
                <c:pt idx="37">
                  <c:v>1.5560813147526886</c:v>
                </c:pt>
                <c:pt idx="38">
                  <c:v>4.0822356631340151</c:v>
                </c:pt>
                <c:pt idx="39">
                  <c:v>2.6385922311906507</c:v>
                </c:pt>
                <c:pt idx="40">
                  <c:v>-0.8478796764497698</c:v>
                </c:pt>
                <c:pt idx="41">
                  <c:v>2.9739159719149422</c:v>
                </c:pt>
                <c:pt idx="42">
                  <c:v>2.5319987314200931</c:v>
                </c:pt>
                <c:pt idx="43">
                  <c:v>-0.79355803310540152</c:v>
                </c:pt>
                <c:pt idx="44">
                  <c:v>3.3745625753579311</c:v>
                </c:pt>
                <c:pt idx="45">
                  <c:v>1.8747875399865332</c:v>
                </c:pt>
                <c:pt idx="46">
                  <c:v>-1.809902768639482</c:v>
                </c:pt>
                <c:pt idx="47">
                  <c:v>5.5899551024763294</c:v>
                </c:pt>
                <c:pt idx="48">
                  <c:v>-5.151817821820293</c:v>
                </c:pt>
                <c:pt idx="49">
                  <c:v>-8.8854619445815182</c:v>
                </c:pt>
                <c:pt idx="50">
                  <c:v>-4.0611188206857722</c:v>
                </c:pt>
                <c:pt idx="51">
                  <c:v>-6.7183539890340978</c:v>
                </c:pt>
                <c:pt idx="52">
                  <c:v>-10.02953654953539</c:v>
                </c:pt>
                <c:pt idx="53">
                  <c:v>-1.8103037175798531</c:v>
                </c:pt>
                <c:pt idx="54">
                  <c:v>-8.7327716575757215</c:v>
                </c:pt>
                <c:pt idx="55">
                  <c:v>-7.8864464324784889</c:v>
                </c:pt>
                <c:pt idx="56">
                  <c:v>-8.5490350112476516</c:v>
                </c:pt>
                <c:pt idx="57">
                  <c:v>-11.181602760537235</c:v>
                </c:pt>
                <c:pt idx="58">
                  <c:v>-6.8144888785617086</c:v>
                </c:pt>
                <c:pt idx="59">
                  <c:v>-10.351567950507523</c:v>
                </c:pt>
                <c:pt idx="60">
                  <c:v>-9.2157462639894323</c:v>
                </c:pt>
                <c:pt idx="61">
                  <c:v>0.68789272086082764</c:v>
                </c:pt>
                <c:pt idx="62">
                  <c:v>-7.001987545941823</c:v>
                </c:pt>
                <c:pt idx="63">
                  <c:v>-9.7767685212147519</c:v>
                </c:pt>
                <c:pt idx="64">
                  <c:v>-1.2891230653067409</c:v>
                </c:pt>
                <c:pt idx="65">
                  <c:v>-4.351338685752582</c:v>
                </c:pt>
                <c:pt idx="66">
                  <c:v>-6.0771882033967657</c:v>
                </c:pt>
                <c:pt idx="67">
                  <c:v>3.0988334526512729</c:v>
                </c:pt>
                <c:pt idx="68">
                  <c:v>-2.0493308240601693</c:v>
                </c:pt>
                <c:pt idx="69">
                  <c:v>-0.89102202603852376</c:v>
                </c:pt>
                <c:pt idx="70">
                  <c:v>7.3927187002006178</c:v>
                </c:pt>
                <c:pt idx="71">
                  <c:v>2.9585490970008621</c:v>
                </c:pt>
                <c:pt idx="72">
                  <c:v>12.366269089121662</c:v>
                </c:pt>
                <c:pt idx="73">
                  <c:v>3.5830471881631576</c:v>
                </c:pt>
                <c:pt idx="74">
                  <c:v>10.152405084632289</c:v>
                </c:pt>
                <c:pt idx="75">
                  <c:v>6.3431744850161786</c:v>
                </c:pt>
                <c:pt idx="76">
                  <c:v>9.8506606117884985</c:v>
                </c:pt>
                <c:pt idx="77">
                  <c:v>4.4512236107185688</c:v>
                </c:pt>
                <c:pt idx="78">
                  <c:v>4.2814639817130073</c:v>
                </c:pt>
                <c:pt idx="79">
                  <c:v>3.913715242254967</c:v>
                </c:pt>
                <c:pt idx="80">
                  <c:v>2.6095266467281331</c:v>
                </c:pt>
                <c:pt idx="81">
                  <c:v>9.1695430906875828</c:v>
                </c:pt>
                <c:pt idx="82">
                  <c:v>7.0743101384628471</c:v>
                </c:pt>
                <c:pt idx="83">
                  <c:v>5.1449062985308824</c:v>
                </c:pt>
                <c:pt idx="84">
                  <c:v>8.0436153228605978</c:v>
                </c:pt>
                <c:pt idx="85">
                  <c:v>7.6970683720479549</c:v>
                </c:pt>
                <c:pt idx="86">
                  <c:v>3.9342968376620657</c:v>
                </c:pt>
                <c:pt idx="87">
                  <c:v>10.694277082631354</c:v>
                </c:pt>
                <c:pt idx="88">
                  <c:v>7.9288239689453421</c:v>
                </c:pt>
                <c:pt idx="89">
                  <c:v>6.9541337608951537</c:v>
                </c:pt>
                <c:pt idx="90">
                  <c:v>12.854684086437263</c:v>
                </c:pt>
                <c:pt idx="91">
                  <c:v>11.289402323479303</c:v>
                </c:pt>
                <c:pt idx="92">
                  <c:v>9.3791337394694132</c:v>
                </c:pt>
                <c:pt idx="93">
                  <c:v>12.748467665549491</c:v>
                </c:pt>
                <c:pt idx="94">
                  <c:v>3.9117398006983439</c:v>
                </c:pt>
                <c:pt idx="95">
                  <c:v>4.5831003830263617</c:v>
                </c:pt>
                <c:pt idx="96">
                  <c:v>1.9345998064556724</c:v>
                </c:pt>
                <c:pt idx="97">
                  <c:v>3.2756254757843273</c:v>
                </c:pt>
                <c:pt idx="98">
                  <c:v>3.5008059736616692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3C-4E20-B5F6-0C93EAAEB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518016"/>
        <c:axId val="448588032"/>
      </c:lineChart>
      <c:dateAx>
        <c:axId val="448518016"/>
        <c:scaling>
          <c:orientation val="minMax"/>
          <c:min val="40909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88032"/>
        <c:crosses val="autoZero"/>
        <c:auto val="1"/>
        <c:lblOffset val="100"/>
        <c:baseTimeUnit val="months"/>
        <c:majorUnit val="1"/>
        <c:majorTimeUnit val="years"/>
      </c:dateAx>
      <c:valAx>
        <c:axId val="448588032"/>
        <c:scaling>
          <c:orientation val="minMax"/>
          <c:max val="30"/>
          <c:min val="-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18016"/>
        <c:crosses val="autoZero"/>
        <c:crossBetween val="between"/>
        <c:majorUnit val="1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9755555555555557E-2"/>
          <c:y val="3.2564102564102561E-2"/>
          <c:w val="0.8802444444444445"/>
          <c:h val="9.859871794871795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L"/>
              <a:t>EE.UU.</a:t>
            </a:r>
            <a:r>
              <a:rPr lang="es-CL" baseline="0"/>
              <a:t> import</a:t>
            </a:r>
            <a:endParaRPr lang="es-C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8.0683111111111108E-2"/>
          <c:y val="9.2212820512820509E-2"/>
          <c:w val="0.90062000000000009"/>
          <c:h val="0.79147905982905986"/>
        </c:manualLayout>
      </c:layout>
      <c:lineChart>
        <c:grouping val="standard"/>
        <c:varyColors val="0"/>
        <c:ser>
          <c:idx val="0"/>
          <c:order val="0"/>
          <c:tx>
            <c:strRef>
              <c:f>'US Imports'!$N$3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'US Imports'!$G$148:$G$5000</c:f>
              <c:numCache>
                <c:formatCode>dd\-mm\-yyyy</c:formatCode>
                <c:ptCount val="4853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</c:numCache>
            </c:numRef>
          </c:cat>
          <c:val>
            <c:numRef>
              <c:f>'US Imports'!$N$148:$N$5000</c:f>
              <c:numCache>
                <c:formatCode>0.0</c:formatCode>
                <c:ptCount val="4853"/>
                <c:pt idx="0">
                  <c:v>11.044488756718508</c:v>
                </c:pt>
                <c:pt idx="1">
                  <c:v>10.028521169566575</c:v>
                </c:pt>
                <c:pt idx="2">
                  <c:v>8.5346943222918288</c:v>
                </c:pt>
                <c:pt idx="3">
                  <c:v>7.2722108436658131</c:v>
                </c:pt>
                <c:pt idx="4">
                  <c:v>5.6706476489723814</c:v>
                </c:pt>
                <c:pt idx="5">
                  <c:v>3.4765056185616174</c:v>
                </c:pt>
                <c:pt idx="6">
                  <c:v>2.2228897844210151</c:v>
                </c:pt>
                <c:pt idx="7">
                  <c:v>0.34943432453812634</c:v>
                </c:pt>
                <c:pt idx="8">
                  <c:v>-0.2710508591325082</c:v>
                </c:pt>
                <c:pt idx="9">
                  <c:v>5.7110631486090302E-2</c:v>
                </c:pt>
                <c:pt idx="10">
                  <c:v>1.0263484657240585</c:v>
                </c:pt>
                <c:pt idx="11">
                  <c:v>0.40987828515794228</c:v>
                </c:pt>
                <c:pt idx="12">
                  <c:v>-0.49332387873999295</c:v>
                </c:pt>
                <c:pt idx="13">
                  <c:v>-1.4028745144429273</c:v>
                </c:pt>
                <c:pt idx="14">
                  <c:v>-2.6712432365534631</c:v>
                </c:pt>
                <c:pt idx="15">
                  <c:v>-2.6794420993357417</c:v>
                </c:pt>
                <c:pt idx="16">
                  <c:v>-2.6873680869381502</c:v>
                </c:pt>
                <c:pt idx="17">
                  <c:v>-1.221217140483366</c:v>
                </c:pt>
                <c:pt idx="18">
                  <c:v>-0.52434020620790334</c:v>
                </c:pt>
                <c:pt idx="19">
                  <c:v>-0.43187016219126867</c:v>
                </c:pt>
                <c:pt idx="20">
                  <c:v>1.7557514873885127</c:v>
                </c:pt>
                <c:pt idx="21">
                  <c:v>1.9056522075476146</c:v>
                </c:pt>
                <c:pt idx="22">
                  <c:v>1.1538639088568929</c:v>
                </c:pt>
                <c:pt idx="23">
                  <c:v>1.1221786473018636</c:v>
                </c:pt>
                <c:pt idx="24">
                  <c:v>5.895380471286904E-2</c:v>
                </c:pt>
                <c:pt idx="25">
                  <c:v>1.0302810335159784</c:v>
                </c:pt>
                <c:pt idx="26">
                  <c:v>2.2226845312241283</c:v>
                </c:pt>
                <c:pt idx="27">
                  <c:v>3.9218818601798469</c:v>
                </c:pt>
                <c:pt idx="28">
                  <c:v>4.5108283268896043</c:v>
                </c:pt>
                <c:pt idx="29">
                  <c:v>4.5249122181001482</c:v>
                </c:pt>
                <c:pt idx="30">
                  <c:v>3.9444031491334464</c:v>
                </c:pt>
                <c:pt idx="31">
                  <c:v>3.8630512668708099</c:v>
                </c:pt>
                <c:pt idx="32">
                  <c:v>3.5396137884056968</c:v>
                </c:pt>
                <c:pt idx="33">
                  <c:v>3.3345079264129516</c:v>
                </c:pt>
                <c:pt idx="34">
                  <c:v>3.0205046777975677</c:v>
                </c:pt>
                <c:pt idx="35">
                  <c:v>3.3840479423375087</c:v>
                </c:pt>
                <c:pt idx="36">
                  <c:v>1.5867748300914346</c:v>
                </c:pt>
                <c:pt idx="37">
                  <c:v>-0.23779104054072095</c:v>
                </c:pt>
                <c:pt idx="38">
                  <c:v>-1.7627238590878151</c:v>
                </c:pt>
                <c:pt idx="39">
                  <c:v>-2.5935075846402609</c:v>
                </c:pt>
                <c:pt idx="40">
                  <c:v>-3.2633770592797409</c:v>
                </c:pt>
                <c:pt idx="41">
                  <c:v>-3.9787655958141968</c:v>
                </c:pt>
                <c:pt idx="42">
                  <c:v>-3.9725268952364097</c:v>
                </c:pt>
                <c:pt idx="43">
                  <c:v>-2.8074573013326538</c:v>
                </c:pt>
                <c:pt idx="44">
                  <c:v>-4.6811062618013155</c:v>
                </c:pt>
                <c:pt idx="45">
                  <c:v>-5.4047644306484273</c:v>
                </c:pt>
                <c:pt idx="46">
                  <c:v>-5.659983131115669</c:v>
                </c:pt>
                <c:pt idx="47">
                  <c:v>-6.4083247213308896</c:v>
                </c:pt>
                <c:pt idx="48">
                  <c:v>-6.6465185626370724</c:v>
                </c:pt>
                <c:pt idx="49">
                  <c:v>-4.1237891503420689</c:v>
                </c:pt>
                <c:pt idx="50">
                  <c:v>-4.8345219471929042</c:v>
                </c:pt>
                <c:pt idx="51">
                  <c:v>-5.0231142070554897</c:v>
                </c:pt>
                <c:pt idx="52">
                  <c:v>-6.7354009679180642</c:v>
                </c:pt>
                <c:pt idx="53">
                  <c:v>-4.8920008442107976</c:v>
                </c:pt>
                <c:pt idx="54">
                  <c:v>-4.0771422917732911</c:v>
                </c:pt>
                <c:pt idx="55">
                  <c:v>-2.8787170975663963</c:v>
                </c:pt>
                <c:pt idx="56">
                  <c:v>-2.4159445001753856</c:v>
                </c:pt>
                <c:pt idx="57">
                  <c:v>-0.98681759532594315</c:v>
                </c:pt>
                <c:pt idx="58">
                  <c:v>-3.4433093974928219E-2</c:v>
                </c:pt>
                <c:pt idx="59">
                  <c:v>1.70926646412601</c:v>
                </c:pt>
                <c:pt idx="60">
                  <c:v>6.3212988288904617</c:v>
                </c:pt>
                <c:pt idx="61">
                  <c:v>4.9487314699483349</c:v>
                </c:pt>
                <c:pt idx="62">
                  <c:v>7.2051197710151156</c:v>
                </c:pt>
                <c:pt idx="63">
                  <c:v>5.5059183757792134</c:v>
                </c:pt>
                <c:pt idx="64">
                  <c:v>8.3081906946642192</c:v>
                </c:pt>
                <c:pt idx="65">
                  <c:v>6.9637158013688092</c:v>
                </c:pt>
                <c:pt idx="66">
                  <c:v>6.4552505597332832</c:v>
                </c:pt>
                <c:pt idx="67">
                  <c:v>4.7250541591403961</c:v>
                </c:pt>
                <c:pt idx="68">
                  <c:v>4.6305555414716784</c:v>
                </c:pt>
                <c:pt idx="69">
                  <c:v>6.0366660355247292</c:v>
                </c:pt>
                <c:pt idx="70">
                  <c:v>7.5777769048927119</c:v>
                </c:pt>
                <c:pt idx="71">
                  <c:v>8.9800303364002456</c:v>
                </c:pt>
                <c:pt idx="72">
                  <c:v>8.9508493100259514</c:v>
                </c:pt>
                <c:pt idx="73">
                  <c:v>9.6342524993517262</c:v>
                </c:pt>
                <c:pt idx="74">
                  <c:v>8.9553142523608837</c:v>
                </c:pt>
                <c:pt idx="75">
                  <c:v>9.1612767301903446</c:v>
                </c:pt>
                <c:pt idx="76">
                  <c:v>8.3018674457563986</c:v>
                </c:pt>
                <c:pt idx="77">
                  <c:v>8.4321726914856612</c:v>
                </c:pt>
                <c:pt idx="78">
                  <c:v>9.3745299561966533</c:v>
                </c:pt>
                <c:pt idx="79">
                  <c:v>10.123716678638591</c:v>
                </c:pt>
                <c:pt idx="80">
                  <c:v>10.671907083032059</c:v>
                </c:pt>
                <c:pt idx="81">
                  <c:v>10.441950264174071</c:v>
                </c:pt>
                <c:pt idx="82">
                  <c:v>8.0681877413617471</c:v>
                </c:pt>
                <c:pt idx="83">
                  <c:v>6.2550401004788752</c:v>
                </c:pt>
                <c:pt idx="84">
                  <c:v>2.3318880558623079</c:v>
                </c:pt>
                <c:pt idx="85">
                  <c:v>1.0359969833136733</c:v>
                </c:pt>
                <c:pt idx="86">
                  <c:v>-9.7743715043667009E-2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3-4055-BFA2-94C297A1C62C}"/>
            </c:ext>
          </c:extLst>
        </c:ser>
        <c:ser>
          <c:idx val="1"/>
          <c:order val="1"/>
          <c:tx>
            <c:strRef>
              <c:f>'US Imports'!$O$3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'US Imports'!$G$148:$G$5000</c:f>
              <c:numCache>
                <c:formatCode>dd\-mm\-yyyy</c:formatCode>
                <c:ptCount val="4853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</c:numCache>
            </c:numRef>
          </c:cat>
          <c:val>
            <c:numRef>
              <c:f>'US Imports'!$O$148:$O$5000</c:f>
              <c:numCache>
                <c:formatCode>0.0</c:formatCode>
                <c:ptCount val="4853"/>
                <c:pt idx="0">
                  <c:v>7.595046056391741</c:v>
                </c:pt>
                <c:pt idx="1">
                  <c:v>6.525621976786752</c:v>
                </c:pt>
                <c:pt idx="2">
                  <c:v>8.9099975577328436</c:v>
                </c:pt>
                <c:pt idx="3">
                  <c:v>9.5523369923026529</c:v>
                </c:pt>
                <c:pt idx="4">
                  <c:v>10.684980200853438</c:v>
                </c:pt>
                <c:pt idx="5">
                  <c:v>7.5842874013459713</c:v>
                </c:pt>
                <c:pt idx="6">
                  <c:v>6.3471690713661131</c:v>
                </c:pt>
                <c:pt idx="7">
                  <c:v>4.0783306260845515</c:v>
                </c:pt>
                <c:pt idx="8">
                  <c:v>3.8998321277915919</c:v>
                </c:pt>
                <c:pt idx="9">
                  <c:v>3.4091397684029801</c:v>
                </c:pt>
                <c:pt idx="10">
                  <c:v>6.0119628819081941</c:v>
                </c:pt>
                <c:pt idx="11">
                  <c:v>6.6767114397551159</c:v>
                </c:pt>
                <c:pt idx="12">
                  <c:v>7.2213242789702052</c:v>
                </c:pt>
                <c:pt idx="13">
                  <c:v>10.202060663098353</c:v>
                </c:pt>
                <c:pt idx="14">
                  <c:v>3.8013583972241372</c:v>
                </c:pt>
                <c:pt idx="15">
                  <c:v>1.229319969856941</c:v>
                </c:pt>
                <c:pt idx="16">
                  <c:v>-2.668190769553521</c:v>
                </c:pt>
                <c:pt idx="17">
                  <c:v>1.660581373378478</c:v>
                </c:pt>
                <c:pt idx="18">
                  <c:v>2.3080700078229675</c:v>
                </c:pt>
                <c:pt idx="19">
                  <c:v>2.3869839808980498</c:v>
                </c:pt>
                <c:pt idx="20">
                  <c:v>4.4273775903238706</c:v>
                </c:pt>
                <c:pt idx="21">
                  <c:v>4.9783920610390417</c:v>
                </c:pt>
                <c:pt idx="22">
                  <c:v>3.776121371537466</c:v>
                </c:pt>
                <c:pt idx="23">
                  <c:v>4.3215574544496649</c:v>
                </c:pt>
                <c:pt idx="24">
                  <c:v>4.067007819666979</c:v>
                </c:pt>
                <c:pt idx="25">
                  <c:v>1.5085665739028216</c:v>
                </c:pt>
                <c:pt idx="26">
                  <c:v>4.0214402643933722</c:v>
                </c:pt>
                <c:pt idx="27">
                  <c:v>6.2992511657338071</c:v>
                </c:pt>
                <c:pt idx="28">
                  <c:v>9.8080318439802898</c:v>
                </c:pt>
                <c:pt idx="29">
                  <c:v>8.2245230480826859</c:v>
                </c:pt>
                <c:pt idx="30">
                  <c:v>6.1911898313901323</c:v>
                </c:pt>
                <c:pt idx="31">
                  <c:v>5.5552752184804488</c:v>
                </c:pt>
                <c:pt idx="32">
                  <c:v>6.2160040976504023</c:v>
                </c:pt>
                <c:pt idx="33">
                  <c:v>7.6908512037971173</c:v>
                </c:pt>
                <c:pt idx="34">
                  <c:v>8.8675933365399917</c:v>
                </c:pt>
                <c:pt idx="35">
                  <c:v>7.3243980294629409</c:v>
                </c:pt>
                <c:pt idx="36">
                  <c:v>4.7289811340259558</c:v>
                </c:pt>
                <c:pt idx="37">
                  <c:v>3.6961774442172639</c:v>
                </c:pt>
                <c:pt idx="38">
                  <c:v>11.429600035151255</c:v>
                </c:pt>
                <c:pt idx="39">
                  <c:v>10.944344419118622</c:v>
                </c:pt>
                <c:pt idx="40">
                  <c:v>10.786940715044535</c:v>
                </c:pt>
                <c:pt idx="41">
                  <c:v>2.0337589217504317</c:v>
                </c:pt>
                <c:pt idx="42">
                  <c:v>3.0747778685047487</c:v>
                </c:pt>
                <c:pt idx="43">
                  <c:v>5.6568826045291969</c:v>
                </c:pt>
                <c:pt idx="44">
                  <c:v>4.5625383926031438</c:v>
                </c:pt>
                <c:pt idx="45">
                  <c:v>3.0681939233867825</c:v>
                </c:pt>
                <c:pt idx="46">
                  <c:v>-0.76392233146295918</c:v>
                </c:pt>
                <c:pt idx="47">
                  <c:v>-3.2164547230618274</c:v>
                </c:pt>
                <c:pt idx="48">
                  <c:v>-3.7096689795749502</c:v>
                </c:pt>
                <c:pt idx="49">
                  <c:v>1.5311292063504525</c:v>
                </c:pt>
                <c:pt idx="50">
                  <c:v>-5.640374085397049</c:v>
                </c:pt>
                <c:pt idx="51">
                  <c:v>-7.3388646293126811</c:v>
                </c:pt>
                <c:pt idx="52">
                  <c:v>-13.438485923006978</c:v>
                </c:pt>
                <c:pt idx="53">
                  <c:v>-6.6043524833354441</c:v>
                </c:pt>
                <c:pt idx="54">
                  <c:v>-5.077454505653475</c:v>
                </c:pt>
                <c:pt idx="55">
                  <c:v>-4.4421589925583023</c:v>
                </c:pt>
                <c:pt idx="56">
                  <c:v>-4.8070468664908121</c:v>
                </c:pt>
                <c:pt idx="57">
                  <c:v>-3.7730953828925515</c:v>
                </c:pt>
                <c:pt idx="58">
                  <c:v>-2.5063390574585842</c:v>
                </c:pt>
                <c:pt idx="59">
                  <c:v>1.4028162395937034</c:v>
                </c:pt>
                <c:pt idx="60">
                  <c:v>5.5541905912966776</c:v>
                </c:pt>
                <c:pt idx="61">
                  <c:v>1.952870570223908</c:v>
                </c:pt>
                <c:pt idx="62">
                  <c:v>5.6107137263184201</c:v>
                </c:pt>
                <c:pt idx="63">
                  <c:v>6.436163594133304</c:v>
                </c:pt>
                <c:pt idx="64">
                  <c:v>13.247154405574172</c:v>
                </c:pt>
                <c:pt idx="65">
                  <c:v>11.602526058904152</c:v>
                </c:pt>
                <c:pt idx="66">
                  <c:v>10.497909635314258</c:v>
                </c:pt>
                <c:pt idx="67">
                  <c:v>8.7182270955042132</c:v>
                </c:pt>
                <c:pt idx="68">
                  <c:v>8.1886004931639516</c:v>
                </c:pt>
                <c:pt idx="69">
                  <c:v>8.0266532101697763</c:v>
                </c:pt>
                <c:pt idx="70">
                  <c:v>10.34376631174551</c:v>
                </c:pt>
                <c:pt idx="71">
                  <c:v>11.965602602937226</c:v>
                </c:pt>
                <c:pt idx="72">
                  <c:v>12.223957141582792</c:v>
                </c:pt>
                <c:pt idx="73">
                  <c:v>14.267685991233597</c:v>
                </c:pt>
                <c:pt idx="74">
                  <c:v>13.916244544524995</c:v>
                </c:pt>
                <c:pt idx="75">
                  <c:v>11.012585112152996</c:v>
                </c:pt>
                <c:pt idx="76">
                  <c:v>6.2552267211821651</c:v>
                </c:pt>
                <c:pt idx="77">
                  <c:v>4.1080723968989652</c:v>
                </c:pt>
                <c:pt idx="78">
                  <c:v>6.1096858911756202</c:v>
                </c:pt>
                <c:pt idx="79">
                  <c:v>5.9913135705957457</c:v>
                </c:pt>
                <c:pt idx="80">
                  <c:v>7.5472204185697294</c:v>
                </c:pt>
                <c:pt idx="81">
                  <c:v>7.678812434843711</c:v>
                </c:pt>
                <c:pt idx="82">
                  <c:v>5.0806201209627382</c:v>
                </c:pt>
                <c:pt idx="83">
                  <c:v>2.8639760415537729</c:v>
                </c:pt>
                <c:pt idx="84">
                  <c:v>-2.9953873883938034</c:v>
                </c:pt>
                <c:pt idx="85">
                  <c:v>-6.896915372630815</c:v>
                </c:pt>
                <c:pt idx="86">
                  <c:v>-14.226935851654089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E3-4055-BFA2-94C297A1C62C}"/>
            </c:ext>
          </c:extLst>
        </c:ser>
        <c:ser>
          <c:idx val="2"/>
          <c:order val="2"/>
          <c:tx>
            <c:strRef>
              <c:f>'US Imports'!$P$3</c:f>
              <c:strCache>
                <c:ptCount val="1"/>
                <c:pt idx="0">
                  <c:v>Eurozona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'US Imports'!$G$148:$G$5000</c:f>
              <c:numCache>
                <c:formatCode>dd\-mm\-yyyy</c:formatCode>
                <c:ptCount val="4853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</c:numCache>
            </c:numRef>
          </c:cat>
          <c:val>
            <c:numRef>
              <c:f>'US Imports'!$P$148:$P$5000</c:f>
              <c:numCache>
                <c:formatCode>0.0</c:formatCode>
                <c:ptCount val="4853"/>
                <c:pt idx="0">
                  <c:v>14.518975944061959</c:v>
                </c:pt>
                <c:pt idx="1">
                  <c:v>10.767767659104566</c:v>
                </c:pt>
                <c:pt idx="2">
                  <c:v>7.0443624007900487</c:v>
                </c:pt>
                <c:pt idx="3">
                  <c:v>2.1876755962277969</c:v>
                </c:pt>
                <c:pt idx="4">
                  <c:v>3.1292867090807843</c:v>
                </c:pt>
                <c:pt idx="5">
                  <c:v>0.32733094552750419</c:v>
                </c:pt>
                <c:pt idx="6">
                  <c:v>4.4748596847089681</c:v>
                </c:pt>
                <c:pt idx="7">
                  <c:v>4.3214410897422466</c:v>
                </c:pt>
                <c:pt idx="8">
                  <c:v>5.4455160774731857</c:v>
                </c:pt>
                <c:pt idx="9">
                  <c:v>2.2616966914253482</c:v>
                </c:pt>
                <c:pt idx="10">
                  <c:v>2.8517989303936715</c:v>
                </c:pt>
                <c:pt idx="11">
                  <c:v>1.1796316472972748</c:v>
                </c:pt>
                <c:pt idx="12">
                  <c:v>-0.40765065472645112</c:v>
                </c:pt>
                <c:pt idx="13">
                  <c:v>-1.1444125603506388</c:v>
                </c:pt>
                <c:pt idx="14">
                  <c:v>-0.31956518920690141</c:v>
                </c:pt>
                <c:pt idx="15">
                  <c:v>3.4108659447400012</c:v>
                </c:pt>
                <c:pt idx="16">
                  <c:v>1.8890784045570428</c:v>
                </c:pt>
                <c:pt idx="17">
                  <c:v>1.83233037070288</c:v>
                </c:pt>
                <c:pt idx="18">
                  <c:v>0.46654978891971233</c:v>
                </c:pt>
                <c:pt idx="19">
                  <c:v>-0.9620286383428045</c:v>
                </c:pt>
                <c:pt idx="20">
                  <c:v>3.0032928912867569</c:v>
                </c:pt>
                <c:pt idx="21">
                  <c:v>6.8606847117242076</c:v>
                </c:pt>
                <c:pt idx="22">
                  <c:v>7.7099215097111156</c:v>
                </c:pt>
                <c:pt idx="23">
                  <c:v>6.7339374156850766</c:v>
                </c:pt>
                <c:pt idx="24">
                  <c:v>3.768876625007715</c:v>
                </c:pt>
                <c:pt idx="25">
                  <c:v>4.8171343617412852</c:v>
                </c:pt>
                <c:pt idx="26">
                  <c:v>6.3308666862701939</c:v>
                </c:pt>
                <c:pt idx="27">
                  <c:v>7.7113084883380454</c:v>
                </c:pt>
                <c:pt idx="28">
                  <c:v>11.380139601880474</c:v>
                </c:pt>
                <c:pt idx="29">
                  <c:v>14.932603406074</c:v>
                </c:pt>
                <c:pt idx="30">
                  <c:v>13.345133665854428</c:v>
                </c:pt>
                <c:pt idx="31">
                  <c:v>13.541151444683004</c:v>
                </c:pt>
                <c:pt idx="32">
                  <c:v>8.8434765209162389</c:v>
                </c:pt>
                <c:pt idx="33">
                  <c:v>6.2235936079002983</c:v>
                </c:pt>
                <c:pt idx="34">
                  <c:v>3.2878117805806664</c:v>
                </c:pt>
                <c:pt idx="35">
                  <c:v>4.6902289124010323</c:v>
                </c:pt>
                <c:pt idx="36">
                  <c:v>6.86061303542483</c:v>
                </c:pt>
                <c:pt idx="37">
                  <c:v>7.3343635120113548</c:v>
                </c:pt>
                <c:pt idx="38">
                  <c:v>3.7542421405529844</c:v>
                </c:pt>
                <c:pt idx="39">
                  <c:v>0.98089502569134546</c:v>
                </c:pt>
                <c:pt idx="40">
                  <c:v>-2.2781748563015438</c:v>
                </c:pt>
                <c:pt idx="41">
                  <c:v>-1.6441764074597891</c:v>
                </c:pt>
                <c:pt idx="42">
                  <c:v>-4.7552500328792068E-2</c:v>
                </c:pt>
                <c:pt idx="43">
                  <c:v>0.86091780629150205</c:v>
                </c:pt>
                <c:pt idx="44">
                  <c:v>-0.68936528194817692</c:v>
                </c:pt>
                <c:pt idx="45">
                  <c:v>-0.1008575000816488</c:v>
                </c:pt>
                <c:pt idx="46">
                  <c:v>1.6308164840414123</c:v>
                </c:pt>
                <c:pt idx="47">
                  <c:v>2.8439473664138384</c:v>
                </c:pt>
                <c:pt idx="48">
                  <c:v>-1.28655045298481</c:v>
                </c:pt>
                <c:pt idx="49">
                  <c:v>-2.0070671066409362</c:v>
                </c:pt>
                <c:pt idx="50">
                  <c:v>-1.8339509497469282</c:v>
                </c:pt>
                <c:pt idx="51">
                  <c:v>0.18536776140423519</c:v>
                </c:pt>
                <c:pt idx="52">
                  <c:v>-0.4219505897397835</c:v>
                </c:pt>
                <c:pt idx="53">
                  <c:v>-1.3451179088091905</c:v>
                </c:pt>
                <c:pt idx="54">
                  <c:v>-3.3960199261927237</c:v>
                </c:pt>
                <c:pt idx="55">
                  <c:v>-2.2954833269566448</c:v>
                </c:pt>
                <c:pt idx="56">
                  <c:v>-1.5234963778041637</c:v>
                </c:pt>
                <c:pt idx="57">
                  <c:v>-0.79743644923426038</c:v>
                </c:pt>
                <c:pt idx="58">
                  <c:v>-2.2705335951099692</c:v>
                </c:pt>
                <c:pt idx="59">
                  <c:v>-3.6431018457362114</c:v>
                </c:pt>
                <c:pt idx="60">
                  <c:v>2.4118298233263431</c:v>
                </c:pt>
                <c:pt idx="61">
                  <c:v>3.496675168530091</c:v>
                </c:pt>
                <c:pt idx="62">
                  <c:v>3.9072671236274417</c:v>
                </c:pt>
                <c:pt idx="63">
                  <c:v>0.44866089136792464</c:v>
                </c:pt>
                <c:pt idx="64">
                  <c:v>0.65286430057018097</c:v>
                </c:pt>
                <c:pt idx="65">
                  <c:v>1.4002529379278188</c:v>
                </c:pt>
                <c:pt idx="66">
                  <c:v>1.9517104867644057</c:v>
                </c:pt>
                <c:pt idx="67">
                  <c:v>1.2325430373031872</c:v>
                </c:pt>
                <c:pt idx="68">
                  <c:v>3.8425378436587549</c:v>
                </c:pt>
                <c:pt idx="69">
                  <c:v>6.5687048105850918</c:v>
                </c:pt>
                <c:pt idx="70">
                  <c:v>9.0563908216951159</c:v>
                </c:pt>
                <c:pt idx="71">
                  <c:v>12.598594061582228</c:v>
                </c:pt>
                <c:pt idx="72">
                  <c:v>13.785334412446772</c:v>
                </c:pt>
                <c:pt idx="73">
                  <c:v>15.181360320328656</c:v>
                </c:pt>
                <c:pt idx="74">
                  <c:v>13.528011100728648</c:v>
                </c:pt>
                <c:pt idx="75">
                  <c:v>14.891160270693163</c:v>
                </c:pt>
                <c:pt idx="76">
                  <c:v>15.10274711282694</c:v>
                </c:pt>
                <c:pt idx="77">
                  <c:v>14.042794437383256</c:v>
                </c:pt>
                <c:pt idx="78">
                  <c:v>14.931811492670739</c:v>
                </c:pt>
                <c:pt idx="79">
                  <c:v>15.548244890004687</c:v>
                </c:pt>
                <c:pt idx="80">
                  <c:v>13.413748344563674</c:v>
                </c:pt>
                <c:pt idx="81">
                  <c:v>11.735052743150751</c:v>
                </c:pt>
                <c:pt idx="82">
                  <c:v>10.135691654744077</c:v>
                </c:pt>
                <c:pt idx="83">
                  <c:v>8.2449776676834805</c:v>
                </c:pt>
                <c:pt idx="84">
                  <c:v>5.9272757131572957</c:v>
                </c:pt>
                <c:pt idx="85">
                  <c:v>3.1321618417055315</c:v>
                </c:pt>
                <c:pt idx="86">
                  <c:v>5.8039691477666118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7E3-4055-BFA2-94C297A1C62C}"/>
            </c:ext>
          </c:extLst>
        </c:ser>
        <c:ser>
          <c:idx val="3"/>
          <c:order val="3"/>
          <c:tx>
            <c:strRef>
              <c:f>'US Imports'!$Q$3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'US Imports'!$G$148:$G$5000</c:f>
              <c:numCache>
                <c:formatCode>dd\-mm\-yyyy</c:formatCode>
                <c:ptCount val="4853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  <c:pt idx="87">
                  <c:v>43585</c:v>
                </c:pt>
                <c:pt idx="88">
                  <c:v>43616</c:v>
                </c:pt>
              </c:numCache>
            </c:numRef>
          </c:cat>
          <c:val>
            <c:numRef>
              <c:f>'US Imports'!$Q$148:$Q$5000</c:f>
              <c:numCache>
                <c:formatCode>0.0</c:formatCode>
                <c:ptCount val="4853"/>
                <c:pt idx="0">
                  <c:v>11.401084227716359</c:v>
                </c:pt>
                <c:pt idx="1">
                  <c:v>10.815455336190098</c:v>
                </c:pt>
                <c:pt idx="2">
                  <c:v>8.8668683502644967</c:v>
                </c:pt>
                <c:pt idx="3">
                  <c:v>7.8206217147905148</c:v>
                </c:pt>
                <c:pt idx="4">
                  <c:v>5.0578718095413073</c:v>
                </c:pt>
                <c:pt idx="5">
                  <c:v>3.0794963497772216</c:v>
                </c:pt>
                <c:pt idx="6">
                  <c:v>0.76783364828684941</c:v>
                </c:pt>
                <c:pt idx="7">
                  <c:v>-1.3214245093883952</c:v>
                </c:pt>
                <c:pt idx="8">
                  <c:v>-2.413263842690446</c:v>
                </c:pt>
                <c:pt idx="9">
                  <c:v>-1.2603113679476641</c:v>
                </c:pt>
                <c:pt idx="10">
                  <c:v>-0.70131526937634214</c:v>
                </c:pt>
                <c:pt idx="11">
                  <c:v>-1.4128089113796409</c:v>
                </c:pt>
                <c:pt idx="12">
                  <c:v>-2.5663302755852935</c:v>
                </c:pt>
                <c:pt idx="13">
                  <c:v>-4.2712162852930229</c:v>
                </c:pt>
                <c:pt idx="14">
                  <c:v>-4.68939091328782</c:v>
                </c:pt>
                <c:pt idx="15">
                  <c:v>-4.6841506087999276</c:v>
                </c:pt>
                <c:pt idx="16">
                  <c:v>-3.585856830367085</c:v>
                </c:pt>
                <c:pt idx="17">
                  <c:v>-2.5155682892757567</c:v>
                </c:pt>
                <c:pt idx="18">
                  <c:v>-1.4394172923656301</c:v>
                </c:pt>
                <c:pt idx="19">
                  <c:v>-1.1077678163639357</c:v>
                </c:pt>
                <c:pt idx="20">
                  <c:v>0.77443594930599602</c:v>
                </c:pt>
                <c:pt idx="21">
                  <c:v>0.12585224552435678</c:v>
                </c:pt>
                <c:pt idx="22">
                  <c:v>-0.84788768413743443</c:v>
                </c:pt>
                <c:pt idx="23">
                  <c:v>-0.88587099660610458</c:v>
                </c:pt>
                <c:pt idx="24">
                  <c:v>-1.8038626050108899</c:v>
                </c:pt>
                <c:pt idx="25">
                  <c:v>0.17904172819371844</c:v>
                </c:pt>
                <c:pt idx="26">
                  <c:v>1.1487119191908295</c:v>
                </c:pt>
                <c:pt idx="27">
                  <c:v>2.7589697363591181</c:v>
                </c:pt>
                <c:pt idx="28">
                  <c:v>1.9576494059582987</c:v>
                </c:pt>
                <c:pt idx="29">
                  <c:v>1.5882095088852743</c:v>
                </c:pt>
                <c:pt idx="30">
                  <c:v>1.5526783422950885</c:v>
                </c:pt>
                <c:pt idx="31">
                  <c:v>1.5707855567432112</c:v>
                </c:pt>
                <c:pt idx="32">
                  <c:v>1.7043344245575411</c:v>
                </c:pt>
                <c:pt idx="33">
                  <c:v>1.4852640274130209</c:v>
                </c:pt>
                <c:pt idx="34">
                  <c:v>1.1464824489016607</c:v>
                </c:pt>
                <c:pt idx="35">
                  <c:v>1.8849466246077935</c:v>
                </c:pt>
                <c:pt idx="36">
                  <c:v>-0.45725516266114852</c:v>
                </c:pt>
                <c:pt idx="37">
                  <c:v>-2.8157748879751607</c:v>
                </c:pt>
                <c:pt idx="38">
                  <c:v>-6.0327995290291945</c:v>
                </c:pt>
                <c:pt idx="39">
                  <c:v>-6.5549782514337958</c:v>
                </c:pt>
                <c:pt idx="40">
                  <c:v>-6.9363364530850866</c:v>
                </c:pt>
                <c:pt idx="41">
                  <c:v>-6.1860647520497798</c:v>
                </c:pt>
                <c:pt idx="42">
                  <c:v>-6.857537308230321</c:v>
                </c:pt>
                <c:pt idx="43">
                  <c:v>-6.1431739358780213</c:v>
                </c:pt>
                <c:pt idx="44">
                  <c:v>-8.3894177004339543</c:v>
                </c:pt>
                <c:pt idx="45">
                  <c:v>-9.2056947347544575</c:v>
                </c:pt>
                <c:pt idx="46">
                  <c:v>-8.8483755501155308</c:v>
                </c:pt>
                <c:pt idx="47">
                  <c:v>-9.4492198632021545</c:v>
                </c:pt>
                <c:pt idx="48">
                  <c:v>-8.7939343643528876</c:v>
                </c:pt>
                <c:pt idx="49">
                  <c:v>-6.2931404978787091</c:v>
                </c:pt>
                <c:pt idx="50">
                  <c:v>-5.1766136963568092</c:v>
                </c:pt>
                <c:pt idx="51">
                  <c:v>-5.3636211154319158</c:v>
                </c:pt>
                <c:pt idx="52">
                  <c:v>-6.0226263774877715</c:v>
                </c:pt>
                <c:pt idx="53">
                  <c:v>-5.1390767574246921</c:v>
                </c:pt>
                <c:pt idx="54">
                  <c:v>-3.9058833181520298</c:v>
                </c:pt>
                <c:pt idx="55">
                  <c:v>-2.4432311454993583</c:v>
                </c:pt>
                <c:pt idx="56">
                  <c:v>-1.6758951916018876</c:v>
                </c:pt>
                <c:pt idx="57">
                  <c:v>5.2826867517526598E-2</c:v>
                </c:pt>
                <c:pt idx="58">
                  <c:v>1.4841219500339751</c:v>
                </c:pt>
                <c:pt idx="59">
                  <c:v>3.1534152570543186</c:v>
                </c:pt>
                <c:pt idx="60">
                  <c:v>7.5725122954410473</c:v>
                </c:pt>
                <c:pt idx="61">
                  <c:v>6.3026217914285603</c:v>
                </c:pt>
                <c:pt idx="62">
                  <c:v>8.7005737873057019</c:v>
                </c:pt>
                <c:pt idx="63">
                  <c:v>6.692875585937208</c:v>
                </c:pt>
                <c:pt idx="64">
                  <c:v>8.7820800604789877</c:v>
                </c:pt>
                <c:pt idx="65">
                  <c:v>6.8816862358410811</c:v>
                </c:pt>
                <c:pt idx="66">
                  <c:v>6.1944494014066906</c:v>
                </c:pt>
                <c:pt idx="67">
                  <c:v>4.2154676115621816</c:v>
                </c:pt>
                <c:pt idx="68">
                  <c:v>3.601568623565369</c:v>
                </c:pt>
                <c:pt idx="69">
                  <c:v>5.2309283265568949</c:v>
                </c:pt>
                <c:pt idx="70">
                  <c:v>6.2844599586261873</c:v>
                </c:pt>
                <c:pt idx="71">
                  <c:v>7.1295865092271056</c:v>
                </c:pt>
                <c:pt idx="72">
                  <c:v>6.7542772532847764</c:v>
                </c:pt>
                <c:pt idx="73">
                  <c:v>6.9618633311464784</c:v>
                </c:pt>
                <c:pt idx="74">
                  <c:v>6.5583268441902058</c:v>
                </c:pt>
                <c:pt idx="75">
                  <c:v>7.4418807641137912</c:v>
                </c:pt>
                <c:pt idx="76">
                  <c:v>7.5191326297462533</c:v>
                </c:pt>
                <c:pt idx="77">
                  <c:v>8.5257449374906162</c:v>
                </c:pt>
                <c:pt idx="78">
                  <c:v>9.2458806054259188</c:v>
                </c:pt>
                <c:pt idx="79">
                  <c:v>10.366073390270573</c:v>
                </c:pt>
                <c:pt idx="80">
                  <c:v>11.174406716461993</c:v>
                </c:pt>
                <c:pt idx="81">
                  <c:v>11.139001242832736</c:v>
                </c:pt>
                <c:pt idx="82">
                  <c:v>8.6797804019057505</c:v>
                </c:pt>
                <c:pt idx="83">
                  <c:v>7.0811026164247322</c:v>
                </c:pt>
                <c:pt idx="84">
                  <c:v>3.4764799967267925</c:v>
                </c:pt>
                <c:pt idx="85">
                  <c:v>3.2644418884221209</c:v>
                </c:pt>
                <c:pt idx="86">
                  <c:v>2.9036770853005565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E3-4055-BFA2-94C297A1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518016"/>
        <c:axId val="448588032"/>
      </c:lineChart>
      <c:dateAx>
        <c:axId val="4485180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25400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88032"/>
        <c:crosses val="autoZero"/>
        <c:auto val="1"/>
        <c:lblOffset val="100"/>
        <c:baseTimeUnit val="months"/>
        <c:majorUnit val="1"/>
        <c:majorTimeUnit val="years"/>
      </c:dateAx>
      <c:valAx>
        <c:axId val="448588032"/>
        <c:scaling>
          <c:orientation val="minMax"/>
          <c:max val="20"/>
          <c:min val="-2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CL"/>
          </a:p>
        </c:txPr>
        <c:crossAx val="44851801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8.7731775463550946E-2"/>
          <c:y val="8.1794791035735934E-2"/>
          <c:w val="0.89999986974332935"/>
          <c:h val="7.4531314354936387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800" b="1" i="0" u="none" strike="noStrike" kern="1200" spc="0" baseline="0">
                <a:solidFill>
                  <a:schemeClr val="tx1"/>
                </a:solidFill>
                <a:latin typeface="Frutiger LT 45 Light" panose="020B0402020204020204" pitchFamily="34" charset="0"/>
                <a:ea typeface="+mn-ea"/>
                <a:cs typeface="Arial" panose="020B0604020202020204" pitchFamily="34" charset="0"/>
              </a:defRPr>
            </a:pPr>
            <a:r>
              <a:rPr lang="es-CL" sz="800">
                <a:latin typeface="Frutiger LT 45 Light" panose="020B0402020204020204" pitchFamily="34" charset="0"/>
              </a:rPr>
              <a:t>Importaciones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/>
              </a:solidFill>
              <a:latin typeface="Frutiger LT 45 Light" panose="020B0402020204020204" pitchFamily="34" charset="0"/>
              <a:ea typeface="+mn-ea"/>
              <a:cs typeface="Arial" panose="020B0604020202020204" pitchFamily="34" charset="0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8.0683111111111108E-2"/>
          <c:y val="9.2212820512820509E-2"/>
          <c:w val="0.90062000000000009"/>
          <c:h val="0.89227227562104738"/>
        </c:manualLayout>
      </c:layout>
      <c:lineChart>
        <c:grouping val="standard"/>
        <c:varyColors val="0"/>
        <c:ser>
          <c:idx val="0"/>
          <c:order val="0"/>
          <c:tx>
            <c:strRef>
              <c:f>I.1!$H$4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I.1!$G$5:$G$91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I.1!$H$5:$H$91</c:f>
              <c:numCache>
                <c:formatCode>0.0</c:formatCode>
                <c:ptCount val="87"/>
                <c:pt idx="0">
                  <c:v>11.044488756718508</c:v>
                </c:pt>
                <c:pt idx="1">
                  <c:v>10.028521169566575</c:v>
                </c:pt>
                <c:pt idx="2">
                  <c:v>8.5346943222918288</c:v>
                </c:pt>
                <c:pt idx="3">
                  <c:v>7.2722108436658131</c:v>
                </c:pt>
                <c:pt idx="4">
                  <c:v>5.6706476489723814</c:v>
                </c:pt>
                <c:pt idx="5">
                  <c:v>3.4765056185616174</c:v>
                </c:pt>
                <c:pt idx="6">
                  <c:v>2.2228897844210151</c:v>
                </c:pt>
                <c:pt idx="7">
                  <c:v>0.34943432453812634</c:v>
                </c:pt>
                <c:pt idx="8">
                  <c:v>-0.2710508591325082</c:v>
                </c:pt>
                <c:pt idx="9">
                  <c:v>5.7110631486090302E-2</c:v>
                </c:pt>
                <c:pt idx="10">
                  <c:v>1.0263484657240585</c:v>
                </c:pt>
                <c:pt idx="11">
                  <c:v>0.40987828515794228</c:v>
                </c:pt>
                <c:pt idx="12">
                  <c:v>-0.49332387873999295</c:v>
                </c:pt>
                <c:pt idx="13">
                  <c:v>-1.4028745144429273</c:v>
                </c:pt>
                <c:pt idx="14">
                  <c:v>-2.6712432365534631</c:v>
                </c:pt>
                <c:pt idx="15">
                  <c:v>-2.6794420993357417</c:v>
                </c:pt>
                <c:pt idx="16">
                  <c:v>-2.6873680869381502</c:v>
                </c:pt>
                <c:pt idx="17">
                  <c:v>-1.221217140483366</c:v>
                </c:pt>
                <c:pt idx="18">
                  <c:v>-0.52434020620790334</c:v>
                </c:pt>
                <c:pt idx="19">
                  <c:v>-0.43187016219126867</c:v>
                </c:pt>
                <c:pt idx="20">
                  <c:v>1.7557514873885127</c:v>
                </c:pt>
                <c:pt idx="21">
                  <c:v>1.9056522075476146</c:v>
                </c:pt>
                <c:pt idx="22">
                  <c:v>1.1538639088568929</c:v>
                </c:pt>
                <c:pt idx="23">
                  <c:v>1.1221786473018636</c:v>
                </c:pt>
                <c:pt idx="24">
                  <c:v>5.895380471286904E-2</c:v>
                </c:pt>
                <c:pt idx="25">
                  <c:v>1.0302810335159784</c:v>
                </c:pt>
                <c:pt idx="26">
                  <c:v>2.2226845312241283</c:v>
                </c:pt>
                <c:pt idx="27">
                  <c:v>3.9218818601798469</c:v>
                </c:pt>
                <c:pt idx="28">
                  <c:v>4.5108283268896043</c:v>
                </c:pt>
                <c:pt idx="29">
                  <c:v>4.5249122181001482</c:v>
                </c:pt>
                <c:pt idx="30">
                  <c:v>3.9444031491334464</c:v>
                </c:pt>
                <c:pt idx="31">
                  <c:v>3.8630512668708099</c:v>
                </c:pt>
                <c:pt idx="32">
                  <c:v>3.5396137884056968</c:v>
                </c:pt>
                <c:pt idx="33">
                  <c:v>3.3345079264129516</c:v>
                </c:pt>
                <c:pt idx="34">
                  <c:v>3.0205046777975677</c:v>
                </c:pt>
                <c:pt idx="35">
                  <c:v>3.3840479423375087</c:v>
                </c:pt>
                <c:pt idx="36">
                  <c:v>1.5867748300914346</c:v>
                </c:pt>
                <c:pt idx="37">
                  <c:v>-0.23779104054072095</c:v>
                </c:pt>
                <c:pt idx="38">
                  <c:v>-1.7627238590878151</c:v>
                </c:pt>
                <c:pt idx="39">
                  <c:v>-2.5935075846402609</c:v>
                </c:pt>
                <c:pt idx="40">
                  <c:v>-3.2633770592797409</c:v>
                </c:pt>
                <c:pt idx="41">
                  <c:v>-3.9787655958141968</c:v>
                </c:pt>
                <c:pt idx="42">
                  <c:v>-3.9725268952364097</c:v>
                </c:pt>
                <c:pt idx="43">
                  <c:v>-2.8074573013326538</c:v>
                </c:pt>
                <c:pt idx="44">
                  <c:v>-4.6811062618013155</c:v>
                </c:pt>
                <c:pt idx="45">
                  <c:v>-5.4047644306484273</c:v>
                </c:pt>
                <c:pt idx="46">
                  <c:v>-5.659983131115669</c:v>
                </c:pt>
                <c:pt idx="47">
                  <c:v>-6.4083247213308896</c:v>
                </c:pt>
                <c:pt idx="48">
                  <c:v>-6.6465185626370724</c:v>
                </c:pt>
                <c:pt idx="49">
                  <c:v>-4.1237891503420689</c:v>
                </c:pt>
                <c:pt idx="50">
                  <c:v>-4.8345219471929042</c:v>
                </c:pt>
                <c:pt idx="51">
                  <c:v>-5.0231142070554897</c:v>
                </c:pt>
                <c:pt idx="52">
                  <c:v>-6.7354009679180642</c:v>
                </c:pt>
                <c:pt idx="53">
                  <c:v>-4.8920008442107976</c:v>
                </c:pt>
                <c:pt idx="54">
                  <c:v>-4.0771422917732911</c:v>
                </c:pt>
                <c:pt idx="55">
                  <c:v>-2.8787170975663963</c:v>
                </c:pt>
                <c:pt idx="56">
                  <c:v>-2.4159445001753856</c:v>
                </c:pt>
                <c:pt idx="57">
                  <c:v>-0.98681759532594315</c:v>
                </c:pt>
                <c:pt idx="58">
                  <c:v>-3.4433093974928219E-2</c:v>
                </c:pt>
                <c:pt idx="59">
                  <c:v>1.70926646412601</c:v>
                </c:pt>
                <c:pt idx="60">
                  <c:v>6.3212988288904617</c:v>
                </c:pt>
                <c:pt idx="61">
                  <c:v>4.9487314699483349</c:v>
                </c:pt>
                <c:pt idx="62">
                  <c:v>7.2051197710151156</c:v>
                </c:pt>
                <c:pt idx="63">
                  <c:v>5.5059183757792134</c:v>
                </c:pt>
                <c:pt idx="64">
                  <c:v>8.3081906946642192</c:v>
                </c:pt>
                <c:pt idx="65">
                  <c:v>6.9637158013688092</c:v>
                </c:pt>
                <c:pt idx="66">
                  <c:v>6.4552505597332832</c:v>
                </c:pt>
                <c:pt idx="67">
                  <c:v>4.7250541591403961</c:v>
                </c:pt>
                <c:pt idx="68">
                  <c:v>4.6305555414716784</c:v>
                </c:pt>
                <c:pt idx="69">
                  <c:v>6.0366660355247292</c:v>
                </c:pt>
                <c:pt idx="70">
                  <c:v>7.5777769048927119</c:v>
                </c:pt>
                <c:pt idx="71">
                  <c:v>8.9800303364002456</c:v>
                </c:pt>
                <c:pt idx="72">
                  <c:v>8.9508493100259514</c:v>
                </c:pt>
                <c:pt idx="73">
                  <c:v>9.6342524993517262</c:v>
                </c:pt>
                <c:pt idx="74">
                  <c:v>8.9553142523608837</c:v>
                </c:pt>
                <c:pt idx="75">
                  <c:v>9.1612767301903446</c:v>
                </c:pt>
                <c:pt idx="76">
                  <c:v>8.3018674457563986</c:v>
                </c:pt>
                <c:pt idx="77">
                  <c:v>8.4321726914856612</c:v>
                </c:pt>
                <c:pt idx="78">
                  <c:v>9.3745299561966533</c:v>
                </c:pt>
                <c:pt idx="79">
                  <c:v>10.123716678638591</c:v>
                </c:pt>
                <c:pt idx="80">
                  <c:v>10.671907083032059</c:v>
                </c:pt>
                <c:pt idx="81">
                  <c:v>10.441950264174071</c:v>
                </c:pt>
                <c:pt idx="82">
                  <c:v>8.0681877413617471</c:v>
                </c:pt>
                <c:pt idx="83">
                  <c:v>6.2550401004788752</c:v>
                </c:pt>
                <c:pt idx="84">
                  <c:v>2.3318880558623079</c:v>
                </c:pt>
                <c:pt idx="85">
                  <c:v>1.0359969833136733</c:v>
                </c:pt>
                <c:pt idx="86">
                  <c:v>-9.7743715043667009E-2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B-4FAB-A88E-DE0D1A309263}"/>
            </c:ext>
          </c:extLst>
        </c:ser>
        <c:ser>
          <c:idx val="1"/>
          <c:order val="1"/>
          <c:tx>
            <c:strRef>
              <c:f>I.1!$I$4</c:f>
              <c:strCache>
                <c:ptCount val="1"/>
                <c:pt idx="0">
                  <c:v>China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I.1!$G$5:$G$91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I.1!$I$5:$I$91</c:f>
              <c:numCache>
                <c:formatCode>0.0</c:formatCode>
                <c:ptCount val="87"/>
                <c:pt idx="0">
                  <c:v>7.595046056391741</c:v>
                </c:pt>
                <c:pt idx="1">
                  <c:v>6.525621976786752</c:v>
                </c:pt>
                <c:pt idx="2">
                  <c:v>8.9099975577328436</c:v>
                </c:pt>
                <c:pt idx="3">
                  <c:v>9.5523369923026529</c:v>
                </c:pt>
                <c:pt idx="4">
                  <c:v>10.684980200853438</c:v>
                </c:pt>
                <c:pt idx="5">
                  <c:v>7.5842874013459713</c:v>
                </c:pt>
                <c:pt idx="6">
                  <c:v>6.3471690713661131</c:v>
                </c:pt>
                <c:pt idx="7">
                  <c:v>4.0783306260845515</c:v>
                </c:pt>
                <c:pt idx="8">
                  <c:v>3.8998321277915919</c:v>
                </c:pt>
                <c:pt idx="9">
                  <c:v>3.4091397684029801</c:v>
                </c:pt>
                <c:pt idx="10">
                  <c:v>6.0119628819081941</c:v>
                </c:pt>
                <c:pt idx="11">
                  <c:v>6.6767114397551159</c:v>
                </c:pt>
                <c:pt idx="12">
                  <c:v>7.2213242789702052</c:v>
                </c:pt>
                <c:pt idx="13">
                  <c:v>10.202060663098353</c:v>
                </c:pt>
                <c:pt idx="14">
                  <c:v>3.8013583972241372</c:v>
                </c:pt>
                <c:pt idx="15">
                  <c:v>1.229319969856941</c:v>
                </c:pt>
                <c:pt idx="16">
                  <c:v>-2.668190769553521</c:v>
                </c:pt>
                <c:pt idx="17">
                  <c:v>1.660581373378478</c:v>
                </c:pt>
                <c:pt idx="18">
                  <c:v>2.3080700078229675</c:v>
                </c:pt>
                <c:pt idx="19">
                  <c:v>2.3869839808980498</c:v>
                </c:pt>
                <c:pt idx="20">
                  <c:v>4.4273775903238706</c:v>
                </c:pt>
                <c:pt idx="21">
                  <c:v>4.9783920610390417</c:v>
                </c:pt>
                <c:pt idx="22">
                  <c:v>3.776121371537466</c:v>
                </c:pt>
                <c:pt idx="23">
                  <c:v>4.3215574544496649</c:v>
                </c:pt>
                <c:pt idx="24">
                  <c:v>4.067007819666979</c:v>
                </c:pt>
                <c:pt idx="25">
                  <c:v>1.5085665739028216</c:v>
                </c:pt>
                <c:pt idx="26">
                  <c:v>4.0214402643933722</c:v>
                </c:pt>
                <c:pt idx="27">
                  <c:v>6.2992511657338071</c:v>
                </c:pt>
                <c:pt idx="28">
                  <c:v>9.8080318439802898</c:v>
                </c:pt>
                <c:pt idx="29">
                  <c:v>8.2245230480826859</c:v>
                </c:pt>
                <c:pt idx="30">
                  <c:v>6.1911898313901323</c:v>
                </c:pt>
                <c:pt idx="31">
                  <c:v>5.5552752184804488</c:v>
                </c:pt>
                <c:pt idx="32">
                  <c:v>6.2160040976504023</c:v>
                </c:pt>
                <c:pt idx="33">
                  <c:v>7.6908512037971173</c:v>
                </c:pt>
                <c:pt idx="34">
                  <c:v>8.8675933365399917</c:v>
                </c:pt>
                <c:pt idx="35">
                  <c:v>7.3243980294629409</c:v>
                </c:pt>
                <c:pt idx="36">
                  <c:v>4.7289811340259558</c:v>
                </c:pt>
                <c:pt idx="37">
                  <c:v>3.6961774442172639</c:v>
                </c:pt>
                <c:pt idx="38">
                  <c:v>11.429600035151255</c:v>
                </c:pt>
                <c:pt idx="39">
                  <c:v>10.944344419118622</c:v>
                </c:pt>
                <c:pt idx="40">
                  <c:v>10.786940715044535</c:v>
                </c:pt>
                <c:pt idx="41">
                  <c:v>2.0337589217504317</c:v>
                </c:pt>
                <c:pt idx="42">
                  <c:v>3.0747778685047487</c:v>
                </c:pt>
                <c:pt idx="43">
                  <c:v>5.6568826045291969</c:v>
                </c:pt>
                <c:pt idx="44">
                  <c:v>4.5625383926031438</c:v>
                </c:pt>
                <c:pt idx="45">
                  <c:v>3.0681939233867825</c:v>
                </c:pt>
                <c:pt idx="46">
                  <c:v>-0.76392233146295918</c:v>
                </c:pt>
                <c:pt idx="47">
                  <c:v>-3.2164547230618274</c:v>
                </c:pt>
                <c:pt idx="48">
                  <c:v>-3.7096689795749502</c:v>
                </c:pt>
                <c:pt idx="49">
                  <c:v>1.5311292063504525</c:v>
                </c:pt>
                <c:pt idx="50">
                  <c:v>-5.640374085397049</c:v>
                </c:pt>
                <c:pt idx="51">
                  <c:v>-7.3388646293126811</c:v>
                </c:pt>
                <c:pt idx="52">
                  <c:v>-13.438485923006978</c:v>
                </c:pt>
                <c:pt idx="53">
                  <c:v>-6.6043524833354441</c:v>
                </c:pt>
                <c:pt idx="54">
                  <c:v>-5.077454505653475</c:v>
                </c:pt>
                <c:pt idx="55">
                  <c:v>-4.4421589925583023</c:v>
                </c:pt>
                <c:pt idx="56">
                  <c:v>-4.8070468664908121</c:v>
                </c:pt>
                <c:pt idx="57">
                  <c:v>-3.7730953828925515</c:v>
                </c:pt>
                <c:pt idx="58">
                  <c:v>-2.5063390574585842</c:v>
                </c:pt>
                <c:pt idx="59">
                  <c:v>1.4028162395937034</c:v>
                </c:pt>
                <c:pt idx="60">
                  <c:v>5.5541905912966776</c:v>
                </c:pt>
                <c:pt idx="61">
                  <c:v>1.952870570223908</c:v>
                </c:pt>
                <c:pt idx="62">
                  <c:v>5.6107137263184201</c:v>
                </c:pt>
                <c:pt idx="63">
                  <c:v>6.436163594133304</c:v>
                </c:pt>
                <c:pt idx="64">
                  <c:v>13.247154405574172</c:v>
                </c:pt>
                <c:pt idx="65">
                  <c:v>11.602526058904152</c:v>
                </c:pt>
                <c:pt idx="66">
                  <c:v>10.497909635314258</c:v>
                </c:pt>
                <c:pt idx="67">
                  <c:v>8.7182270955042132</c:v>
                </c:pt>
                <c:pt idx="68">
                  <c:v>8.1886004931639516</c:v>
                </c:pt>
                <c:pt idx="69">
                  <c:v>8.0266532101697763</c:v>
                </c:pt>
                <c:pt idx="70">
                  <c:v>10.34376631174551</c:v>
                </c:pt>
                <c:pt idx="71">
                  <c:v>11.965602602937226</c:v>
                </c:pt>
                <c:pt idx="72">
                  <c:v>12.223957141582792</c:v>
                </c:pt>
                <c:pt idx="73">
                  <c:v>14.267685991233597</c:v>
                </c:pt>
                <c:pt idx="74">
                  <c:v>13.916244544524995</c:v>
                </c:pt>
                <c:pt idx="75">
                  <c:v>11.012585112152996</c:v>
                </c:pt>
                <c:pt idx="76">
                  <c:v>6.2552267211821651</c:v>
                </c:pt>
                <c:pt idx="77">
                  <c:v>4.1080723968989652</c:v>
                </c:pt>
                <c:pt idx="78">
                  <c:v>6.1096858911756202</c:v>
                </c:pt>
                <c:pt idx="79">
                  <c:v>5.9913135705957457</c:v>
                </c:pt>
                <c:pt idx="80">
                  <c:v>7.5472204185697294</c:v>
                </c:pt>
                <c:pt idx="81">
                  <c:v>7.678812434843711</c:v>
                </c:pt>
                <c:pt idx="82">
                  <c:v>5.0806201209627382</c:v>
                </c:pt>
                <c:pt idx="83">
                  <c:v>2.8639760415537729</c:v>
                </c:pt>
                <c:pt idx="84">
                  <c:v>-2.9953873883938034</c:v>
                </c:pt>
                <c:pt idx="85">
                  <c:v>-6.896915372630815</c:v>
                </c:pt>
                <c:pt idx="86">
                  <c:v>-14.226935851654089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B-4FAB-A88E-DE0D1A309263}"/>
            </c:ext>
          </c:extLst>
        </c:ser>
        <c:ser>
          <c:idx val="2"/>
          <c:order val="2"/>
          <c:tx>
            <c:strRef>
              <c:f>I.1!$J$4</c:f>
              <c:strCache>
                <c:ptCount val="1"/>
                <c:pt idx="0">
                  <c:v>Eurozona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I.1!$G$5:$G$91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I.1!$J$5:$J$91</c:f>
              <c:numCache>
                <c:formatCode>0.0</c:formatCode>
                <c:ptCount val="87"/>
                <c:pt idx="0">
                  <c:v>14.518975944061959</c:v>
                </c:pt>
                <c:pt idx="1">
                  <c:v>10.767767659104566</c:v>
                </c:pt>
                <c:pt idx="2">
                  <c:v>7.0443624007900487</c:v>
                </c:pt>
                <c:pt idx="3">
                  <c:v>2.1876755962277969</c:v>
                </c:pt>
                <c:pt idx="4">
                  <c:v>3.1292867090807843</c:v>
                </c:pt>
                <c:pt idx="5">
                  <c:v>0.32733094552750419</c:v>
                </c:pt>
                <c:pt idx="6">
                  <c:v>4.4748596847089681</c:v>
                </c:pt>
                <c:pt idx="7">
                  <c:v>4.3214410897422466</c:v>
                </c:pt>
                <c:pt idx="8">
                  <c:v>5.4455160774731857</c:v>
                </c:pt>
                <c:pt idx="9">
                  <c:v>2.2616966914253482</c:v>
                </c:pt>
                <c:pt idx="10">
                  <c:v>2.8517989303936715</c:v>
                </c:pt>
                <c:pt idx="11">
                  <c:v>1.1796316472972748</c:v>
                </c:pt>
                <c:pt idx="12">
                  <c:v>-0.40765065472645112</c:v>
                </c:pt>
                <c:pt idx="13">
                  <c:v>-1.1444125603506388</c:v>
                </c:pt>
                <c:pt idx="14">
                  <c:v>-0.31956518920690141</c:v>
                </c:pt>
                <c:pt idx="15">
                  <c:v>3.4108659447400012</c:v>
                </c:pt>
                <c:pt idx="16">
                  <c:v>1.8890784045570428</c:v>
                </c:pt>
                <c:pt idx="17">
                  <c:v>1.83233037070288</c:v>
                </c:pt>
                <c:pt idx="18">
                  <c:v>0.46654978891971233</c:v>
                </c:pt>
                <c:pt idx="19">
                  <c:v>-0.9620286383428045</c:v>
                </c:pt>
                <c:pt idx="20">
                  <c:v>3.0032928912867569</c:v>
                </c:pt>
                <c:pt idx="21">
                  <c:v>6.8606847117242076</c:v>
                </c:pt>
                <c:pt idx="22">
                  <c:v>7.7099215097111156</c:v>
                </c:pt>
                <c:pt idx="23">
                  <c:v>6.7339374156850766</c:v>
                </c:pt>
                <c:pt idx="24">
                  <c:v>3.768876625007715</c:v>
                </c:pt>
                <c:pt idx="25">
                  <c:v>4.8171343617412852</c:v>
                </c:pt>
                <c:pt idx="26">
                  <c:v>6.3308666862701939</c:v>
                </c:pt>
                <c:pt idx="27">
                  <c:v>7.7113084883380454</c:v>
                </c:pt>
                <c:pt idx="28">
                  <c:v>11.380139601880474</c:v>
                </c:pt>
                <c:pt idx="29">
                  <c:v>14.932603406074</c:v>
                </c:pt>
                <c:pt idx="30">
                  <c:v>13.345133665854428</c:v>
                </c:pt>
                <c:pt idx="31">
                  <c:v>13.541151444683004</c:v>
                </c:pt>
                <c:pt idx="32">
                  <c:v>8.8434765209162389</c:v>
                </c:pt>
                <c:pt idx="33">
                  <c:v>6.2235936079002983</c:v>
                </c:pt>
                <c:pt idx="34">
                  <c:v>3.2878117805806664</c:v>
                </c:pt>
                <c:pt idx="35">
                  <c:v>4.6902289124010323</c:v>
                </c:pt>
                <c:pt idx="36">
                  <c:v>6.86061303542483</c:v>
                </c:pt>
                <c:pt idx="37">
                  <c:v>7.3343635120113548</c:v>
                </c:pt>
                <c:pt idx="38">
                  <c:v>3.7542421405529844</c:v>
                </c:pt>
                <c:pt idx="39">
                  <c:v>0.98089502569134546</c:v>
                </c:pt>
                <c:pt idx="40">
                  <c:v>-2.2781748563015438</c:v>
                </c:pt>
                <c:pt idx="41">
                  <c:v>-1.6441764074597891</c:v>
                </c:pt>
                <c:pt idx="42">
                  <c:v>-4.7552500328792068E-2</c:v>
                </c:pt>
                <c:pt idx="43">
                  <c:v>0.86091780629150205</c:v>
                </c:pt>
                <c:pt idx="44">
                  <c:v>-0.68936528194817692</c:v>
                </c:pt>
                <c:pt idx="45">
                  <c:v>-0.1008575000816488</c:v>
                </c:pt>
                <c:pt idx="46">
                  <c:v>1.6308164840414123</c:v>
                </c:pt>
                <c:pt idx="47">
                  <c:v>2.8439473664138384</c:v>
                </c:pt>
                <c:pt idx="48">
                  <c:v>-1.28655045298481</c:v>
                </c:pt>
                <c:pt idx="49">
                  <c:v>-2.0070671066409362</c:v>
                </c:pt>
                <c:pt idx="50">
                  <c:v>-1.8339509497469282</c:v>
                </c:pt>
                <c:pt idx="51">
                  <c:v>0.18536776140423519</c:v>
                </c:pt>
                <c:pt idx="52">
                  <c:v>-0.4219505897397835</c:v>
                </c:pt>
                <c:pt idx="53">
                  <c:v>-1.3451179088091905</c:v>
                </c:pt>
                <c:pt idx="54">
                  <c:v>-3.3960199261927237</c:v>
                </c:pt>
                <c:pt idx="55">
                  <c:v>-2.2954833269566448</c:v>
                </c:pt>
                <c:pt idx="56">
                  <c:v>-1.5234963778041637</c:v>
                </c:pt>
                <c:pt idx="57">
                  <c:v>-0.79743644923426038</c:v>
                </c:pt>
                <c:pt idx="58">
                  <c:v>-2.2705335951099692</c:v>
                </c:pt>
                <c:pt idx="59">
                  <c:v>-3.6431018457362114</c:v>
                </c:pt>
                <c:pt idx="60">
                  <c:v>2.4118298233263431</c:v>
                </c:pt>
                <c:pt idx="61">
                  <c:v>3.496675168530091</c:v>
                </c:pt>
                <c:pt idx="62">
                  <c:v>3.9072671236274417</c:v>
                </c:pt>
                <c:pt idx="63">
                  <c:v>0.44866089136792464</c:v>
                </c:pt>
                <c:pt idx="64">
                  <c:v>0.65286430057018097</c:v>
                </c:pt>
                <c:pt idx="65">
                  <c:v>1.4002529379278188</c:v>
                </c:pt>
                <c:pt idx="66">
                  <c:v>1.9517104867644057</c:v>
                </c:pt>
                <c:pt idx="67">
                  <c:v>1.2325430373031872</c:v>
                </c:pt>
                <c:pt idx="68">
                  <c:v>3.8425378436587549</c:v>
                </c:pt>
                <c:pt idx="69">
                  <c:v>6.5687048105850918</c:v>
                </c:pt>
                <c:pt idx="70">
                  <c:v>9.0563908216951159</c:v>
                </c:pt>
                <c:pt idx="71">
                  <c:v>12.598594061582228</c:v>
                </c:pt>
                <c:pt idx="72">
                  <c:v>13.785334412446772</c:v>
                </c:pt>
                <c:pt idx="73">
                  <c:v>15.181360320328656</c:v>
                </c:pt>
                <c:pt idx="74">
                  <c:v>13.528011100728648</c:v>
                </c:pt>
                <c:pt idx="75">
                  <c:v>14.891160270693163</c:v>
                </c:pt>
                <c:pt idx="76">
                  <c:v>15.10274711282694</c:v>
                </c:pt>
                <c:pt idx="77">
                  <c:v>14.042794437383256</c:v>
                </c:pt>
                <c:pt idx="78">
                  <c:v>14.931811492670739</c:v>
                </c:pt>
                <c:pt idx="79">
                  <c:v>15.548244890004687</c:v>
                </c:pt>
                <c:pt idx="80">
                  <c:v>13.413748344563674</c:v>
                </c:pt>
                <c:pt idx="81">
                  <c:v>11.735052743150751</c:v>
                </c:pt>
                <c:pt idx="82">
                  <c:v>10.135691654744077</c:v>
                </c:pt>
                <c:pt idx="83">
                  <c:v>8.2449776676834805</c:v>
                </c:pt>
                <c:pt idx="84">
                  <c:v>5.9272757131572957</c:v>
                </c:pt>
                <c:pt idx="85">
                  <c:v>3.1321618417055315</c:v>
                </c:pt>
                <c:pt idx="86">
                  <c:v>5.8039691477666118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B-4FAB-A88E-DE0D1A309263}"/>
            </c:ext>
          </c:extLst>
        </c:ser>
        <c:ser>
          <c:idx val="3"/>
          <c:order val="3"/>
          <c:tx>
            <c:strRef>
              <c:f>I.1!$K$4</c:f>
              <c:strCache>
                <c:ptCount val="1"/>
                <c:pt idx="0">
                  <c:v>Resto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I.1!$G$5:$G$91</c:f>
              <c:numCache>
                <c:formatCode>dd\-mm\-yyyy</c:formatCode>
                <c:ptCount val="87"/>
                <c:pt idx="0">
                  <c:v>40939</c:v>
                </c:pt>
                <c:pt idx="1">
                  <c:v>40968</c:v>
                </c:pt>
                <c:pt idx="2">
                  <c:v>40999</c:v>
                </c:pt>
                <c:pt idx="3">
                  <c:v>41029</c:v>
                </c:pt>
                <c:pt idx="4">
                  <c:v>41060</c:v>
                </c:pt>
                <c:pt idx="5">
                  <c:v>41090</c:v>
                </c:pt>
                <c:pt idx="6">
                  <c:v>41121</c:v>
                </c:pt>
                <c:pt idx="7">
                  <c:v>41152</c:v>
                </c:pt>
                <c:pt idx="8">
                  <c:v>41182</c:v>
                </c:pt>
                <c:pt idx="9">
                  <c:v>41213</c:v>
                </c:pt>
                <c:pt idx="10">
                  <c:v>41243</c:v>
                </c:pt>
                <c:pt idx="11">
                  <c:v>41274</c:v>
                </c:pt>
                <c:pt idx="12">
                  <c:v>41305</c:v>
                </c:pt>
                <c:pt idx="13">
                  <c:v>41333</c:v>
                </c:pt>
                <c:pt idx="14">
                  <c:v>41364</c:v>
                </c:pt>
                <c:pt idx="15">
                  <c:v>41394</c:v>
                </c:pt>
                <c:pt idx="16">
                  <c:v>41425</c:v>
                </c:pt>
                <c:pt idx="17">
                  <c:v>41455</c:v>
                </c:pt>
                <c:pt idx="18">
                  <c:v>41486</c:v>
                </c:pt>
                <c:pt idx="19">
                  <c:v>41517</c:v>
                </c:pt>
                <c:pt idx="20">
                  <c:v>41547</c:v>
                </c:pt>
                <c:pt idx="21">
                  <c:v>41578</c:v>
                </c:pt>
                <c:pt idx="22">
                  <c:v>41608</c:v>
                </c:pt>
                <c:pt idx="23">
                  <c:v>41639</c:v>
                </c:pt>
                <c:pt idx="24">
                  <c:v>41670</c:v>
                </c:pt>
                <c:pt idx="25">
                  <c:v>41698</c:v>
                </c:pt>
                <c:pt idx="26">
                  <c:v>41729</c:v>
                </c:pt>
                <c:pt idx="27">
                  <c:v>41759</c:v>
                </c:pt>
                <c:pt idx="28">
                  <c:v>41790</c:v>
                </c:pt>
                <c:pt idx="29">
                  <c:v>41820</c:v>
                </c:pt>
                <c:pt idx="30">
                  <c:v>41851</c:v>
                </c:pt>
                <c:pt idx="31">
                  <c:v>41882</c:v>
                </c:pt>
                <c:pt idx="32">
                  <c:v>41912</c:v>
                </c:pt>
                <c:pt idx="33">
                  <c:v>41943</c:v>
                </c:pt>
                <c:pt idx="34">
                  <c:v>41973</c:v>
                </c:pt>
                <c:pt idx="35">
                  <c:v>42004</c:v>
                </c:pt>
                <c:pt idx="36">
                  <c:v>42035</c:v>
                </c:pt>
                <c:pt idx="37">
                  <c:v>42063</c:v>
                </c:pt>
                <c:pt idx="38">
                  <c:v>42094</c:v>
                </c:pt>
                <c:pt idx="39">
                  <c:v>42124</c:v>
                </c:pt>
                <c:pt idx="40">
                  <c:v>42155</c:v>
                </c:pt>
                <c:pt idx="41">
                  <c:v>42185</c:v>
                </c:pt>
                <c:pt idx="42">
                  <c:v>42216</c:v>
                </c:pt>
                <c:pt idx="43">
                  <c:v>42247</c:v>
                </c:pt>
                <c:pt idx="44">
                  <c:v>42277</c:v>
                </c:pt>
                <c:pt idx="45">
                  <c:v>42308</c:v>
                </c:pt>
                <c:pt idx="46">
                  <c:v>42338</c:v>
                </c:pt>
                <c:pt idx="47">
                  <c:v>42369</c:v>
                </c:pt>
                <c:pt idx="48">
                  <c:v>42400</c:v>
                </c:pt>
                <c:pt idx="49">
                  <c:v>42429</c:v>
                </c:pt>
                <c:pt idx="50">
                  <c:v>42460</c:v>
                </c:pt>
                <c:pt idx="51">
                  <c:v>42490</c:v>
                </c:pt>
                <c:pt idx="52">
                  <c:v>42521</c:v>
                </c:pt>
                <c:pt idx="53">
                  <c:v>42551</c:v>
                </c:pt>
                <c:pt idx="54">
                  <c:v>42582</c:v>
                </c:pt>
                <c:pt idx="55">
                  <c:v>42613</c:v>
                </c:pt>
                <c:pt idx="56">
                  <c:v>42643</c:v>
                </c:pt>
                <c:pt idx="57">
                  <c:v>42674</c:v>
                </c:pt>
                <c:pt idx="58">
                  <c:v>42704</c:v>
                </c:pt>
                <c:pt idx="59">
                  <c:v>42735</c:v>
                </c:pt>
                <c:pt idx="60">
                  <c:v>42766</c:v>
                </c:pt>
                <c:pt idx="61">
                  <c:v>42794</c:v>
                </c:pt>
                <c:pt idx="62">
                  <c:v>42825</c:v>
                </c:pt>
                <c:pt idx="63">
                  <c:v>42855</c:v>
                </c:pt>
                <c:pt idx="64">
                  <c:v>42886</c:v>
                </c:pt>
                <c:pt idx="65">
                  <c:v>42916</c:v>
                </c:pt>
                <c:pt idx="66">
                  <c:v>42947</c:v>
                </c:pt>
                <c:pt idx="67">
                  <c:v>42978</c:v>
                </c:pt>
                <c:pt idx="68">
                  <c:v>43008</c:v>
                </c:pt>
                <c:pt idx="69">
                  <c:v>43039</c:v>
                </c:pt>
                <c:pt idx="70">
                  <c:v>43069</c:v>
                </c:pt>
                <c:pt idx="71">
                  <c:v>43100</c:v>
                </c:pt>
                <c:pt idx="72">
                  <c:v>43131</c:v>
                </c:pt>
                <c:pt idx="73">
                  <c:v>43159</c:v>
                </c:pt>
                <c:pt idx="74">
                  <c:v>43190</c:v>
                </c:pt>
                <c:pt idx="75">
                  <c:v>43220</c:v>
                </c:pt>
                <c:pt idx="76">
                  <c:v>43251</c:v>
                </c:pt>
                <c:pt idx="77">
                  <c:v>43281</c:v>
                </c:pt>
                <c:pt idx="78">
                  <c:v>43312</c:v>
                </c:pt>
                <c:pt idx="79">
                  <c:v>43343</c:v>
                </c:pt>
                <c:pt idx="80">
                  <c:v>43373</c:v>
                </c:pt>
                <c:pt idx="81">
                  <c:v>43404</c:v>
                </c:pt>
                <c:pt idx="82">
                  <c:v>43434</c:v>
                </c:pt>
                <c:pt idx="83">
                  <c:v>43465</c:v>
                </c:pt>
                <c:pt idx="84">
                  <c:v>43496</c:v>
                </c:pt>
                <c:pt idx="85">
                  <c:v>43524</c:v>
                </c:pt>
                <c:pt idx="86">
                  <c:v>43555</c:v>
                </c:pt>
              </c:numCache>
            </c:numRef>
          </c:cat>
          <c:val>
            <c:numRef>
              <c:f>I.1!$K$5:$K$91</c:f>
              <c:numCache>
                <c:formatCode>0.0</c:formatCode>
                <c:ptCount val="87"/>
                <c:pt idx="0">
                  <c:v>11.401084227716359</c:v>
                </c:pt>
                <c:pt idx="1">
                  <c:v>10.815455336190098</c:v>
                </c:pt>
                <c:pt idx="2">
                  <c:v>8.8668683502644967</c:v>
                </c:pt>
                <c:pt idx="3">
                  <c:v>7.8206217147905148</c:v>
                </c:pt>
                <c:pt idx="4">
                  <c:v>5.0578718095413073</c:v>
                </c:pt>
                <c:pt idx="5">
                  <c:v>3.0794963497772216</c:v>
                </c:pt>
                <c:pt idx="6">
                  <c:v>0.76783364828684941</c:v>
                </c:pt>
                <c:pt idx="7">
                  <c:v>-1.3214245093883952</c:v>
                </c:pt>
                <c:pt idx="8">
                  <c:v>-2.413263842690446</c:v>
                </c:pt>
                <c:pt idx="9">
                  <c:v>-1.2603113679476641</c:v>
                </c:pt>
                <c:pt idx="10">
                  <c:v>-0.70131526937634214</c:v>
                </c:pt>
                <c:pt idx="11">
                  <c:v>-1.4128089113796409</c:v>
                </c:pt>
                <c:pt idx="12">
                  <c:v>-2.5663302755852935</c:v>
                </c:pt>
                <c:pt idx="13">
                  <c:v>-4.2712162852930229</c:v>
                </c:pt>
                <c:pt idx="14">
                  <c:v>-4.68939091328782</c:v>
                </c:pt>
                <c:pt idx="15">
                  <c:v>-4.6841506087999276</c:v>
                </c:pt>
                <c:pt idx="16">
                  <c:v>-3.585856830367085</c:v>
                </c:pt>
                <c:pt idx="17">
                  <c:v>-2.5155682892757567</c:v>
                </c:pt>
                <c:pt idx="18">
                  <c:v>-1.4394172923656301</c:v>
                </c:pt>
                <c:pt idx="19">
                  <c:v>-1.1077678163639357</c:v>
                </c:pt>
                <c:pt idx="20">
                  <c:v>0.77443594930599602</c:v>
                </c:pt>
                <c:pt idx="21">
                  <c:v>0.12585224552435678</c:v>
                </c:pt>
                <c:pt idx="22">
                  <c:v>-0.84788768413743443</c:v>
                </c:pt>
                <c:pt idx="23">
                  <c:v>-0.88587099660610458</c:v>
                </c:pt>
                <c:pt idx="24">
                  <c:v>-1.8038626050108899</c:v>
                </c:pt>
                <c:pt idx="25">
                  <c:v>0.17904172819371844</c:v>
                </c:pt>
                <c:pt idx="26">
                  <c:v>1.1487119191908295</c:v>
                </c:pt>
                <c:pt idx="27">
                  <c:v>2.7589697363591181</c:v>
                </c:pt>
                <c:pt idx="28">
                  <c:v>1.9576494059582987</c:v>
                </c:pt>
                <c:pt idx="29">
                  <c:v>1.5882095088852743</c:v>
                </c:pt>
                <c:pt idx="30">
                  <c:v>1.5526783422950885</c:v>
                </c:pt>
                <c:pt idx="31">
                  <c:v>1.5707855567432112</c:v>
                </c:pt>
                <c:pt idx="32">
                  <c:v>1.7043344245575411</c:v>
                </c:pt>
                <c:pt idx="33">
                  <c:v>1.4852640274130209</c:v>
                </c:pt>
                <c:pt idx="34">
                  <c:v>1.1464824489016607</c:v>
                </c:pt>
                <c:pt idx="35">
                  <c:v>1.8849466246077935</c:v>
                </c:pt>
                <c:pt idx="36">
                  <c:v>-0.45725516266114852</c:v>
                </c:pt>
                <c:pt idx="37">
                  <c:v>-2.8157748879751607</c:v>
                </c:pt>
                <c:pt idx="38">
                  <c:v>-6.0327995290291945</c:v>
                </c:pt>
                <c:pt idx="39">
                  <c:v>-6.5549782514337958</c:v>
                </c:pt>
                <c:pt idx="40">
                  <c:v>-6.9363364530850866</c:v>
                </c:pt>
                <c:pt idx="41">
                  <c:v>-6.1860647520497798</c:v>
                </c:pt>
                <c:pt idx="42">
                  <c:v>-6.857537308230321</c:v>
                </c:pt>
                <c:pt idx="43">
                  <c:v>-6.1431739358780213</c:v>
                </c:pt>
                <c:pt idx="44">
                  <c:v>-8.3894177004339543</c:v>
                </c:pt>
                <c:pt idx="45">
                  <c:v>-9.2056947347544575</c:v>
                </c:pt>
                <c:pt idx="46">
                  <c:v>-8.8483755501155308</c:v>
                </c:pt>
                <c:pt idx="47">
                  <c:v>-9.4492198632021545</c:v>
                </c:pt>
                <c:pt idx="48">
                  <c:v>-8.7939343643528876</c:v>
                </c:pt>
                <c:pt idx="49">
                  <c:v>-6.2931404978787091</c:v>
                </c:pt>
                <c:pt idx="50">
                  <c:v>-5.1766136963568092</c:v>
                </c:pt>
                <c:pt idx="51">
                  <c:v>-5.3636211154319158</c:v>
                </c:pt>
                <c:pt idx="52">
                  <c:v>-6.0226263774877715</c:v>
                </c:pt>
                <c:pt idx="53">
                  <c:v>-5.1390767574246921</c:v>
                </c:pt>
                <c:pt idx="54">
                  <c:v>-3.9058833181520298</c:v>
                </c:pt>
                <c:pt idx="55">
                  <c:v>-2.4432311454993583</c:v>
                </c:pt>
                <c:pt idx="56">
                  <c:v>-1.6758951916018876</c:v>
                </c:pt>
                <c:pt idx="57">
                  <c:v>5.2826867517526598E-2</c:v>
                </c:pt>
                <c:pt idx="58">
                  <c:v>1.4841219500339751</c:v>
                </c:pt>
                <c:pt idx="59">
                  <c:v>3.1534152570543186</c:v>
                </c:pt>
                <c:pt idx="60">
                  <c:v>7.5725122954410473</c:v>
                </c:pt>
                <c:pt idx="61">
                  <c:v>6.3026217914285603</c:v>
                </c:pt>
                <c:pt idx="62">
                  <c:v>8.7005737873057019</c:v>
                </c:pt>
                <c:pt idx="63">
                  <c:v>6.692875585937208</c:v>
                </c:pt>
                <c:pt idx="64">
                  <c:v>8.7820800604789877</c:v>
                </c:pt>
                <c:pt idx="65">
                  <c:v>6.8816862358410811</c:v>
                </c:pt>
                <c:pt idx="66">
                  <c:v>6.1944494014066906</c:v>
                </c:pt>
                <c:pt idx="67">
                  <c:v>4.2154676115621816</c:v>
                </c:pt>
                <c:pt idx="68">
                  <c:v>3.601568623565369</c:v>
                </c:pt>
                <c:pt idx="69">
                  <c:v>5.2309283265568949</c:v>
                </c:pt>
                <c:pt idx="70">
                  <c:v>6.2844599586261873</c:v>
                </c:pt>
                <c:pt idx="71">
                  <c:v>7.1295865092271056</c:v>
                </c:pt>
                <c:pt idx="72">
                  <c:v>6.7542772532847764</c:v>
                </c:pt>
                <c:pt idx="73">
                  <c:v>6.9618633311464784</c:v>
                </c:pt>
                <c:pt idx="74">
                  <c:v>6.5583268441902058</c:v>
                </c:pt>
                <c:pt idx="75">
                  <c:v>7.4418807641137912</c:v>
                </c:pt>
                <c:pt idx="76">
                  <c:v>7.5191326297462533</c:v>
                </c:pt>
                <c:pt idx="77">
                  <c:v>8.5257449374906162</c:v>
                </c:pt>
                <c:pt idx="78">
                  <c:v>9.2458806054259188</c:v>
                </c:pt>
                <c:pt idx="79">
                  <c:v>10.366073390270573</c:v>
                </c:pt>
                <c:pt idx="80">
                  <c:v>11.174406716461993</c:v>
                </c:pt>
                <c:pt idx="81">
                  <c:v>11.139001242832736</c:v>
                </c:pt>
                <c:pt idx="82">
                  <c:v>8.6797804019057505</c:v>
                </c:pt>
                <c:pt idx="83">
                  <c:v>7.0811026164247322</c:v>
                </c:pt>
                <c:pt idx="84">
                  <c:v>3.4764799967267925</c:v>
                </c:pt>
                <c:pt idx="85">
                  <c:v>3.2644418884221209</c:v>
                </c:pt>
                <c:pt idx="86">
                  <c:v>2.9036770853005565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3B-4FAB-A88E-DE0D1A309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518016"/>
        <c:axId val="448588032"/>
      </c:lineChart>
      <c:dateAx>
        <c:axId val="448518016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588032"/>
        <c:crosses val="autoZero"/>
        <c:auto val="1"/>
        <c:lblOffset val="100"/>
        <c:baseTimeUnit val="months"/>
        <c:majorUnit val="1"/>
        <c:majorTimeUnit val="years"/>
      </c:dateAx>
      <c:valAx>
        <c:axId val="448588032"/>
        <c:scaling>
          <c:orientation val="minMax"/>
          <c:max val="40"/>
          <c:min val="-4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4851801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9.7323848238482391E-2"/>
          <c:y val="9.3524653845688532E-2"/>
          <c:w val="0.9"/>
          <c:h val="5.076053217526877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3310532437819131E-2"/>
          <c:y val="5.0359374999999998E-2"/>
          <c:w val="0.86546623794212219"/>
          <c:h val="0.900346230158730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I.2!$B$3:$B$3</c:f>
              <c:strCache>
                <c:ptCount val="1"/>
                <c:pt idx="0">
                  <c:v>Desarrolladas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invertIfNegative val="0"/>
          <c:cat>
            <c:numRef>
              <c:f>I.2!$A$4:$A$68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I.2!$B$4:$B$68</c:f>
              <c:numCache>
                <c:formatCode>0.0</c:formatCode>
                <c:ptCount val="65"/>
                <c:pt idx="0">
                  <c:v>1.8786517741491326</c:v>
                </c:pt>
                <c:pt idx="1">
                  <c:v>1.8522092546175914</c:v>
                </c:pt>
                <c:pt idx="2">
                  <c:v>1.50533791274884</c:v>
                </c:pt>
                <c:pt idx="3">
                  <c:v>1.2751892547621535</c:v>
                </c:pt>
                <c:pt idx="4">
                  <c:v>0.79341191101689634</c:v>
                </c:pt>
                <c:pt idx="5">
                  <c:v>0.70623093842463414</c:v>
                </c:pt>
                <c:pt idx="6">
                  <c:v>0.9014911195950942</c:v>
                </c:pt>
                <c:pt idx="7">
                  <c:v>0.89880565165813764</c:v>
                </c:pt>
                <c:pt idx="8">
                  <c:v>1.2851700433364028</c:v>
                </c:pt>
                <c:pt idx="9">
                  <c:v>1.4327811376763184</c:v>
                </c:pt>
                <c:pt idx="10">
                  <c:v>1.7418910379136794</c:v>
                </c:pt>
                <c:pt idx="11">
                  <c:v>1.8767539084356464</c:v>
                </c:pt>
                <c:pt idx="12">
                  <c:v>1.7899520628361547</c:v>
                </c:pt>
                <c:pt idx="13">
                  <c:v>1.6352051147860029</c:v>
                </c:pt>
                <c:pt idx="14">
                  <c:v>1.5952129070904923</c:v>
                </c:pt>
                <c:pt idx="15">
                  <c:v>1.6780841030779303</c:v>
                </c:pt>
                <c:pt idx="16">
                  <c:v>1.7445652982699187</c:v>
                </c:pt>
                <c:pt idx="17">
                  <c:v>1.6378455619099752</c:v>
                </c:pt>
                <c:pt idx="18">
                  <c:v>1.4767987906931686</c:v>
                </c:pt>
                <c:pt idx="19">
                  <c:v>1.4566757242407442</c:v>
                </c:pt>
                <c:pt idx="20">
                  <c:v>1.1060265964604923</c:v>
                </c:pt>
                <c:pt idx="21">
                  <c:v>0.88120829279845214</c:v>
                </c:pt>
                <c:pt idx="22">
                  <c:v>0.53884859838839694</c:v>
                </c:pt>
                <c:pt idx="23">
                  <c:v>0.38605616033121631</c:v>
                </c:pt>
                <c:pt idx="24">
                  <c:v>0.23328446880877785</c:v>
                </c:pt>
                <c:pt idx="25">
                  <c:v>0.56226044812116382</c:v>
                </c:pt>
                <c:pt idx="26">
                  <c:v>0.39337420765667458</c:v>
                </c:pt>
                <c:pt idx="27">
                  <c:v>0.68215682518262588</c:v>
                </c:pt>
                <c:pt idx="28">
                  <c:v>0.4046598467727765</c:v>
                </c:pt>
                <c:pt idx="29">
                  <c:v>0.55699613986465446</c:v>
                </c:pt>
                <c:pt idx="30">
                  <c:v>0.13563194904277848</c:v>
                </c:pt>
                <c:pt idx="31">
                  <c:v>0.35286846827808604</c:v>
                </c:pt>
                <c:pt idx="32">
                  <c:v>0.51933521470761923</c:v>
                </c:pt>
                <c:pt idx="33">
                  <c:v>0.63589144550727283</c:v>
                </c:pt>
                <c:pt idx="34">
                  <c:v>0.75308376174672864</c:v>
                </c:pt>
                <c:pt idx="35">
                  <c:v>1.196430990508458</c:v>
                </c:pt>
                <c:pt idx="36">
                  <c:v>1.6942849640592474</c:v>
                </c:pt>
                <c:pt idx="37">
                  <c:v>1.6510428943441517</c:v>
                </c:pt>
                <c:pt idx="38">
                  <c:v>1.9643917948385798</c:v>
                </c:pt>
                <c:pt idx="39">
                  <c:v>1.6469512278127525</c:v>
                </c:pt>
                <c:pt idx="40">
                  <c:v>2.3537327486978685</c:v>
                </c:pt>
                <c:pt idx="41">
                  <c:v>2.1414477103310947</c:v>
                </c:pt>
                <c:pt idx="42">
                  <c:v>2.7938998150374155</c:v>
                </c:pt>
                <c:pt idx="43">
                  <c:v>2.5005520824365646</c:v>
                </c:pt>
                <c:pt idx="44">
                  <c:v>2.5315643561411316</c:v>
                </c:pt>
                <c:pt idx="45">
                  <c:v>2.3765263866770643</c:v>
                </c:pt>
                <c:pt idx="46">
                  <c:v>2.475967312531743</c:v>
                </c:pt>
                <c:pt idx="47">
                  <c:v>2.5122087189898581</c:v>
                </c:pt>
                <c:pt idx="48">
                  <c:v>2.5398827879830619</c:v>
                </c:pt>
                <c:pt idx="49">
                  <c:v>2.1325413755509013</c:v>
                </c:pt>
                <c:pt idx="50">
                  <c:v>1.7905426329365735</c:v>
                </c:pt>
                <c:pt idx="51">
                  <c:v>1.8848515410885787</c:v>
                </c:pt>
                <c:pt idx="52">
                  <c:v>1.7337672637366437</c:v>
                </c:pt>
                <c:pt idx="53">
                  <c:v>2.0398384171577493</c:v>
                </c:pt>
                <c:pt idx="54">
                  <c:v>1.7598033297624205</c:v>
                </c:pt>
                <c:pt idx="55">
                  <c:v>1.8046285486035825</c:v>
                </c:pt>
                <c:pt idx="56">
                  <c:v>1.3552612515847746</c:v>
                </c:pt>
                <c:pt idx="57">
                  <c:v>1.4554098909293856</c:v>
                </c:pt>
                <c:pt idx="58">
                  <c:v>1.0770617392268338</c:v>
                </c:pt>
                <c:pt idx="59">
                  <c:v>0.33497197127176959</c:v>
                </c:pt>
                <c:pt idx="60">
                  <c:v>-0.22942425957697465</c:v>
                </c:pt>
                <c:pt idx="61">
                  <c:v>9.3588080422836839E-2</c:v>
                </c:pt>
                <c:pt idx="62">
                  <c:v>0.64761711228046781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5-45FB-9FA5-F12C517350C8}"/>
            </c:ext>
          </c:extLst>
        </c:ser>
        <c:ser>
          <c:idx val="1"/>
          <c:order val="1"/>
          <c:tx>
            <c:strRef>
              <c:f>I.2!$C$3:$C$3</c:f>
              <c:strCache>
                <c:ptCount val="1"/>
                <c:pt idx="0">
                  <c:v>Emergentes</c:v>
                </c:pt>
              </c:strCache>
            </c:strRef>
          </c:tx>
          <c:spPr>
            <a:solidFill>
              <a:srgbClr val="FF66FF"/>
            </a:solidFill>
            <a:ln>
              <a:noFill/>
            </a:ln>
          </c:spPr>
          <c:invertIfNegative val="0"/>
          <c:cat>
            <c:numRef>
              <c:f>I.2!$A$4:$A$68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I.2!$C$4:$C$68</c:f>
              <c:numCache>
                <c:formatCode>0.0</c:formatCode>
                <c:ptCount val="65"/>
                <c:pt idx="0">
                  <c:v>1.0710830969694609</c:v>
                </c:pt>
                <c:pt idx="1">
                  <c:v>0.61771268584711059</c:v>
                </c:pt>
                <c:pt idx="2">
                  <c:v>0.58617275752630482</c:v>
                </c:pt>
                <c:pt idx="3">
                  <c:v>0.97538573857643085</c:v>
                </c:pt>
                <c:pt idx="4">
                  <c:v>1.3756410460907276</c:v>
                </c:pt>
                <c:pt idx="5">
                  <c:v>1.7680263006129682</c:v>
                </c:pt>
                <c:pt idx="6">
                  <c:v>2.107634546980568</c:v>
                </c:pt>
                <c:pt idx="7">
                  <c:v>1.9456421598153988</c:v>
                </c:pt>
                <c:pt idx="8">
                  <c:v>2.1364696541395194</c:v>
                </c:pt>
                <c:pt idx="9">
                  <c:v>1.8537710521946209</c:v>
                </c:pt>
                <c:pt idx="10">
                  <c:v>1.7481557871025899</c:v>
                </c:pt>
                <c:pt idx="11">
                  <c:v>1.6254109331801061</c:v>
                </c:pt>
                <c:pt idx="12">
                  <c:v>2.3665505127732627</c:v>
                </c:pt>
                <c:pt idx="13">
                  <c:v>3.2202962966271511</c:v>
                </c:pt>
                <c:pt idx="14">
                  <c:v>2.3468617615438085</c:v>
                </c:pt>
                <c:pt idx="15">
                  <c:v>1.2342683609921277</c:v>
                </c:pt>
                <c:pt idx="16">
                  <c:v>2.4547804894316089E-2</c:v>
                </c:pt>
                <c:pt idx="17">
                  <c:v>0.53355209749270338</c:v>
                </c:pt>
                <c:pt idx="18">
                  <c:v>0.55689730888863054</c:v>
                </c:pt>
                <c:pt idx="19">
                  <c:v>0.63209211033682855</c:v>
                </c:pt>
                <c:pt idx="20">
                  <c:v>0.43754001349100086</c:v>
                </c:pt>
                <c:pt idx="21">
                  <c:v>0.44762261272720155</c:v>
                </c:pt>
                <c:pt idx="22">
                  <c:v>0.32237204780994644</c:v>
                </c:pt>
                <c:pt idx="23">
                  <c:v>0.50536619060482613</c:v>
                </c:pt>
                <c:pt idx="24">
                  <c:v>1.6852106809258194E-2</c:v>
                </c:pt>
                <c:pt idx="25">
                  <c:v>-0.11637286912395454</c:v>
                </c:pt>
                <c:pt idx="26">
                  <c:v>0.14162852840772047</c:v>
                </c:pt>
                <c:pt idx="27">
                  <c:v>0.94137692752772917</c:v>
                </c:pt>
                <c:pt idx="28">
                  <c:v>1.5612894735682497</c:v>
                </c:pt>
                <c:pt idx="29">
                  <c:v>1.3412525584257133</c:v>
                </c:pt>
                <c:pt idx="30">
                  <c:v>1.0538858445841524</c:v>
                </c:pt>
                <c:pt idx="31">
                  <c:v>0.9381586449963718</c:v>
                </c:pt>
                <c:pt idx="32">
                  <c:v>0.6536899586021282</c:v>
                </c:pt>
                <c:pt idx="33">
                  <c:v>0.48114764033464286</c:v>
                </c:pt>
                <c:pt idx="34">
                  <c:v>0.91322855691411153</c:v>
                </c:pt>
                <c:pt idx="35">
                  <c:v>1.3131040083400956</c:v>
                </c:pt>
                <c:pt idx="36">
                  <c:v>1.7894893483420506</c:v>
                </c:pt>
                <c:pt idx="37">
                  <c:v>1.1801645578680464</c:v>
                </c:pt>
                <c:pt idx="38">
                  <c:v>1.9298701467799848</c:v>
                </c:pt>
                <c:pt idx="39">
                  <c:v>2.0466820553428491</c:v>
                </c:pt>
                <c:pt idx="40">
                  <c:v>2.5156537737386095</c:v>
                </c:pt>
                <c:pt idx="41">
                  <c:v>1.9012857423884162</c:v>
                </c:pt>
                <c:pt idx="42">
                  <c:v>2.0803885116322629</c:v>
                </c:pt>
                <c:pt idx="43">
                  <c:v>2.1575739603680062</c:v>
                </c:pt>
                <c:pt idx="44">
                  <c:v>2.5204680180734198</c:v>
                </c:pt>
                <c:pt idx="45">
                  <c:v>2.2106549539476084</c:v>
                </c:pt>
                <c:pt idx="46">
                  <c:v>2.2343445323848869</c:v>
                </c:pt>
                <c:pt idx="47">
                  <c:v>1.812638160350762</c:v>
                </c:pt>
                <c:pt idx="48">
                  <c:v>2.3910049897387853</c:v>
                </c:pt>
                <c:pt idx="49">
                  <c:v>2.7074074925079707</c:v>
                </c:pt>
                <c:pt idx="50">
                  <c:v>1.8195552426913915</c:v>
                </c:pt>
                <c:pt idx="51">
                  <c:v>1.1320897235338769</c:v>
                </c:pt>
                <c:pt idx="52">
                  <c:v>0.70655253302805943</c:v>
                </c:pt>
                <c:pt idx="53">
                  <c:v>1.4396548661321491</c:v>
                </c:pt>
                <c:pt idx="54">
                  <c:v>1.8314426043568972</c:v>
                </c:pt>
                <c:pt idx="55">
                  <c:v>1.9199874399919554</c:v>
                </c:pt>
                <c:pt idx="56">
                  <c:v>1.9715906376959105</c:v>
                </c:pt>
                <c:pt idx="57">
                  <c:v>2.3767780584147804</c:v>
                </c:pt>
                <c:pt idx="58">
                  <c:v>1.9196427969026475</c:v>
                </c:pt>
                <c:pt idx="59">
                  <c:v>1.3571152562795366</c:v>
                </c:pt>
                <c:pt idx="60">
                  <c:v>2.5291092800732384E-2</c:v>
                </c:pt>
                <c:pt idx="61">
                  <c:v>-0.68876937366012381</c:v>
                </c:pt>
                <c:pt idx="62">
                  <c:v>-9.2530872093190039E-2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5-45FB-9FA5-F12C5173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742893552"/>
        <c:axId val="742896688"/>
      </c:barChart>
      <c:lineChart>
        <c:grouping val="standard"/>
        <c:varyColors val="0"/>
        <c:ser>
          <c:idx val="2"/>
          <c:order val="2"/>
          <c:tx>
            <c:strRef>
              <c:f>I.2!$D$3</c:f>
              <c:strCache>
                <c:ptCount val="1"/>
                <c:pt idx="0">
                  <c:v>PIB mundial (2) (eje der.)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I.2!$A$4:$A$68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I.2!$D$4:$D$68</c:f>
              <c:numCache>
                <c:formatCode>0.0</c:formatCode>
                <c:ptCount val="65"/>
                <c:pt idx="0">
                  <c:v>#N/A</c:v>
                </c:pt>
                <c:pt idx="1">
                  <c:v>#N/A</c:v>
                </c:pt>
                <c:pt idx="2">
                  <c:v>3.74</c:v>
                </c:pt>
                <c:pt idx="3">
                  <c:v>#N/A</c:v>
                </c:pt>
                <c:pt idx="4">
                  <c:v>#N/A</c:v>
                </c:pt>
                <c:pt idx="5">
                  <c:v>3.48</c:v>
                </c:pt>
                <c:pt idx="6">
                  <c:v>#N/A</c:v>
                </c:pt>
                <c:pt idx="7">
                  <c:v>#N/A</c:v>
                </c:pt>
                <c:pt idx="8">
                  <c:v>3.3</c:v>
                </c:pt>
                <c:pt idx="9">
                  <c:v>#N/A</c:v>
                </c:pt>
                <c:pt idx="10">
                  <c:v>#N/A</c:v>
                </c:pt>
                <c:pt idx="11">
                  <c:v>3.3</c:v>
                </c:pt>
                <c:pt idx="12">
                  <c:v>#N/A</c:v>
                </c:pt>
                <c:pt idx="13">
                  <c:v>#N/A</c:v>
                </c:pt>
                <c:pt idx="14">
                  <c:v>3.32</c:v>
                </c:pt>
                <c:pt idx="15">
                  <c:v>#N/A</c:v>
                </c:pt>
                <c:pt idx="16">
                  <c:v>#N/A</c:v>
                </c:pt>
                <c:pt idx="17">
                  <c:v>3.32</c:v>
                </c:pt>
                <c:pt idx="18">
                  <c:v>#N/A</c:v>
                </c:pt>
                <c:pt idx="19">
                  <c:v>#N/A</c:v>
                </c:pt>
                <c:pt idx="20">
                  <c:v>3.08</c:v>
                </c:pt>
                <c:pt idx="21">
                  <c:v>#N/A</c:v>
                </c:pt>
                <c:pt idx="22">
                  <c:v>#N/A</c:v>
                </c:pt>
                <c:pt idx="23">
                  <c:v>3.13</c:v>
                </c:pt>
                <c:pt idx="24">
                  <c:v>#N/A</c:v>
                </c:pt>
                <c:pt idx="25">
                  <c:v>#N/A</c:v>
                </c:pt>
                <c:pt idx="26">
                  <c:v>2.99</c:v>
                </c:pt>
                <c:pt idx="27">
                  <c:v>#N/A</c:v>
                </c:pt>
                <c:pt idx="28">
                  <c:v>#N/A</c:v>
                </c:pt>
                <c:pt idx="29">
                  <c:v>3.23</c:v>
                </c:pt>
                <c:pt idx="30">
                  <c:v>#N/A</c:v>
                </c:pt>
                <c:pt idx="31">
                  <c:v>#N/A</c:v>
                </c:pt>
                <c:pt idx="32">
                  <c:v>2.9</c:v>
                </c:pt>
                <c:pt idx="33">
                  <c:v>#N/A</c:v>
                </c:pt>
                <c:pt idx="34">
                  <c:v>#N/A</c:v>
                </c:pt>
                <c:pt idx="35">
                  <c:v>3.16</c:v>
                </c:pt>
                <c:pt idx="36">
                  <c:v>#N/A</c:v>
                </c:pt>
                <c:pt idx="37">
                  <c:v>#N/A</c:v>
                </c:pt>
                <c:pt idx="38">
                  <c:v>3.37</c:v>
                </c:pt>
                <c:pt idx="39">
                  <c:v>#N/A</c:v>
                </c:pt>
                <c:pt idx="40">
                  <c:v>#N/A</c:v>
                </c:pt>
                <c:pt idx="41">
                  <c:v>3.34</c:v>
                </c:pt>
                <c:pt idx="42">
                  <c:v>#N/A</c:v>
                </c:pt>
                <c:pt idx="43">
                  <c:v>#N/A</c:v>
                </c:pt>
                <c:pt idx="44">
                  <c:v>3.71</c:v>
                </c:pt>
                <c:pt idx="45">
                  <c:v>#N/A</c:v>
                </c:pt>
                <c:pt idx="46">
                  <c:v>#N/A</c:v>
                </c:pt>
                <c:pt idx="47">
                  <c:v>3.61</c:v>
                </c:pt>
                <c:pt idx="48">
                  <c:v>#N/A</c:v>
                </c:pt>
                <c:pt idx="49">
                  <c:v>#N/A</c:v>
                </c:pt>
                <c:pt idx="50">
                  <c:v>3.64</c:v>
                </c:pt>
                <c:pt idx="51">
                  <c:v>#N/A</c:v>
                </c:pt>
                <c:pt idx="52">
                  <c:v>#N/A</c:v>
                </c:pt>
                <c:pt idx="53">
                  <c:v>3.64</c:v>
                </c:pt>
                <c:pt idx="54">
                  <c:v>#N/A</c:v>
                </c:pt>
                <c:pt idx="55">
                  <c:v>#N/A</c:v>
                </c:pt>
                <c:pt idx="56">
                  <c:v>3.53</c:v>
                </c:pt>
                <c:pt idx="57">
                  <c:v>#N/A</c:v>
                </c:pt>
                <c:pt idx="58">
                  <c:v>#N/A</c:v>
                </c:pt>
                <c:pt idx="59">
                  <c:v>3.47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25-45FB-9FA5-F12C51735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2897472"/>
        <c:axId val="742900608"/>
      </c:lineChart>
      <c:dateAx>
        <c:axId val="7428935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2896688"/>
        <c:crosses val="autoZero"/>
        <c:auto val="1"/>
        <c:lblOffset val="100"/>
        <c:baseTimeUnit val="months"/>
        <c:majorUnit val="1"/>
        <c:majorTimeUnit val="years"/>
      </c:dateAx>
      <c:valAx>
        <c:axId val="742896688"/>
        <c:scaling>
          <c:orientation val="minMax"/>
          <c:max val="6"/>
          <c:min val="-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2893552"/>
        <c:crosses val="autoZero"/>
        <c:crossBetween val="between"/>
        <c:majorUnit val="2"/>
      </c:valAx>
      <c:valAx>
        <c:axId val="742900608"/>
        <c:scaling>
          <c:orientation val="minMax"/>
          <c:max val="4"/>
          <c:min val="2.4"/>
        </c:scaling>
        <c:delete val="0"/>
        <c:axPos val="r"/>
        <c:numFmt formatCode="0.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42897472"/>
        <c:crosses val="max"/>
        <c:crossBetween val="between"/>
        <c:majorUnit val="0.4"/>
      </c:valAx>
      <c:dateAx>
        <c:axId val="742897472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742900608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1688682447509366E-2"/>
          <c:y val="2.1992063492063493E-2"/>
          <c:w val="0.87683516915226944"/>
          <c:h val="9.1010416666666663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400" b="0">
          <a:latin typeface="+mn-lt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 sz="800" b="1">
                <a:latin typeface="Frutiger LT 45 Light" panose="020B0402020204020204" pitchFamily="34" charset="0"/>
              </a:rPr>
              <a:t>Emergentes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8.1469214320772393E-2"/>
          <c:y val="8.5401326210623726E-2"/>
          <c:w val="0.89449051490514919"/>
          <c:h val="0.865304218698326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I.2!$H$3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I.2!$G$4:$G$68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I.2!$H$4:$H$68</c:f>
              <c:numCache>
                <c:formatCode>0.0</c:formatCode>
                <c:ptCount val="65"/>
                <c:pt idx="0">
                  <c:v>0.781033730658098</c:v>
                </c:pt>
                <c:pt idx="1">
                  <c:v>0.11413229964758864</c:v>
                </c:pt>
                <c:pt idx="2">
                  <c:v>-8.8585310364985657E-3</c:v>
                </c:pt>
                <c:pt idx="3">
                  <c:v>0.49221171084365301</c:v>
                </c:pt>
                <c:pt idx="4">
                  <c:v>1.0018280617430135</c:v>
                </c:pt>
                <c:pt idx="5">
                  <c:v>1.4628763659096633</c:v>
                </c:pt>
                <c:pt idx="6">
                  <c:v>1.7364582635646968</c:v>
                </c:pt>
                <c:pt idx="7">
                  <c:v>1.8225212317281712</c:v>
                </c:pt>
                <c:pt idx="8">
                  <c:v>1.9466567282977296</c:v>
                </c:pt>
                <c:pt idx="9">
                  <c:v>1.7419165419378768</c:v>
                </c:pt>
                <c:pt idx="10">
                  <c:v>1.587642898981602</c:v>
                </c:pt>
                <c:pt idx="11">
                  <c:v>1.3885215861584872</c:v>
                </c:pt>
                <c:pt idx="12">
                  <c:v>1.9820510548953347</c:v>
                </c:pt>
                <c:pt idx="13">
                  <c:v>2.7241207468481714</c:v>
                </c:pt>
                <c:pt idx="14">
                  <c:v>1.7935204623875591</c:v>
                </c:pt>
                <c:pt idx="15">
                  <c:v>0.53238206513441699</c:v>
                </c:pt>
                <c:pt idx="16">
                  <c:v>-0.70818331179298299</c:v>
                </c:pt>
                <c:pt idx="17">
                  <c:v>-0.19901061997349898</c:v>
                </c:pt>
                <c:pt idx="18">
                  <c:v>-0.15572137758193536</c:v>
                </c:pt>
                <c:pt idx="19">
                  <c:v>-0.19622470405067816</c:v>
                </c:pt>
                <c:pt idx="20">
                  <c:v>-0.31153031045549823</c:v>
                </c:pt>
                <c:pt idx="21">
                  <c:v>-0.30957804970790043</c:v>
                </c:pt>
                <c:pt idx="22">
                  <c:v>-0.52633618486082223</c:v>
                </c:pt>
                <c:pt idx="23">
                  <c:v>-0.34868658066975183</c:v>
                </c:pt>
                <c:pt idx="24">
                  <c:v>-0.77464510904438943</c:v>
                </c:pt>
                <c:pt idx="25">
                  <c:v>-0.97520149936091383</c:v>
                </c:pt>
                <c:pt idx="26">
                  <c:v>-0.6196070562902023</c:v>
                </c:pt>
                <c:pt idx="27">
                  <c:v>0.25259495203674875</c:v>
                </c:pt>
                <c:pt idx="28">
                  <c:v>0.97287171545318241</c:v>
                </c:pt>
                <c:pt idx="29">
                  <c:v>0.75488706622019031</c:v>
                </c:pt>
                <c:pt idx="30">
                  <c:v>0.56696193351734625</c:v>
                </c:pt>
                <c:pt idx="31">
                  <c:v>0.46816511487408724</c:v>
                </c:pt>
                <c:pt idx="32">
                  <c:v>5.7106277813364914E-2</c:v>
                </c:pt>
                <c:pt idx="33">
                  <c:v>-3.173536629305107E-2</c:v>
                </c:pt>
                <c:pt idx="34">
                  <c:v>0.36420663194867792</c:v>
                </c:pt>
                <c:pt idx="35">
                  <c:v>0.77909112101207167</c:v>
                </c:pt>
                <c:pt idx="36">
                  <c:v>1.0587790674349875</c:v>
                </c:pt>
                <c:pt idx="37">
                  <c:v>0.73985836248006231</c:v>
                </c:pt>
                <c:pt idx="38">
                  <c:v>1.4959634824503969</c:v>
                </c:pt>
                <c:pt idx="39">
                  <c:v>1.7547390286192888</c:v>
                </c:pt>
                <c:pt idx="40">
                  <c:v>2.0703484028412902</c:v>
                </c:pt>
                <c:pt idx="41">
                  <c:v>1.5062323441502394</c:v>
                </c:pt>
                <c:pt idx="42">
                  <c:v>1.6174031046140438</c:v>
                </c:pt>
                <c:pt idx="43">
                  <c:v>1.7306586636856844</c:v>
                </c:pt>
                <c:pt idx="44">
                  <c:v>2.238257072078321</c:v>
                </c:pt>
                <c:pt idx="45">
                  <c:v>1.8194557133056024</c:v>
                </c:pt>
                <c:pt idx="46">
                  <c:v>1.9109046004275294</c:v>
                </c:pt>
                <c:pt idx="47">
                  <c:v>1.5323157418068429</c:v>
                </c:pt>
                <c:pt idx="48">
                  <c:v>2.307141383187989</c:v>
                </c:pt>
                <c:pt idx="49">
                  <c:v>2.5984724727570097</c:v>
                </c:pt>
                <c:pt idx="50">
                  <c:v>1.6512842174527629</c:v>
                </c:pt>
                <c:pt idx="51">
                  <c:v>0.81448657012435544</c:v>
                </c:pt>
                <c:pt idx="52">
                  <c:v>0.40180777026608389</c:v>
                </c:pt>
                <c:pt idx="53">
                  <c:v>1.1168321457121291</c:v>
                </c:pt>
                <c:pt idx="54">
                  <c:v>1.4881408563060157</c:v>
                </c:pt>
                <c:pt idx="55">
                  <c:v>1.5223813528272589</c:v>
                </c:pt>
                <c:pt idx="56">
                  <c:v>1.547546413522028</c:v>
                </c:pt>
                <c:pt idx="57">
                  <c:v>1.9284173537022558</c:v>
                </c:pt>
                <c:pt idx="58">
                  <c:v>1.426414856833035</c:v>
                </c:pt>
                <c:pt idx="59">
                  <c:v>0.78447742689998234</c:v>
                </c:pt>
                <c:pt idx="60">
                  <c:v>-0.49873046324106252</c:v>
                </c:pt>
                <c:pt idx="61">
                  <c:v>-1.173109169587615</c:v>
                </c:pt>
                <c:pt idx="62">
                  <c:v>-0.24592567186689754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D-46DF-BCDD-4806BBCBCF03}"/>
            </c:ext>
          </c:extLst>
        </c:ser>
        <c:ser>
          <c:idx val="1"/>
          <c:order val="1"/>
          <c:tx>
            <c:strRef>
              <c:f>I.2!$I$3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I.2!$G$4:$G$68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I.2!$I$4:$I$68</c:f>
              <c:numCache>
                <c:formatCode>0.0</c:formatCode>
                <c:ptCount val="65"/>
                <c:pt idx="0">
                  <c:v>6.0648340100520011E-2</c:v>
                </c:pt>
                <c:pt idx="1">
                  <c:v>0.19002726957983621</c:v>
                </c:pt>
                <c:pt idx="2">
                  <c:v>0.2906523183473313</c:v>
                </c:pt>
                <c:pt idx="3">
                  <c:v>0.34586208892385978</c:v>
                </c:pt>
                <c:pt idx="4">
                  <c:v>0.3138041988355636</c:v>
                </c:pt>
                <c:pt idx="5">
                  <c:v>0.28164561317587666</c:v>
                </c:pt>
                <c:pt idx="6">
                  <c:v>0.29168864109498421</c:v>
                </c:pt>
                <c:pt idx="7">
                  <c:v>0.15225090051816018</c:v>
                </c:pt>
                <c:pt idx="8">
                  <c:v>0.15344375264346768</c:v>
                </c:pt>
                <c:pt idx="9">
                  <c:v>0.12434090294254356</c:v>
                </c:pt>
                <c:pt idx="10">
                  <c:v>0.16439522664992037</c:v>
                </c:pt>
                <c:pt idx="11">
                  <c:v>0.30713429733030112</c:v>
                </c:pt>
                <c:pt idx="12">
                  <c:v>0.41279612770024432</c:v>
                </c:pt>
                <c:pt idx="13">
                  <c:v>0.53085575021387499</c:v>
                </c:pt>
                <c:pt idx="14">
                  <c:v>0.53084847318644302</c:v>
                </c:pt>
                <c:pt idx="15">
                  <c:v>0.53448330459139337</c:v>
                </c:pt>
                <c:pt idx="16">
                  <c:v>0.41638091667018545</c:v>
                </c:pt>
                <c:pt idx="17">
                  <c:v>0.39945824827203147</c:v>
                </c:pt>
                <c:pt idx="18">
                  <c:v>0.44272788269194613</c:v>
                </c:pt>
                <c:pt idx="19">
                  <c:v>0.57486774621545589</c:v>
                </c:pt>
                <c:pt idx="20">
                  <c:v>0.56100760550217554</c:v>
                </c:pt>
                <c:pt idx="21">
                  <c:v>0.55162220765524961</c:v>
                </c:pt>
                <c:pt idx="22">
                  <c:v>0.58207342791479455</c:v>
                </c:pt>
                <c:pt idx="23">
                  <c:v>0.50311975489384542</c:v>
                </c:pt>
                <c:pt idx="24">
                  <c:v>0.4169225881098903</c:v>
                </c:pt>
                <c:pt idx="25">
                  <c:v>0.50820831086289042</c:v>
                </c:pt>
                <c:pt idx="26">
                  <c:v>0.47109564351038963</c:v>
                </c:pt>
                <c:pt idx="27">
                  <c:v>0.44778222999612699</c:v>
                </c:pt>
                <c:pt idx="28">
                  <c:v>0.36427350866779401</c:v>
                </c:pt>
                <c:pt idx="29">
                  <c:v>0.28570064642472032</c:v>
                </c:pt>
                <c:pt idx="30">
                  <c:v>0.107379829259957</c:v>
                </c:pt>
                <c:pt idx="31">
                  <c:v>3.7487738426053602E-2</c:v>
                </c:pt>
                <c:pt idx="32">
                  <c:v>0.12211288514728676</c:v>
                </c:pt>
                <c:pt idx="33">
                  <c:v>7.0620257570699077E-2</c:v>
                </c:pt>
                <c:pt idx="34">
                  <c:v>7.981066818401332E-2</c:v>
                </c:pt>
                <c:pt idx="35">
                  <c:v>8.3536825012060889E-2</c:v>
                </c:pt>
                <c:pt idx="36">
                  <c:v>0.30084912410402204</c:v>
                </c:pt>
                <c:pt idx="37">
                  <c:v>0.13479746536637557</c:v>
                </c:pt>
                <c:pt idx="38">
                  <c:v>0.18264623731652374</c:v>
                </c:pt>
                <c:pt idx="39">
                  <c:v>5.5887942045586704E-2</c:v>
                </c:pt>
                <c:pt idx="40">
                  <c:v>0.20727888498719702</c:v>
                </c:pt>
                <c:pt idx="41">
                  <c:v>0.24207677366801214</c:v>
                </c:pt>
                <c:pt idx="42">
                  <c:v>0.36916954666008789</c:v>
                </c:pt>
                <c:pt idx="43">
                  <c:v>0.37550740824999718</c:v>
                </c:pt>
                <c:pt idx="44">
                  <c:v>0.23348429967644635</c:v>
                </c:pt>
                <c:pt idx="45">
                  <c:v>0.30449714767591401</c:v>
                </c:pt>
                <c:pt idx="46">
                  <c:v>0.2623181704579951</c:v>
                </c:pt>
                <c:pt idx="47">
                  <c:v>0.24084801308477011</c:v>
                </c:pt>
                <c:pt idx="48">
                  <c:v>8.0502208396269731E-2</c:v>
                </c:pt>
                <c:pt idx="49">
                  <c:v>1.4797474173097958E-2</c:v>
                </c:pt>
                <c:pt idx="50">
                  <c:v>2.7787419394502733E-2</c:v>
                </c:pt>
                <c:pt idx="51">
                  <c:v>0.15646168746967726</c:v>
                </c:pt>
                <c:pt idx="52">
                  <c:v>0.19439660659931216</c:v>
                </c:pt>
                <c:pt idx="53">
                  <c:v>0.17699477734026137</c:v>
                </c:pt>
                <c:pt idx="54">
                  <c:v>0.16946682404668231</c:v>
                </c:pt>
                <c:pt idx="55">
                  <c:v>0.17064993047798604</c:v>
                </c:pt>
                <c:pt idx="56">
                  <c:v>0.21394176732660311</c:v>
                </c:pt>
                <c:pt idx="57">
                  <c:v>0.19576951437396609</c:v>
                </c:pt>
                <c:pt idx="58">
                  <c:v>0.25465665899236262</c:v>
                </c:pt>
                <c:pt idx="59">
                  <c:v>0.33401238827307195</c:v>
                </c:pt>
                <c:pt idx="60">
                  <c:v>0.35571867844310051</c:v>
                </c:pt>
                <c:pt idx="61">
                  <c:v>0.37817641075499187</c:v>
                </c:pt>
                <c:pt idx="62">
                  <c:v>0.15467894316301997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5D-46DF-BCDD-4806BBCBCF03}"/>
            </c:ext>
          </c:extLst>
        </c:ser>
        <c:ser>
          <c:idx val="2"/>
          <c:order val="2"/>
          <c:tx>
            <c:strRef>
              <c:f>I.2!$J$3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I.2!$G$4:$G$68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I.2!$J$4:$J$68</c:f>
              <c:numCache>
                <c:formatCode>0.0</c:formatCode>
                <c:ptCount val="65"/>
                <c:pt idx="0">
                  <c:v>9.3472673599612421E-2</c:v>
                </c:pt>
                <c:pt idx="1">
                  <c:v>0.11803909193338702</c:v>
                </c:pt>
                <c:pt idx="2">
                  <c:v>0.10071435115220023</c:v>
                </c:pt>
                <c:pt idx="3">
                  <c:v>4.2121940745894537E-2</c:v>
                </c:pt>
                <c:pt idx="4">
                  <c:v>-3.37650827622403E-3</c:v>
                </c:pt>
                <c:pt idx="5">
                  <c:v>4.5694996690226752E-3</c:v>
                </c:pt>
                <c:pt idx="6">
                  <c:v>1.0150376608085224E-2</c:v>
                </c:pt>
                <c:pt idx="7">
                  <c:v>-4.6678839296339682E-2</c:v>
                </c:pt>
                <c:pt idx="8">
                  <c:v>-2.2021407234927983E-2</c:v>
                </c:pt>
                <c:pt idx="9">
                  <c:v>-8.1558235142547342E-2</c:v>
                </c:pt>
                <c:pt idx="10">
                  <c:v>-9.1118499862330907E-2</c:v>
                </c:pt>
                <c:pt idx="11">
                  <c:v>-0.15501071173893041</c:v>
                </c:pt>
                <c:pt idx="12">
                  <c:v>-8.7410329496229219E-2</c:v>
                </c:pt>
                <c:pt idx="13">
                  <c:v>-7.3152919897180105E-2</c:v>
                </c:pt>
                <c:pt idx="14">
                  <c:v>-4.8617164579687032E-2</c:v>
                </c:pt>
                <c:pt idx="15">
                  <c:v>-2.7637975946783421E-2</c:v>
                </c:pt>
                <c:pt idx="16">
                  <c:v>-2.1512003129897741E-3</c:v>
                </c:pt>
                <c:pt idx="17">
                  <c:v>-1.7582328963862515E-2</c:v>
                </c:pt>
                <c:pt idx="18">
                  <c:v>-6.0147384485383502E-2</c:v>
                </c:pt>
                <c:pt idx="19">
                  <c:v>-6.4403892838019616E-2</c:v>
                </c:pt>
                <c:pt idx="20">
                  <c:v>-8.1312408099265834E-2</c:v>
                </c:pt>
                <c:pt idx="21">
                  <c:v>-3.7992964509238523E-2</c:v>
                </c:pt>
                <c:pt idx="22">
                  <c:v>1.7019434234628508E-2</c:v>
                </c:pt>
                <c:pt idx="23">
                  <c:v>0.10380968591480866</c:v>
                </c:pt>
                <c:pt idx="24">
                  <c:v>8.3577177294437185E-2</c:v>
                </c:pt>
                <c:pt idx="25">
                  <c:v>5.3409383870701238E-2</c:v>
                </c:pt>
                <c:pt idx="26">
                  <c:v>-5.3953002890804076E-3</c:v>
                </c:pt>
                <c:pt idx="27">
                  <c:v>2.7818236288439633E-2</c:v>
                </c:pt>
                <c:pt idx="28">
                  <c:v>6.5887636411245454E-2</c:v>
                </c:pt>
                <c:pt idx="29">
                  <c:v>0.11091905355600844</c:v>
                </c:pt>
                <c:pt idx="30">
                  <c:v>0.15660322417970429</c:v>
                </c:pt>
                <c:pt idx="31">
                  <c:v>0.20121383233964787</c:v>
                </c:pt>
                <c:pt idx="32">
                  <c:v>0.22016955869267077</c:v>
                </c:pt>
                <c:pt idx="33">
                  <c:v>0.20054475018853665</c:v>
                </c:pt>
                <c:pt idx="34">
                  <c:v>0.19832416596760641</c:v>
                </c:pt>
                <c:pt idx="35">
                  <c:v>0.17663109039524261</c:v>
                </c:pt>
                <c:pt idx="36">
                  <c:v>0.21370847816484162</c:v>
                </c:pt>
                <c:pt idx="37">
                  <c:v>0.19286711224817363</c:v>
                </c:pt>
                <c:pt idx="38">
                  <c:v>0.2470668369445074</c:v>
                </c:pt>
                <c:pt idx="39">
                  <c:v>0.20849437125456258</c:v>
                </c:pt>
                <c:pt idx="40">
                  <c:v>0.20851799443773289</c:v>
                </c:pt>
                <c:pt idx="41">
                  <c:v>0.16920898959861611</c:v>
                </c:pt>
                <c:pt idx="42">
                  <c:v>0.17726232285038068</c:v>
                </c:pt>
                <c:pt idx="43">
                  <c:v>0.14913968537481392</c:v>
                </c:pt>
                <c:pt idx="44">
                  <c:v>0.16059618186044525</c:v>
                </c:pt>
                <c:pt idx="45">
                  <c:v>0.17497316917663785</c:v>
                </c:pt>
                <c:pt idx="46">
                  <c:v>0.17743536984890376</c:v>
                </c:pt>
                <c:pt idx="47">
                  <c:v>0.17219218626439683</c:v>
                </c:pt>
                <c:pt idx="48">
                  <c:v>0.14246270892972501</c:v>
                </c:pt>
                <c:pt idx="49">
                  <c:v>0.17927678837184838</c:v>
                </c:pt>
                <c:pt idx="50">
                  <c:v>0.17243175689062026</c:v>
                </c:pt>
                <c:pt idx="51">
                  <c:v>0.20099440333587484</c:v>
                </c:pt>
                <c:pt idx="52">
                  <c:v>0.16736082804346031</c:v>
                </c:pt>
                <c:pt idx="53">
                  <c:v>0.17593898420467746</c:v>
                </c:pt>
                <c:pt idx="54">
                  <c:v>0.14875859111017517</c:v>
                </c:pt>
                <c:pt idx="55">
                  <c:v>0.15148739182167703</c:v>
                </c:pt>
                <c:pt idx="56">
                  <c:v>0.11168752287381419</c:v>
                </c:pt>
                <c:pt idx="57">
                  <c:v>0.10590733353736724</c:v>
                </c:pt>
                <c:pt idx="58">
                  <c:v>6.1662404042939219E-2</c:v>
                </c:pt>
                <c:pt idx="59">
                  <c:v>7.4840010682325722E-2</c:v>
                </c:pt>
                <c:pt idx="60">
                  <c:v>7.8925100531490697E-2</c:v>
                </c:pt>
                <c:pt idx="61">
                  <c:v>8.9723570636875416E-2</c:v>
                </c:pt>
                <c:pt idx="62">
                  <c:v>2.7644493477354953E-2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5D-46DF-BCDD-4806BBCBCF03}"/>
            </c:ext>
          </c:extLst>
        </c:ser>
        <c:ser>
          <c:idx val="3"/>
          <c:order val="3"/>
          <c:tx>
            <c:strRef>
              <c:f>I.2!$K$3</c:f>
              <c:strCache>
                <c:ptCount val="1"/>
                <c:pt idx="0">
                  <c:v>Resto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I.2!$G$4:$G$68</c:f>
              <c:numCache>
                <c:formatCode>mmm\-yy</c:formatCode>
                <c:ptCount val="65"/>
                <c:pt idx="0">
                  <c:v>41670</c:v>
                </c:pt>
                <c:pt idx="1">
                  <c:v>41698</c:v>
                </c:pt>
                <c:pt idx="2">
                  <c:v>41729</c:v>
                </c:pt>
                <c:pt idx="3">
                  <c:v>41759</c:v>
                </c:pt>
                <c:pt idx="4">
                  <c:v>41790</c:v>
                </c:pt>
                <c:pt idx="5">
                  <c:v>41820</c:v>
                </c:pt>
                <c:pt idx="6">
                  <c:v>41851</c:v>
                </c:pt>
                <c:pt idx="7">
                  <c:v>41882</c:v>
                </c:pt>
                <c:pt idx="8">
                  <c:v>41912</c:v>
                </c:pt>
                <c:pt idx="9">
                  <c:v>41943</c:v>
                </c:pt>
                <c:pt idx="10">
                  <c:v>41973</c:v>
                </c:pt>
                <c:pt idx="11">
                  <c:v>42004</c:v>
                </c:pt>
                <c:pt idx="12">
                  <c:v>42035</c:v>
                </c:pt>
                <c:pt idx="13">
                  <c:v>42063</c:v>
                </c:pt>
                <c:pt idx="14">
                  <c:v>42094</c:v>
                </c:pt>
                <c:pt idx="15">
                  <c:v>42124</c:v>
                </c:pt>
                <c:pt idx="16">
                  <c:v>42155</c:v>
                </c:pt>
                <c:pt idx="17">
                  <c:v>42185</c:v>
                </c:pt>
                <c:pt idx="18">
                  <c:v>42216</c:v>
                </c:pt>
                <c:pt idx="19">
                  <c:v>42247</c:v>
                </c:pt>
                <c:pt idx="20">
                  <c:v>42277</c:v>
                </c:pt>
                <c:pt idx="21">
                  <c:v>42308</c:v>
                </c:pt>
                <c:pt idx="22">
                  <c:v>42338</c:v>
                </c:pt>
                <c:pt idx="23">
                  <c:v>42369</c:v>
                </c:pt>
                <c:pt idx="24">
                  <c:v>42400</c:v>
                </c:pt>
                <c:pt idx="25">
                  <c:v>42429</c:v>
                </c:pt>
                <c:pt idx="26">
                  <c:v>42460</c:v>
                </c:pt>
                <c:pt idx="27">
                  <c:v>42490</c:v>
                </c:pt>
                <c:pt idx="28">
                  <c:v>42521</c:v>
                </c:pt>
                <c:pt idx="29">
                  <c:v>42551</c:v>
                </c:pt>
                <c:pt idx="30">
                  <c:v>42582</c:v>
                </c:pt>
                <c:pt idx="31">
                  <c:v>42613</c:v>
                </c:pt>
                <c:pt idx="32">
                  <c:v>42643</c:v>
                </c:pt>
                <c:pt idx="33">
                  <c:v>42674</c:v>
                </c:pt>
                <c:pt idx="34">
                  <c:v>42704</c:v>
                </c:pt>
                <c:pt idx="35">
                  <c:v>42735</c:v>
                </c:pt>
                <c:pt idx="36">
                  <c:v>42766</c:v>
                </c:pt>
                <c:pt idx="37">
                  <c:v>42794</c:v>
                </c:pt>
                <c:pt idx="38">
                  <c:v>42825</c:v>
                </c:pt>
                <c:pt idx="39">
                  <c:v>42855</c:v>
                </c:pt>
                <c:pt idx="40">
                  <c:v>42886</c:v>
                </c:pt>
                <c:pt idx="41">
                  <c:v>42916</c:v>
                </c:pt>
                <c:pt idx="42">
                  <c:v>42947</c:v>
                </c:pt>
                <c:pt idx="43">
                  <c:v>42978</c:v>
                </c:pt>
                <c:pt idx="44">
                  <c:v>43008</c:v>
                </c:pt>
                <c:pt idx="45">
                  <c:v>43039</c:v>
                </c:pt>
                <c:pt idx="46">
                  <c:v>43069</c:v>
                </c:pt>
                <c:pt idx="47">
                  <c:v>43100</c:v>
                </c:pt>
                <c:pt idx="48">
                  <c:v>43131</c:v>
                </c:pt>
                <c:pt idx="49">
                  <c:v>43159</c:v>
                </c:pt>
                <c:pt idx="50">
                  <c:v>43190</c:v>
                </c:pt>
                <c:pt idx="51">
                  <c:v>43220</c:v>
                </c:pt>
                <c:pt idx="52">
                  <c:v>43251</c:v>
                </c:pt>
                <c:pt idx="53">
                  <c:v>43281</c:v>
                </c:pt>
                <c:pt idx="54">
                  <c:v>43312</c:v>
                </c:pt>
                <c:pt idx="55">
                  <c:v>43343</c:v>
                </c:pt>
                <c:pt idx="56">
                  <c:v>43373</c:v>
                </c:pt>
                <c:pt idx="57">
                  <c:v>43404</c:v>
                </c:pt>
                <c:pt idx="58">
                  <c:v>43434</c:v>
                </c:pt>
                <c:pt idx="59">
                  <c:v>43465</c:v>
                </c:pt>
                <c:pt idx="60">
                  <c:v>43496</c:v>
                </c:pt>
                <c:pt idx="61">
                  <c:v>43524</c:v>
                </c:pt>
                <c:pt idx="62">
                  <c:v>43555</c:v>
                </c:pt>
              </c:numCache>
            </c:numRef>
          </c:cat>
          <c:val>
            <c:numRef>
              <c:f>I.2!$K$4:$K$68</c:f>
              <c:numCache>
                <c:formatCode>0.0</c:formatCode>
                <c:ptCount val="65"/>
                <c:pt idx="0">
                  <c:v>0.13136324590256496</c:v>
                </c:pt>
                <c:pt idx="1">
                  <c:v>0.19246762483027124</c:v>
                </c:pt>
                <c:pt idx="2">
                  <c:v>0.20043421730480007</c:v>
                </c:pt>
                <c:pt idx="3">
                  <c:v>8.9170708410698962E-2</c:v>
                </c:pt>
                <c:pt idx="4">
                  <c:v>4.8614892140183524E-2</c:v>
                </c:pt>
                <c:pt idx="5">
                  <c:v>1.2201774127699317E-2</c:v>
                </c:pt>
                <c:pt idx="6">
                  <c:v>5.389566297681183E-2</c:v>
                </c:pt>
                <c:pt idx="7">
                  <c:v>-3.1139714177294462E-3</c:v>
                </c:pt>
                <c:pt idx="8">
                  <c:v>4.5398711493077969E-2</c:v>
                </c:pt>
                <c:pt idx="9">
                  <c:v>5.2079528834217487E-2</c:v>
                </c:pt>
                <c:pt idx="10">
                  <c:v>8.796691692633074E-2</c:v>
                </c:pt>
                <c:pt idx="11">
                  <c:v>8.4043033388512559E-2</c:v>
                </c:pt>
                <c:pt idx="12">
                  <c:v>6.1818768727295914E-2</c:v>
                </c:pt>
                <c:pt idx="13">
                  <c:v>3.6292304338067398E-2</c:v>
                </c:pt>
                <c:pt idx="14">
                  <c:v>7.1762745653940627E-2</c:v>
                </c:pt>
                <c:pt idx="15">
                  <c:v>0.20091507613799409</c:v>
                </c:pt>
                <c:pt idx="16">
                  <c:v>0.33302222636715878</c:v>
                </c:pt>
                <c:pt idx="17">
                  <c:v>0.35812020926464888</c:v>
                </c:pt>
                <c:pt idx="18">
                  <c:v>0.34485685370296609</c:v>
                </c:pt>
                <c:pt idx="19">
                  <c:v>0.33559878510289914</c:v>
                </c:pt>
                <c:pt idx="20">
                  <c:v>0.28649395983481335</c:v>
                </c:pt>
                <c:pt idx="21">
                  <c:v>0.26015415873277947</c:v>
                </c:pt>
                <c:pt idx="22">
                  <c:v>0.25022457005385368</c:v>
                </c:pt>
                <c:pt idx="23">
                  <c:v>0.2528812311346616</c:v>
                </c:pt>
                <c:pt idx="24">
                  <c:v>0.29351679575503203</c:v>
                </c:pt>
                <c:pt idx="25">
                  <c:v>0.29657045556203476</c:v>
                </c:pt>
                <c:pt idx="26">
                  <c:v>0.28280925878328195</c:v>
                </c:pt>
                <c:pt idx="27">
                  <c:v>0.2043229010409062</c:v>
                </c:pt>
                <c:pt idx="28">
                  <c:v>0.1637446827415194</c:v>
                </c:pt>
                <c:pt idx="29">
                  <c:v>0.19585174534332547</c:v>
                </c:pt>
                <c:pt idx="30">
                  <c:v>0.22840125723034008</c:v>
                </c:pt>
                <c:pt idx="31">
                  <c:v>0.22779042379730663</c:v>
                </c:pt>
                <c:pt idx="32">
                  <c:v>0.24540412482775611</c:v>
                </c:pt>
                <c:pt idx="33">
                  <c:v>0.23009415472321179</c:v>
                </c:pt>
                <c:pt idx="34">
                  <c:v>0.26474743517968341</c:v>
                </c:pt>
                <c:pt idx="35">
                  <c:v>0.26203687464158082</c:v>
                </c:pt>
                <c:pt idx="36">
                  <c:v>0.20974240120964169</c:v>
                </c:pt>
                <c:pt idx="37">
                  <c:v>0.1089994785899996</c:v>
                </c:pt>
                <c:pt idx="38">
                  <c:v>9.8814304464301048E-3</c:v>
                </c:pt>
                <c:pt idx="39">
                  <c:v>1.7898404000357131E-2</c:v>
                </c:pt>
                <c:pt idx="40">
                  <c:v>4.7147810066319532E-3</c:v>
                </c:pt>
                <c:pt idx="41">
                  <c:v>-3.1190282734169576E-2</c:v>
                </c:pt>
                <c:pt idx="42">
                  <c:v>-9.1649133916613001E-2</c:v>
                </c:pt>
                <c:pt idx="43">
                  <c:v>-9.1452065883910305E-2</c:v>
                </c:pt>
                <c:pt idx="44">
                  <c:v>-0.11250300153372621</c:v>
                </c:pt>
                <c:pt idx="45">
                  <c:v>-8.6152057355210102E-2</c:v>
                </c:pt>
                <c:pt idx="46">
                  <c:v>-0.11776345990478383</c:v>
                </c:pt>
                <c:pt idx="47">
                  <c:v>-0.11907730999000954</c:v>
                </c:pt>
                <c:pt idx="48">
                  <c:v>-0.12496144690006326</c:v>
                </c:pt>
                <c:pt idx="49">
                  <c:v>-7.5547942349702094E-2</c:v>
                </c:pt>
                <c:pt idx="50">
                  <c:v>-2.677781387103198E-2</c:v>
                </c:pt>
                <c:pt idx="51">
                  <c:v>-2.8301842680764133E-2</c:v>
                </c:pt>
                <c:pt idx="52">
                  <c:v>-4.2368404445245561E-2</c:v>
                </c:pt>
                <c:pt idx="53">
                  <c:v>-1.7422770601885153E-2</c:v>
                </c:pt>
                <c:pt idx="54">
                  <c:v>3.9032016742889829E-2</c:v>
                </c:pt>
                <c:pt idx="55">
                  <c:v>8.405843669736783E-2</c:v>
                </c:pt>
                <c:pt idx="56">
                  <c:v>0.1053722378200911</c:v>
                </c:pt>
                <c:pt idx="57">
                  <c:v>0.14805361238628109</c:v>
                </c:pt>
                <c:pt idx="58">
                  <c:v>0.1762552325762595</c:v>
                </c:pt>
                <c:pt idx="59">
                  <c:v>0.15877084950991491</c:v>
                </c:pt>
                <c:pt idx="60">
                  <c:v>8.1827960258165397E-2</c:v>
                </c:pt>
                <c:pt idx="61">
                  <c:v>1.8050180289711972E-2</c:v>
                </c:pt>
                <c:pt idx="62">
                  <c:v>-3.2223045220082853E-2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5D-46DF-BCDD-4806BBCBC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509822824"/>
        <c:axId val="509826104"/>
      </c:barChart>
      <c:dateAx>
        <c:axId val="5098228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826104"/>
        <c:crosses val="autoZero"/>
        <c:auto val="1"/>
        <c:lblOffset val="100"/>
        <c:baseTimeUnit val="months"/>
        <c:majorUnit val="12"/>
        <c:majorTimeUnit val="months"/>
      </c:dateAx>
      <c:valAx>
        <c:axId val="509826104"/>
        <c:scaling>
          <c:orientation val="minMax"/>
          <c:max val="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09822824"/>
        <c:crosses val="autoZero"/>
        <c:crossBetween val="between"/>
        <c:majorUnit val="2"/>
      </c:valAx>
      <c:spPr>
        <a:noFill/>
        <a:ln w="25400">
          <a:noFill/>
        </a:ln>
        <a:effectLst>
          <a:outerShdw sx="1000" sy="1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7.4446161514955672E-2"/>
          <c:y val="7.5456845238095233E-2"/>
          <c:w val="0.89575880758807591"/>
          <c:h val="6.991617063492064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 sz="1400">
          <a:solidFill>
            <a:schemeClr val="tx1"/>
          </a:solidFill>
          <a:latin typeface="+mn-lt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>
                <a:latin typeface="Frutiger LT 45 Light" panose="020B0402020204020204" pitchFamily="34" charset="0"/>
              </a:defRPr>
            </a:pPr>
            <a:r>
              <a:rPr lang="es-CL" sz="800" b="1">
                <a:latin typeface="Frutiger LT 45 Light" panose="020B0402020204020204" pitchFamily="34" charset="0"/>
              </a:rPr>
              <a:t>Tasa de desempleo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175877431926121E-2"/>
          <c:y val="1.6659145374066171E-2"/>
          <c:w val="0.88146706016437326"/>
          <c:h val="0.92721214958919063"/>
        </c:manualLayout>
      </c:layout>
      <c:lineChart>
        <c:grouping val="standard"/>
        <c:varyColors val="0"/>
        <c:ser>
          <c:idx val="9"/>
          <c:order val="0"/>
          <c:tx>
            <c:strRef>
              <c:f>I.3!$C$2</c:f>
              <c:strCache>
                <c:ptCount val="1"/>
                <c:pt idx="0">
                  <c:v>Alemania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I.3!$B$3:$B$114</c:f>
              <c:numCache>
                <c:formatCode>m/d/yyyy</c:formatCode>
                <c:ptCount val="112"/>
                <c:pt idx="0">
                  <c:v>40237</c:v>
                </c:pt>
                <c:pt idx="1">
                  <c:v>40268</c:v>
                </c:pt>
                <c:pt idx="2">
                  <c:v>40298</c:v>
                </c:pt>
                <c:pt idx="3">
                  <c:v>40329</c:v>
                </c:pt>
                <c:pt idx="4">
                  <c:v>40359</c:v>
                </c:pt>
                <c:pt idx="5">
                  <c:v>40390</c:v>
                </c:pt>
                <c:pt idx="6">
                  <c:v>40421</c:v>
                </c:pt>
                <c:pt idx="7">
                  <c:v>40451</c:v>
                </c:pt>
                <c:pt idx="8">
                  <c:v>40482</c:v>
                </c:pt>
                <c:pt idx="9">
                  <c:v>40512</c:v>
                </c:pt>
                <c:pt idx="10">
                  <c:v>40543</c:v>
                </c:pt>
                <c:pt idx="11">
                  <c:v>40574</c:v>
                </c:pt>
                <c:pt idx="12">
                  <c:v>40602</c:v>
                </c:pt>
                <c:pt idx="13">
                  <c:v>40633</c:v>
                </c:pt>
                <c:pt idx="14">
                  <c:v>40663</c:v>
                </c:pt>
                <c:pt idx="15">
                  <c:v>40694</c:v>
                </c:pt>
                <c:pt idx="16">
                  <c:v>40724</c:v>
                </c:pt>
                <c:pt idx="17">
                  <c:v>40755</c:v>
                </c:pt>
                <c:pt idx="18">
                  <c:v>40786</c:v>
                </c:pt>
                <c:pt idx="19">
                  <c:v>40816</c:v>
                </c:pt>
                <c:pt idx="20">
                  <c:v>40847</c:v>
                </c:pt>
                <c:pt idx="21">
                  <c:v>40877</c:v>
                </c:pt>
                <c:pt idx="22">
                  <c:v>40908</c:v>
                </c:pt>
                <c:pt idx="23">
                  <c:v>40939</c:v>
                </c:pt>
                <c:pt idx="24">
                  <c:v>40968</c:v>
                </c:pt>
                <c:pt idx="25">
                  <c:v>40999</c:v>
                </c:pt>
                <c:pt idx="26">
                  <c:v>41029</c:v>
                </c:pt>
                <c:pt idx="27">
                  <c:v>41060</c:v>
                </c:pt>
                <c:pt idx="28">
                  <c:v>41090</c:v>
                </c:pt>
                <c:pt idx="29">
                  <c:v>41121</c:v>
                </c:pt>
                <c:pt idx="30">
                  <c:v>41152</c:v>
                </c:pt>
                <c:pt idx="31">
                  <c:v>41182</c:v>
                </c:pt>
                <c:pt idx="32">
                  <c:v>41213</c:v>
                </c:pt>
                <c:pt idx="33">
                  <c:v>41243</c:v>
                </c:pt>
                <c:pt idx="34">
                  <c:v>41274</c:v>
                </c:pt>
                <c:pt idx="35">
                  <c:v>41305</c:v>
                </c:pt>
                <c:pt idx="36">
                  <c:v>41333</c:v>
                </c:pt>
                <c:pt idx="37">
                  <c:v>41364</c:v>
                </c:pt>
                <c:pt idx="38">
                  <c:v>41394</c:v>
                </c:pt>
                <c:pt idx="39">
                  <c:v>41425</c:v>
                </c:pt>
                <c:pt idx="40">
                  <c:v>41455</c:v>
                </c:pt>
                <c:pt idx="41">
                  <c:v>41486</c:v>
                </c:pt>
                <c:pt idx="42">
                  <c:v>41517</c:v>
                </c:pt>
                <c:pt idx="43">
                  <c:v>41547</c:v>
                </c:pt>
                <c:pt idx="44">
                  <c:v>41578</c:v>
                </c:pt>
                <c:pt idx="45">
                  <c:v>41608</c:v>
                </c:pt>
                <c:pt idx="46">
                  <c:v>41639</c:v>
                </c:pt>
                <c:pt idx="47">
                  <c:v>41670</c:v>
                </c:pt>
                <c:pt idx="48">
                  <c:v>41698</c:v>
                </c:pt>
                <c:pt idx="49">
                  <c:v>41729</c:v>
                </c:pt>
                <c:pt idx="50">
                  <c:v>41759</c:v>
                </c:pt>
                <c:pt idx="51">
                  <c:v>41790</c:v>
                </c:pt>
                <c:pt idx="52">
                  <c:v>41820</c:v>
                </c:pt>
                <c:pt idx="53">
                  <c:v>41851</c:v>
                </c:pt>
                <c:pt idx="54">
                  <c:v>41882</c:v>
                </c:pt>
                <c:pt idx="55">
                  <c:v>41912</c:v>
                </c:pt>
                <c:pt idx="56">
                  <c:v>41943</c:v>
                </c:pt>
                <c:pt idx="57">
                  <c:v>41973</c:v>
                </c:pt>
                <c:pt idx="58">
                  <c:v>42004</c:v>
                </c:pt>
                <c:pt idx="59">
                  <c:v>42035</c:v>
                </c:pt>
                <c:pt idx="60">
                  <c:v>42063</c:v>
                </c:pt>
                <c:pt idx="61">
                  <c:v>42094</c:v>
                </c:pt>
                <c:pt idx="62">
                  <c:v>42124</c:v>
                </c:pt>
                <c:pt idx="63">
                  <c:v>42155</c:v>
                </c:pt>
                <c:pt idx="64">
                  <c:v>42185</c:v>
                </c:pt>
                <c:pt idx="65">
                  <c:v>42216</c:v>
                </c:pt>
                <c:pt idx="66">
                  <c:v>42247</c:v>
                </c:pt>
                <c:pt idx="67">
                  <c:v>42277</c:v>
                </c:pt>
                <c:pt idx="68">
                  <c:v>42308</c:v>
                </c:pt>
                <c:pt idx="69">
                  <c:v>42338</c:v>
                </c:pt>
                <c:pt idx="70">
                  <c:v>42369</c:v>
                </c:pt>
                <c:pt idx="71">
                  <c:v>42400</c:v>
                </c:pt>
                <c:pt idx="72">
                  <c:v>42429</c:v>
                </c:pt>
                <c:pt idx="73">
                  <c:v>42460</c:v>
                </c:pt>
                <c:pt idx="74">
                  <c:v>42490</c:v>
                </c:pt>
                <c:pt idx="75">
                  <c:v>42521</c:v>
                </c:pt>
                <c:pt idx="76">
                  <c:v>42551</c:v>
                </c:pt>
                <c:pt idx="77">
                  <c:v>42582</c:v>
                </c:pt>
                <c:pt idx="78">
                  <c:v>42613</c:v>
                </c:pt>
                <c:pt idx="79">
                  <c:v>42643</c:v>
                </c:pt>
                <c:pt idx="80">
                  <c:v>42674</c:v>
                </c:pt>
                <c:pt idx="81">
                  <c:v>42704</c:v>
                </c:pt>
                <c:pt idx="82">
                  <c:v>42735</c:v>
                </c:pt>
                <c:pt idx="83">
                  <c:v>42766</c:v>
                </c:pt>
                <c:pt idx="84">
                  <c:v>42794</c:v>
                </c:pt>
                <c:pt idx="85">
                  <c:v>42825</c:v>
                </c:pt>
                <c:pt idx="86">
                  <c:v>42855</c:v>
                </c:pt>
                <c:pt idx="87">
                  <c:v>42886</c:v>
                </c:pt>
                <c:pt idx="88">
                  <c:v>42916</c:v>
                </c:pt>
                <c:pt idx="89">
                  <c:v>42947</c:v>
                </c:pt>
                <c:pt idx="90">
                  <c:v>42978</c:v>
                </c:pt>
                <c:pt idx="91">
                  <c:v>43008</c:v>
                </c:pt>
                <c:pt idx="92">
                  <c:v>43039</c:v>
                </c:pt>
                <c:pt idx="93">
                  <c:v>43069</c:v>
                </c:pt>
                <c:pt idx="94">
                  <c:v>43100</c:v>
                </c:pt>
                <c:pt idx="95">
                  <c:v>43131</c:v>
                </c:pt>
                <c:pt idx="96">
                  <c:v>43159</c:v>
                </c:pt>
                <c:pt idx="97">
                  <c:v>43190</c:v>
                </c:pt>
                <c:pt idx="98">
                  <c:v>43220</c:v>
                </c:pt>
                <c:pt idx="99">
                  <c:v>43251</c:v>
                </c:pt>
                <c:pt idx="100">
                  <c:v>43281</c:v>
                </c:pt>
                <c:pt idx="101">
                  <c:v>43312</c:v>
                </c:pt>
                <c:pt idx="102">
                  <c:v>43343</c:v>
                </c:pt>
                <c:pt idx="103">
                  <c:v>43373</c:v>
                </c:pt>
                <c:pt idx="104">
                  <c:v>43404</c:v>
                </c:pt>
                <c:pt idx="105">
                  <c:v>43434</c:v>
                </c:pt>
                <c:pt idx="106">
                  <c:v>43465</c:v>
                </c:pt>
                <c:pt idx="107">
                  <c:v>43496</c:v>
                </c:pt>
                <c:pt idx="108">
                  <c:v>43524</c:v>
                </c:pt>
                <c:pt idx="109">
                  <c:v>43555</c:v>
                </c:pt>
                <c:pt idx="110">
                  <c:v>43585</c:v>
                </c:pt>
                <c:pt idx="111">
                  <c:v>43616</c:v>
                </c:pt>
              </c:numCache>
            </c:numRef>
          </c:cat>
          <c:val>
            <c:numRef>
              <c:f>I.3!$C$3:$C$114</c:f>
              <c:numCache>
                <c:formatCode>0.0</c:formatCode>
                <c:ptCount val="112"/>
                <c:pt idx="0">
                  <c:v>7.3</c:v>
                </c:pt>
                <c:pt idx="1">
                  <c:v>7.3</c:v>
                </c:pt>
                <c:pt idx="2">
                  <c:v>7.2</c:v>
                </c:pt>
                <c:pt idx="3">
                  <c:v>7</c:v>
                </c:pt>
                <c:pt idx="4">
                  <c:v>6.9</c:v>
                </c:pt>
                <c:pt idx="5">
                  <c:v>6.8</c:v>
                </c:pt>
                <c:pt idx="6">
                  <c:v>6.8</c:v>
                </c:pt>
                <c:pt idx="7">
                  <c:v>6.7</c:v>
                </c:pt>
                <c:pt idx="8">
                  <c:v>6.7</c:v>
                </c:pt>
                <c:pt idx="9">
                  <c:v>6.6</c:v>
                </c:pt>
                <c:pt idx="10">
                  <c:v>6.5</c:v>
                </c:pt>
                <c:pt idx="11">
                  <c:v>6.4</c:v>
                </c:pt>
                <c:pt idx="12">
                  <c:v>6.2</c:v>
                </c:pt>
                <c:pt idx="13">
                  <c:v>6.1</c:v>
                </c:pt>
                <c:pt idx="14">
                  <c:v>6</c:v>
                </c:pt>
                <c:pt idx="15">
                  <c:v>5.9</c:v>
                </c:pt>
                <c:pt idx="16">
                  <c:v>5.8</c:v>
                </c:pt>
                <c:pt idx="17">
                  <c:v>5.8</c:v>
                </c:pt>
                <c:pt idx="18">
                  <c:v>5.7</c:v>
                </c:pt>
                <c:pt idx="19">
                  <c:v>5.7</c:v>
                </c:pt>
                <c:pt idx="20">
                  <c:v>5.6</c:v>
                </c:pt>
                <c:pt idx="21">
                  <c:v>5.6</c:v>
                </c:pt>
                <c:pt idx="22">
                  <c:v>5.5</c:v>
                </c:pt>
                <c:pt idx="23">
                  <c:v>5.5</c:v>
                </c:pt>
                <c:pt idx="24">
                  <c:v>5.4</c:v>
                </c:pt>
                <c:pt idx="25">
                  <c:v>5.4</c:v>
                </c:pt>
                <c:pt idx="26">
                  <c:v>5.4</c:v>
                </c:pt>
                <c:pt idx="27">
                  <c:v>5.4</c:v>
                </c:pt>
                <c:pt idx="28">
                  <c:v>5.4</c:v>
                </c:pt>
                <c:pt idx="29">
                  <c:v>5.4</c:v>
                </c:pt>
                <c:pt idx="30">
                  <c:v>5.3</c:v>
                </c:pt>
                <c:pt idx="31">
                  <c:v>5.3</c:v>
                </c:pt>
                <c:pt idx="32">
                  <c:v>5.3</c:v>
                </c:pt>
                <c:pt idx="33">
                  <c:v>5.3</c:v>
                </c:pt>
                <c:pt idx="34">
                  <c:v>5.3</c:v>
                </c:pt>
                <c:pt idx="35">
                  <c:v>5.4</c:v>
                </c:pt>
                <c:pt idx="36">
                  <c:v>5.4</c:v>
                </c:pt>
                <c:pt idx="37">
                  <c:v>5.4</c:v>
                </c:pt>
                <c:pt idx="38">
                  <c:v>5.3</c:v>
                </c:pt>
                <c:pt idx="39">
                  <c:v>5.3</c:v>
                </c:pt>
                <c:pt idx="40">
                  <c:v>5.2</c:v>
                </c:pt>
                <c:pt idx="41">
                  <c:v>5.2</c:v>
                </c:pt>
                <c:pt idx="42">
                  <c:v>5.2</c:v>
                </c:pt>
                <c:pt idx="43">
                  <c:v>5.2</c:v>
                </c:pt>
                <c:pt idx="44">
                  <c:v>5.0999999999999996</c:v>
                </c:pt>
                <c:pt idx="45">
                  <c:v>5.0999999999999996</c:v>
                </c:pt>
                <c:pt idx="46">
                  <c:v>5.0999999999999996</c:v>
                </c:pt>
                <c:pt idx="47">
                  <c:v>5.0999999999999996</c:v>
                </c:pt>
                <c:pt idx="48">
                  <c:v>5.0999999999999996</c:v>
                </c:pt>
                <c:pt idx="49">
                  <c:v>5.0999999999999996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4.9000000000000004</c:v>
                </c:pt>
                <c:pt idx="58">
                  <c:v>4.9000000000000004</c:v>
                </c:pt>
                <c:pt idx="59">
                  <c:v>4.8</c:v>
                </c:pt>
                <c:pt idx="60">
                  <c:v>4.8</c:v>
                </c:pt>
                <c:pt idx="61">
                  <c:v>4.7</c:v>
                </c:pt>
                <c:pt idx="62">
                  <c:v>4.7</c:v>
                </c:pt>
                <c:pt idx="63">
                  <c:v>4.7</c:v>
                </c:pt>
                <c:pt idx="64">
                  <c:v>4.7</c:v>
                </c:pt>
                <c:pt idx="65">
                  <c:v>4.5999999999999996</c:v>
                </c:pt>
                <c:pt idx="66">
                  <c:v>4.5999999999999996</c:v>
                </c:pt>
                <c:pt idx="67">
                  <c:v>4.5</c:v>
                </c:pt>
                <c:pt idx="68">
                  <c:v>4.5</c:v>
                </c:pt>
                <c:pt idx="69">
                  <c:v>4.5</c:v>
                </c:pt>
                <c:pt idx="70">
                  <c:v>4.4000000000000004</c:v>
                </c:pt>
                <c:pt idx="71">
                  <c:v>4.4000000000000004</c:v>
                </c:pt>
                <c:pt idx="72">
                  <c:v>4.3</c:v>
                </c:pt>
                <c:pt idx="73">
                  <c:v>4.3</c:v>
                </c:pt>
                <c:pt idx="74">
                  <c:v>4.3</c:v>
                </c:pt>
                <c:pt idx="75">
                  <c:v>4.3</c:v>
                </c:pt>
                <c:pt idx="76">
                  <c:v>4.2</c:v>
                </c:pt>
                <c:pt idx="77">
                  <c:v>4.2</c:v>
                </c:pt>
                <c:pt idx="78">
                  <c:v>4.0999999999999996</c:v>
                </c:pt>
                <c:pt idx="79">
                  <c:v>4</c:v>
                </c:pt>
                <c:pt idx="80">
                  <c:v>4</c:v>
                </c:pt>
                <c:pt idx="81">
                  <c:v>3.9</c:v>
                </c:pt>
                <c:pt idx="82">
                  <c:v>3.9</c:v>
                </c:pt>
                <c:pt idx="83">
                  <c:v>3.9</c:v>
                </c:pt>
                <c:pt idx="84">
                  <c:v>3.9</c:v>
                </c:pt>
                <c:pt idx="85">
                  <c:v>3.9</c:v>
                </c:pt>
                <c:pt idx="86">
                  <c:v>3.9</c:v>
                </c:pt>
                <c:pt idx="87">
                  <c:v>3.8</c:v>
                </c:pt>
                <c:pt idx="88">
                  <c:v>3.8</c:v>
                </c:pt>
                <c:pt idx="89">
                  <c:v>3.7</c:v>
                </c:pt>
                <c:pt idx="90">
                  <c:v>3.7</c:v>
                </c:pt>
                <c:pt idx="91">
                  <c:v>3.7</c:v>
                </c:pt>
                <c:pt idx="92">
                  <c:v>3.6</c:v>
                </c:pt>
                <c:pt idx="93">
                  <c:v>3.6</c:v>
                </c:pt>
                <c:pt idx="94">
                  <c:v>3.6</c:v>
                </c:pt>
                <c:pt idx="95">
                  <c:v>3.5</c:v>
                </c:pt>
                <c:pt idx="96">
                  <c:v>3.5</c:v>
                </c:pt>
                <c:pt idx="97">
                  <c:v>3.5</c:v>
                </c:pt>
                <c:pt idx="98">
                  <c:v>3.4</c:v>
                </c:pt>
                <c:pt idx="99">
                  <c:v>3.4</c:v>
                </c:pt>
                <c:pt idx="100">
                  <c:v>3.4</c:v>
                </c:pt>
                <c:pt idx="101">
                  <c:v>3.4</c:v>
                </c:pt>
                <c:pt idx="102">
                  <c:v>3.4</c:v>
                </c:pt>
                <c:pt idx="103">
                  <c:v>3.4</c:v>
                </c:pt>
                <c:pt idx="104">
                  <c:v>3.3</c:v>
                </c:pt>
                <c:pt idx="105">
                  <c:v>3.3</c:v>
                </c:pt>
                <c:pt idx="106">
                  <c:v>3.3</c:v>
                </c:pt>
                <c:pt idx="107">
                  <c:v>3.2</c:v>
                </c:pt>
                <c:pt idx="108">
                  <c:v>3.2</c:v>
                </c:pt>
                <c:pt idx="109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0-48F3-B0EB-D53D4FA315AA}"/>
            </c:ext>
          </c:extLst>
        </c:ser>
        <c:ser>
          <c:idx val="1"/>
          <c:order val="1"/>
          <c:tx>
            <c:strRef>
              <c:f>I.3!$D$2</c:f>
              <c:strCache>
                <c:ptCount val="1"/>
                <c:pt idx="0">
                  <c:v>Reino Unido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I.3!$B$3:$B$114</c:f>
              <c:numCache>
                <c:formatCode>m/d/yyyy</c:formatCode>
                <c:ptCount val="112"/>
                <c:pt idx="0">
                  <c:v>40237</c:v>
                </c:pt>
                <c:pt idx="1">
                  <c:v>40268</c:v>
                </c:pt>
                <c:pt idx="2">
                  <c:v>40298</c:v>
                </c:pt>
                <c:pt idx="3">
                  <c:v>40329</c:v>
                </c:pt>
                <c:pt idx="4">
                  <c:v>40359</c:v>
                </c:pt>
                <c:pt idx="5">
                  <c:v>40390</c:v>
                </c:pt>
                <c:pt idx="6">
                  <c:v>40421</c:v>
                </c:pt>
                <c:pt idx="7">
                  <c:v>40451</c:v>
                </c:pt>
                <c:pt idx="8">
                  <c:v>40482</c:v>
                </c:pt>
                <c:pt idx="9">
                  <c:v>40512</c:v>
                </c:pt>
                <c:pt idx="10">
                  <c:v>40543</c:v>
                </c:pt>
                <c:pt idx="11">
                  <c:v>40574</c:v>
                </c:pt>
                <c:pt idx="12">
                  <c:v>40602</c:v>
                </c:pt>
                <c:pt idx="13">
                  <c:v>40633</c:v>
                </c:pt>
                <c:pt idx="14">
                  <c:v>40663</c:v>
                </c:pt>
                <c:pt idx="15">
                  <c:v>40694</c:v>
                </c:pt>
                <c:pt idx="16">
                  <c:v>40724</c:v>
                </c:pt>
                <c:pt idx="17">
                  <c:v>40755</c:v>
                </c:pt>
                <c:pt idx="18">
                  <c:v>40786</c:v>
                </c:pt>
                <c:pt idx="19">
                  <c:v>40816</c:v>
                </c:pt>
                <c:pt idx="20">
                  <c:v>40847</c:v>
                </c:pt>
                <c:pt idx="21">
                  <c:v>40877</c:v>
                </c:pt>
                <c:pt idx="22">
                  <c:v>40908</c:v>
                </c:pt>
                <c:pt idx="23">
                  <c:v>40939</c:v>
                </c:pt>
                <c:pt idx="24">
                  <c:v>40968</c:v>
                </c:pt>
                <c:pt idx="25">
                  <c:v>40999</c:v>
                </c:pt>
                <c:pt idx="26">
                  <c:v>41029</c:v>
                </c:pt>
                <c:pt idx="27">
                  <c:v>41060</c:v>
                </c:pt>
                <c:pt idx="28">
                  <c:v>41090</c:v>
                </c:pt>
                <c:pt idx="29">
                  <c:v>41121</c:v>
                </c:pt>
                <c:pt idx="30">
                  <c:v>41152</c:v>
                </c:pt>
                <c:pt idx="31">
                  <c:v>41182</c:v>
                </c:pt>
                <c:pt idx="32">
                  <c:v>41213</c:v>
                </c:pt>
                <c:pt idx="33">
                  <c:v>41243</c:v>
                </c:pt>
                <c:pt idx="34">
                  <c:v>41274</c:v>
                </c:pt>
                <c:pt idx="35">
                  <c:v>41305</c:v>
                </c:pt>
                <c:pt idx="36">
                  <c:v>41333</c:v>
                </c:pt>
                <c:pt idx="37">
                  <c:v>41364</c:v>
                </c:pt>
                <c:pt idx="38">
                  <c:v>41394</c:v>
                </c:pt>
                <c:pt idx="39">
                  <c:v>41425</c:v>
                </c:pt>
                <c:pt idx="40">
                  <c:v>41455</c:v>
                </c:pt>
                <c:pt idx="41">
                  <c:v>41486</c:v>
                </c:pt>
                <c:pt idx="42">
                  <c:v>41517</c:v>
                </c:pt>
                <c:pt idx="43">
                  <c:v>41547</c:v>
                </c:pt>
                <c:pt idx="44">
                  <c:v>41578</c:v>
                </c:pt>
                <c:pt idx="45">
                  <c:v>41608</c:v>
                </c:pt>
                <c:pt idx="46">
                  <c:v>41639</c:v>
                </c:pt>
                <c:pt idx="47">
                  <c:v>41670</c:v>
                </c:pt>
                <c:pt idx="48">
                  <c:v>41698</c:v>
                </c:pt>
                <c:pt idx="49">
                  <c:v>41729</c:v>
                </c:pt>
                <c:pt idx="50">
                  <c:v>41759</c:v>
                </c:pt>
                <c:pt idx="51">
                  <c:v>41790</c:v>
                </c:pt>
                <c:pt idx="52">
                  <c:v>41820</c:v>
                </c:pt>
                <c:pt idx="53">
                  <c:v>41851</c:v>
                </c:pt>
                <c:pt idx="54">
                  <c:v>41882</c:v>
                </c:pt>
                <c:pt idx="55">
                  <c:v>41912</c:v>
                </c:pt>
                <c:pt idx="56">
                  <c:v>41943</c:v>
                </c:pt>
                <c:pt idx="57">
                  <c:v>41973</c:v>
                </c:pt>
                <c:pt idx="58">
                  <c:v>42004</c:v>
                </c:pt>
                <c:pt idx="59">
                  <c:v>42035</c:v>
                </c:pt>
                <c:pt idx="60">
                  <c:v>42063</c:v>
                </c:pt>
                <c:pt idx="61">
                  <c:v>42094</c:v>
                </c:pt>
                <c:pt idx="62">
                  <c:v>42124</c:v>
                </c:pt>
                <c:pt idx="63">
                  <c:v>42155</c:v>
                </c:pt>
                <c:pt idx="64">
                  <c:v>42185</c:v>
                </c:pt>
                <c:pt idx="65">
                  <c:v>42216</c:v>
                </c:pt>
                <c:pt idx="66">
                  <c:v>42247</c:v>
                </c:pt>
                <c:pt idx="67">
                  <c:v>42277</c:v>
                </c:pt>
                <c:pt idx="68">
                  <c:v>42308</c:v>
                </c:pt>
                <c:pt idx="69">
                  <c:v>42338</c:v>
                </c:pt>
                <c:pt idx="70">
                  <c:v>42369</c:v>
                </c:pt>
                <c:pt idx="71">
                  <c:v>42400</c:v>
                </c:pt>
                <c:pt idx="72">
                  <c:v>42429</c:v>
                </c:pt>
                <c:pt idx="73">
                  <c:v>42460</c:v>
                </c:pt>
                <c:pt idx="74">
                  <c:v>42490</c:v>
                </c:pt>
                <c:pt idx="75">
                  <c:v>42521</c:v>
                </c:pt>
                <c:pt idx="76">
                  <c:v>42551</c:v>
                </c:pt>
                <c:pt idx="77">
                  <c:v>42582</c:v>
                </c:pt>
                <c:pt idx="78">
                  <c:v>42613</c:v>
                </c:pt>
                <c:pt idx="79">
                  <c:v>42643</c:v>
                </c:pt>
                <c:pt idx="80">
                  <c:v>42674</c:v>
                </c:pt>
                <c:pt idx="81">
                  <c:v>42704</c:v>
                </c:pt>
                <c:pt idx="82">
                  <c:v>42735</c:v>
                </c:pt>
                <c:pt idx="83">
                  <c:v>42766</c:v>
                </c:pt>
                <c:pt idx="84">
                  <c:v>42794</c:v>
                </c:pt>
                <c:pt idx="85">
                  <c:v>42825</c:v>
                </c:pt>
                <c:pt idx="86">
                  <c:v>42855</c:v>
                </c:pt>
                <c:pt idx="87">
                  <c:v>42886</c:v>
                </c:pt>
                <c:pt idx="88">
                  <c:v>42916</c:v>
                </c:pt>
                <c:pt idx="89">
                  <c:v>42947</c:v>
                </c:pt>
                <c:pt idx="90">
                  <c:v>42978</c:v>
                </c:pt>
                <c:pt idx="91">
                  <c:v>43008</c:v>
                </c:pt>
                <c:pt idx="92">
                  <c:v>43039</c:v>
                </c:pt>
                <c:pt idx="93">
                  <c:v>43069</c:v>
                </c:pt>
                <c:pt idx="94">
                  <c:v>43100</c:v>
                </c:pt>
                <c:pt idx="95">
                  <c:v>43131</c:v>
                </c:pt>
                <c:pt idx="96">
                  <c:v>43159</c:v>
                </c:pt>
                <c:pt idx="97">
                  <c:v>43190</c:v>
                </c:pt>
                <c:pt idx="98">
                  <c:v>43220</c:v>
                </c:pt>
                <c:pt idx="99">
                  <c:v>43251</c:v>
                </c:pt>
                <c:pt idx="100">
                  <c:v>43281</c:v>
                </c:pt>
                <c:pt idx="101">
                  <c:v>43312</c:v>
                </c:pt>
                <c:pt idx="102">
                  <c:v>43343</c:v>
                </c:pt>
                <c:pt idx="103">
                  <c:v>43373</c:v>
                </c:pt>
                <c:pt idx="104">
                  <c:v>43404</c:v>
                </c:pt>
                <c:pt idx="105">
                  <c:v>43434</c:v>
                </c:pt>
                <c:pt idx="106">
                  <c:v>43465</c:v>
                </c:pt>
                <c:pt idx="107">
                  <c:v>43496</c:v>
                </c:pt>
                <c:pt idx="108">
                  <c:v>43524</c:v>
                </c:pt>
                <c:pt idx="109">
                  <c:v>43555</c:v>
                </c:pt>
                <c:pt idx="110">
                  <c:v>43585</c:v>
                </c:pt>
                <c:pt idx="111">
                  <c:v>43616</c:v>
                </c:pt>
              </c:numCache>
            </c:numRef>
          </c:cat>
          <c:val>
            <c:numRef>
              <c:f>I.3!$D$3:$D$114</c:f>
              <c:numCache>
                <c:formatCode>0.0</c:formatCode>
                <c:ptCount val="112"/>
                <c:pt idx="0">
                  <c:v>8</c:v>
                </c:pt>
                <c:pt idx="1">
                  <c:v>7.9</c:v>
                </c:pt>
                <c:pt idx="2">
                  <c:v>7.9</c:v>
                </c:pt>
                <c:pt idx="3">
                  <c:v>7.8</c:v>
                </c:pt>
                <c:pt idx="4">
                  <c:v>7.7</c:v>
                </c:pt>
                <c:pt idx="5">
                  <c:v>7.7</c:v>
                </c:pt>
                <c:pt idx="6">
                  <c:v>7.6</c:v>
                </c:pt>
                <c:pt idx="7">
                  <c:v>7.7</c:v>
                </c:pt>
                <c:pt idx="8">
                  <c:v>7.8</c:v>
                </c:pt>
                <c:pt idx="9">
                  <c:v>7.8</c:v>
                </c:pt>
                <c:pt idx="10">
                  <c:v>7.9</c:v>
                </c:pt>
                <c:pt idx="11">
                  <c:v>7.8</c:v>
                </c:pt>
                <c:pt idx="12">
                  <c:v>7.7</c:v>
                </c:pt>
                <c:pt idx="13">
                  <c:v>7.7</c:v>
                </c:pt>
                <c:pt idx="14">
                  <c:v>7.8</c:v>
                </c:pt>
                <c:pt idx="15">
                  <c:v>8</c:v>
                </c:pt>
                <c:pt idx="16">
                  <c:v>8</c:v>
                </c:pt>
                <c:pt idx="17">
                  <c:v>8.1</c:v>
                </c:pt>
                <c:pt idx="18">
                  <c:v>8.1999999999999993</c:v>
                </c:pt>
                <c:pt idx="19">
                  <c:v>8.3000000000000007</c:v>
                </c:pt>
                <c:pt idx="20">
                  <c:v>8.4</c:v>
                </c:pt>
                <c:pt idx="21">
                  <c:v>8.4</c:v>
                </c:pt>
                <c:pt idx="22">
                  <c:v>8.3000000000000007</c:v>
                </c:pt>
                <c:pt idx="23">
                  <c:v>8.1999999999999993</c:v>
                </c:pt>
                <c:pt idx="24">
                  <c:v>8.1999999999999993</c:v>
                </c:pt>
                <c:pt idx="25">
                  <c:v>8.1999999999999993</c:v>
                </c:pt>
                <c:pt idx="26">
                  <c:v>8</c:v>
                </c:pt>
                <c:pt idx="27">
                  <c:v>7.9</c:v>
                </c:pt>
                <c:pt idx="28">
                  <c:v>7.9</c:v>
                </c:pt>
                <c:pt idx="29">
                  <c:v>7.8</c:v>
                </c:pt>
                <c:pt idx="30">
                  <c:v>7.8</c:v>
                </c:pt>
                <c:pt idx="31">
                  <c:v>7.8</c:v>
                </c:pt>
                <c:pt idx="32">
                  <c:v>7.8</c:v>
                </c:pt>
                <c:pt idx="33">
                  <c:v>7.8</c:v>
                </c:pt>
                <c:pt idx="34">
                  <c:v>7.8</c:v>
                </c:pt>
                <c:pt idx="35">
                  <c:v>7.9</c:v>
                </c:pt>
                <c:pt idx="36">
                  <c:v>7.8</c:v>
                </c:pt>
                <c:pt idx="37">
                  <c:v>7.7</c:v>
                </c:pt>
                <c:pt idx="38">
                  <c:v>7.8</c:v>
                </c:pt>
                <c:pt idx="39">
                  <c:v>7.8</c:v>
                </c:pt>
                <c:pt idx="40">
                  <c:v>7.7</c:v>
                </c:pt>
                <c:pt idx="41">
                  <c:v>7.7</c:v>
                </c:pt>
                <c:pt idx="42">
                  <c:v>7.6</c:v>
                </c:pt>
                <c:pt idx="43">
                  <c:v>7.3</c:v>
                </c:pt>
                <c:pt idx="44">
                  <c:v>7.1</c:v>
                </c:pt>
                <c:pt idx="45">
                  <c:v>7.2</c:v>
                </c:pt>
                <c:pt idx="46">
                  <c:v>7.1</c:v>
                </c:pt>
                <c:pt idx="47">
                  <c:v>6.8</c:v>
                </c:pt>
                <c:pt idx="48">
                  <c:v>6.7</c:v>
                </c:pt>
                <c:pt idx="49">
                  <c:v>6.6</c:v>
                </c:pt>
                <c:pt idx="50">
                  <c:v>6.4</c:v>
                </c:pt>
                <c:pt idx="51">
                  <c:v>6.3</c:v>
                </c:pt>
                <c:pt idx="52">
                  <c:v>6.1</c:v>
                </c:pt>
                <c:pt idx="53">
                  <c:v>6</c:v>
                </c:pt>
                <c:pt idx="54">
                  <c:v>5.9</c:v>
                </c:pt>
                <c:pt idx="55">
                  <c:v>5.9</c:v>
                </c:pt>
                <c:pt idx="56">
                  <c:v>5.8</c:v>
                </c:pt>
                <c:pt idx="57">
                  <c:v>5.6</c:v>
                </c:pt>
                <c:pt idx="58">
                  <c:v>5.6</c:v>
                </c:pt>
                <c:pt idx="59">
                  <c:v>5.5</c:v>
                </c:pt>
                <c:pt idx="60">
                  <c:v>5.5</c:v>
                </c:pt>
                <c:pt idx="61">
                  <c:v>5.4</c:v>
                </c:pt>
                <c:pt idx="62">
                  <c:v>5.6</c:v>
                </c:pt>
                <c:pt idx="63">
                  <c:v>5.6</c:v>
                </c:pt>
                <c:pt idx="64">
                  <c:v>5.5</c:v>
                </c:pt>
                <c:pt idx="65">
                  <c:v>5.4</c:v>
                </c:pt>
                <c:pt idx="66">
                  <c:v>5.3</c:v>
                </c:pt>
                <c:pt idx="67">
                  <c:v>5.2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4.9000000000000004</c:v>
                </c:pt>
                <c:pt idx="74">
                  <c:v>4.9000000000000004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4.9000000000000004</c:v>
                </c:pt>
                <c:pt idx="78">
                  <c:v>4.8</c:v>
                </c:pt>
                <c:pt idx="79">
                  <c:v>4.8</c:v>
                </c:pt>
                <c:pt idx="80">
                  <c:v>4.7</c:v>
                </c:pt>
                <c:pt idx="81">
                  <c:v>4.7</c:v>
                </c:pt>
                <c:pt idx="82">
                  <c:v>4.5999999999999996</c:v>
                </c:pt>
                <c:pt idx="83">
                  <c:v>4.5999999999999996</c:v>
                </c:pt>
                <c:pt idx="84">
                  <c:v>4.5</c:v>
                </c:pt>
                <c:pt idx="85">
                  <c:v>4.5</c:v>
                </c:pt>
                <c:pt idx="86">
                  <c:v>4.4000000000000004</c:v>
                </c:pt>
                <c:pt idx="87">
                  <c:v>4.4000000000000004</c:v>
                </c:pt>
                <c:pt idx="88">
                  <c:v>4.3</c:v>
                </c:pt>
                <c:pt idx="89">
                  <c:v>4.3</c:v>
                </c:pt>
                <c:pt idx="90">
                  <c:v>4.2</c:v>
                </c:pt>
                <c:pt idx="91">
                  <c:v>4.2</c:v>
                </c:pt>
                <c:pt idx="92">
                  <c:v>4.2</c:v>
                </c:pt>
                <c:pt idx="93">
                  <c:v>4.3</c:v>
                </c:pt>
                <c:pt idx="94">
                  <c:v>4.2</c:v>
                </c:pt>
                <c:pt idx="95">
                  <c:v>4.2</c:v>
                </c:pt>
                <c:pt idx="96">
                  <c:v>4.2</c:v>
                </c:pt>
                <c:pt idx="97">
                  <c:v>4.0999999999999996</c:v>
                </c:pt>
                <c:pt idx="98">
                  <c:v>4</c:v>
                </c:pt>
                <c:pt idx="99">
                  <c:v>3.9</c:v>
                </c:pt>
                <c:pt idx="100">
                  <c:v>4</c:v>
                </c:pt>
                <c:pt idx="101">
                  <c:v>4</c:v>
                </c:pt>
                <c:pt idx="102">
                  <c:v>4.0999999999999996</c:v>
                </c:pt>
                <c:pt idx="103">
                  <c:v>4</c:v>
                </c:pt>
                <c:pt idx="104">
                  <c:v>3.9</c:v>
                </c:pt>
                <c:pt idx="105">
                  <c:v>3.9</c:v>
                </c:pt>
                <c:pt idx="106">
                  <c:v>3.8</c:v>
                </c:pt>
                <c:pt idx="107">
                  <c:v>3.8</c:v>
                </c:pt>
                <c:pt idx="108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0-48F3-B0EB-D53D4FA315AA}"/>
            </c:ext>
          </c:extLst>
        </c:ser>
        <c:ser>
          <c:idx val="8"/>
          <c:order val="2"/>
          <c:tx>
            <c:strRef>
              <c:f>I.3!$E$2</c:f>
              <c:strCache>
                <c:ptCount val="1"/>
                <c:pt idx="0">
                  <c:v>EE.UU.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I.3!$B$3:$B$114</c:f>
              <c:numCache>
                <c:formatCode>m/d/yyyy</c:formatCode>
                <c:ptCount val="112"/>
                <c:pt idx="0">
                  <c:v>40237</c:v>
                </c:pt>
                <c:pt idx="1">
                  <c:v>40268</c:v>
                </c:pt>
                <c:pt idx="2">
                  <c:v>40298</c:v>
                </c:pt>
                <c:pt idx="3">
                  <c:v>40329</c:v>
                </c:pt>
                <c:pt idx="4">
                  <c:v>40359</c:v>
                </c:pt>
                <c:pt idx="5">
                  <c:v>40390</c:v>
                </c:pt>
                <c:pt idx="6">
                  <c:v>40421</c:v>
                </c:pt>
                <c:pt idx="7">
                  <c:v>40451</c:v>
                </c:pt>
                <c:pt idx="8">
                  <c:v>40482</c:v>
                </c:pt>
                <c:pt idx="9">
                  <c:v>40512</c:v>
                </c:pt>
                <c:pt idx="10">
                  <c:v>40543</c:v>
                </c:pt>
                <c:pt idx="11">
                  <c:v>40574</c:v>
                </c:pt>
                <c:pt idx="12">
                  <c:v>40602</c:v>
                </c:pt>
                <c:pt idx="13">
                  <c:v>40633</c:v>
                </c:pt>
                <c:pt idx="14">
                  <c:v>40663</c:v>
                </c:pt>
                <c:pt idx="15">
                  <c:v>40694</c:v>
                </c:pt>
                <c:pt idx="16">
                  <c:v>40724</c:v>
                </c:pt>
                <c:pt idx="17">
                  <c:v>40755</c:v>
                </c:pt>
                <c:pt idx="18">
                  <c:v>40786</c:v>
                </c:pt>
                <c:pt idx="19">
                  <c:v>40816</c:v>
                </c:pt>
                <c:pt idx="20">
                  <c:v>40847</c:v>
                </c:pt>
                <c:pt idx="21">
                  <c:v>40877</c:v>
                </c:pt>
                <c:pt idx="22">
                  <c:v>40908</c:v>
                </c:pt>
                <c:pt idx="23">
                  <c:v>40939</c:v>
                </c:pt>
                <c:pt idx="24">
                  <c:v>40968</c:v>
                </c:pt>
                <c:pt idx="25">
                  <c:v>40999</c:v>
                </c:pt>
                <c:pt idx="26">
                  <c:v>41029</c:v>
                </c:pt>
                <c:pt idx="27">
                  <c:v>41060</c:v>
                </c:pt>
                <c:pt idx="28">
                  <c:v>41090</c:v>
                </c:pt>
                <c:pt idx="29">
                  <c:v>41121</c:v>
                </c:pt>
                <c:pt idx="30">
                  <c:v>41152</c:v>
                </c:pt>
                <c:pt idx="31">
                  <c:v>41182</c:v>
                </c:pt>
                <c:pt idx="32">
                  <c:v>41213</c:v>
                </c:pt>
                <c:pt idx="33">
                  <c:v>41243</c:v>
                </c:pt>
                <c:pt idx="34">
                  <c:v>41274</c:v>
                </c:pt>
                <c:pt idx="35">
                  <c:v>41305</c:v>
                </c:pt>
                <c:pt idx="36">
                  <c:v>41333</c:v>
                </c:pt>
                <c:pt idx="37">
                  <c:v>41364</c:v>
                </c:pt>
                <c:pt idx="38">
                  <c:v>41394</c:v>
                </c:pt>
                <c:pt idx="39">
                  <c:v>41425</c:v>
                </c:pt>
                <c:pt idx="40">
                  <c:v>41455</c:v>
                </c:pt>
                <c:pt idx="41">
                  <c:v>41486</c:v>
                </c:pt>
                <c:pt idx="42">
                  <c:v>41517</c:v>
                </c:pt>
                <c:pt idx="43">
                  <c:v>41547</c:v>
                </c:pt>
                <c:pt idx="44">
                  <c:v>41578</c:v>
                </c:pt>
                <c:pt idx="45">
                  <c:v>41608</c:v>
                </c:pt>
                <c:pt idx="46">
                  <c:v>41639</c:v>
                </c:pt>
                <c:pt idx="47">
                  <c:v>41670</c:v>
                </c:pt>
                <c:pt idx="48">
                  <c:v>41698</c:v>
                </c:pt>
                <c:pt idx="49">
                  <c:v>41729</c:v>
                </c:pt>
                <c:pt idx="50">
                  <c:v>41759</c:v>
                </c:pt>
                <c:pt idx="51">
                  <c:v>41790</c:v>
                </c:pt>
                <c:pt idx="52">
                  <c:v>41820</c:v>
                </c:pt>
                <c:pt idx="53">
                  <c:v>41851</c:v>
                </c:pt>
                <c:pt idx="54">
                  <c:v>41882</c:v>
                </c:pt>
                <c:pt idx="55">
                  <c:v>41912</c:v>
                </c:pt>
                <c:pt idx="56">
                  <c:v>41943</c:v>
                </c:pt>
                <c:pt idx="57">
                  <c:v>41973</c:v>
                </c:pt>
                <c:pt idx="58">
                  <c:v>42004</c:v>
                </c:pt>
                <c:pt idx="59">
                  <c:v>42035</c:v>
                </c:pt>
                <c:pt idx="60">
                  <c:v>42063</c:v>
                </c:pt>
                <c:pt idx="61">
                  <c:v>42094</c:v>
                </c:pt>
                <c:pt idx="62">
                  <c:v>42124</c:v>
                </c:pt>
                <c:pt idx="63">
                  <c:v>42155</c:v>
                </c:pt>
                <c:pt idx="64">
                  <c:v>42185</c:v>
                </c:pt>
                <c:pt idx="65">
                  <c:v>42216</c:v>
                </c:pt>
                <c:pt idx="66">
                  <c:v>42247</c:v>
                </c:pt>
                <c:pt idx="67">
                  <c:v>42277</c:v>
                </c:pt>
                <c:pt idx="68">
                  <c:v>42308</c:v>
                </c:pt>
                <c:pt idx="69">
                  <c:v>42338</c:v>
                </c:pt>
                <c:pt idx="70">
                  <c:v>42369</c:v>
                </c:pt>
                <c:pt idx="71">
                  <c:v>42400</c:v>
                </c:pt>
                <c:pt idx="72">
                  <c:v>42429</c:v>
                </c:pt>
                <c:pt idx="73">
                  <c:v>42460</c:v>
                </c:pt>
                <c:pt idx="74">
                  <c:v>42490</c:v>
                </c:pt>
                <c:pt idx="75">
                  <c:v>42521</c:v>
                </c:pt>
                <c:pt idx="76">
                  <c:v>42551</c:v>
                </c:pt>
                <c:pt idx="77">
                  <c:v>42582</c:v>
                </c:pt>
                <c:pt idx="78">
                  <c:v>42613</c:v>
                </c:pt>
                <c:pt idx="79">
                  <c:v>42643</c:v>
                </c:pt>
                <c:pt idx="80">
                  <c:v>42674</c:v>
                </c:pt>
                <c:pt idx="81">
                  <c:v>42704</c:v>
                </c:pt>
                <c:pt idx="82">
                  <c:v>42735</c:v>
                </c:pt>
                <c:pt idx="83">
                  <c:v>42766</c:v>
                </c:pt>
                <c:pt idx="84">
                  <c:v>42794</c:v>
                </c:pt>
                <c:pt idx="85">
                  <c:v>42825</c:v>
                </c:pt>
                <c:pt idx="86">
                  <c:v>42855</c:v>
                </c:pt>
                <c:pt idx="87">
                  <c:v>42886</c:v>
                </c:pt>
                <c:pt idx="88">
                  <c:v>42916</c:v>
                </c:pt>
                <c:pt idx="89">
                  <c:v>42947</c:v>
                </c:pt>
                <c:pt idx="90">
                  <c:v>42978</c:v>
                </c:pt>
                <c:pt idx="91">
                  <c:v>43008</c:v>
                </c:pt>
                <c:pt idx="92">
                  <c:v>43039</c:v>
                </c:pt>
                <c:pt idx="93">
                  <c:v>43069</c:v>
                </c:pt>
                <c:pt idx="94">
                  <c:v>43100</c:v>
                </c:pt>
                <c:pt idx="95">
                  <c:v>43131</c:v>
                </c:pt>
                <c:pt idx="96">
                  <c:v>43159</c:v>
                </c:pt>
                <c:pt idx="97">
                  <c:v>43190</c:v>
                </c:pt>
                <c:pt idx="98">
                  <c:v>43220</c:v>
                </c:pt>
                <c:pt idx="99">
                  <c:v>43251</c:v>
                </c:pt>
                <c:pt idx="100">
                  <c:v>43281</c:v>
                </c:pt>
                <c:pt idx="101">
                  <c:v>43312</c:v>
                </c:pt>
                <c:pt idx="102">
                  <c:v>43343</c:v>
                </c:pt>
                <c:pt idx="103">
                  <c:v>43373</c:v>
                </c:pt>
                <c:pt idx="104">
                  <c:v>43404</c:v>
                </c:pt>
                <c:pt idx="105">
                  <c:v>43434</c:v>
                </c:pt>
                <c:pt idx="106">
                  <c:v>43465</c:v>
                </c:pt>
                <c:pt idx="107">
                  <c:v>43496</c:v>
                </c:pt>
                <c:pt idx="108">
                  <c:v>43524</c:v>
                </c:pt>
                <c:pt idx="109">
                  <c:v>43555</c:v>
                </c:pt>
                <c:pt idx="110">
                  <c:v>43585</c:v>
                </c:pt>
                <c:pt idx="111">
                  <c:v>43616</c:v>
                </c:pt>
              </c:numCache>
            </c:numRef>
          </c:cat>
          <c:val>
            <c:numRef>
              <c:f>I.3!$E$3:$E$114</c:f>
              <c:numCache>
                <c:formatCode>0.0</c:formatCode>
                <c:ptCount val="112"/>
                <c:pt idx="0">
                  <c:v>9.8000000000000007</c:v>
                </c:pt>
                <c:pt idx="1">
                  <c:v>9.9</c:v>
                </c:pt>
                <c:pt idx="2">
                  <c:v>9.9</c:v>
                </c:pt>
                <c:pt idx="3">
                  <c:v>9.6</c:v>
                </c:pt>
                <c:pt idx="4">
                  <c:v>9.4</c:v>
                </c:pt>
                <c:pt idx="5">
                  <c:v>9.4</c:v>
                </c:pt>
                <c:pt idx="6">
                  <c:v>9.5</c:v>
                </c:pt>
                <c:pt idx="7">
                  <c:v>9.5</c:v>
                </c:pt>
                <c:pt idx="8">
                  <c:v>9.4</c:v>
                </c:pt>
                <c:pt idx="9">
                  <c:v>9.8000000000000007</c:v>
                </c:pt>
                <c:pt idx="10">
                  <c:v>9.3000000000000007</c:v>
                </c:pt>
                <c:pt idx="11">
                  <c:v>9.1</c:v>
                </c:pt>
                <c:pt idx="12">
                  <c:v>9</c:v>
                </c:pt>
                <c:pt idx="13">
                  <c:v>9</c:v>
                </c:pt>
                <c:pt idx="14">
                  <c:v>9.1</c:v>
                </c:pt>
                <c:pt idx="15">
                  <c:v>9</c:v>
                </c:pt>
                <c:pt idx="16">
                  <c:v>9.1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8.8000000000000007</c:v>
                </c:pt>
                <c:pt idx="21">
                  <c:v>8.6</c:v>
                </c:pt>
                <c:pt idx="22">
                  <c:v>8.5</c:v>
                </c:pt>
                <c:pt idx="23">
                  <c:v>8.3000000000000007</c:v>
                </c:pt>
                <c:pt idx="24">
                  <c:v>8.3000000000000007</c:v>
                </c:pt>
                <c:pt idx="25">
                  <c:v>8.1999999999999993</c:v>
                </c:pt>
                <c:pt idx="26">
                  <c:v>8.1999999999999993</c:v>
                </c:pt>
                <c:pt idx="27">
                  <c:v>8.1999999999999993</c:v>
                </c:pt>
                <c:pt idx="28">
                  <c:v>8.1999999999999993</c:v>
                </c:pt>
                <c:pt idx="29">
                  <c:v>8.1999999999999993</c:v>
                </c:pt>
                <c:pt idx="30">
                  <c:v>8.1</c:v>
                </c:pt>
                <c:pt idx="31">
                  <c:v>7.8</c:v>
                </c:pt>
                <c:pt idx="32">
                  <c:v>7.8</c:v>
                </c:pt>
                <c:pt idx="33">
                  <c:v>7.7</c:v>
                </c:pt>
                <c:pt idx="34">
                  <c:v>7.9</c:v>
                </c:pt>
                <c:pt idx="35">
                  <c:v>8</c:v>
                </c:pt>
                <c:pt idx="36">
                  <c:v>7.7</c:v>
                </c:pt>
                <c:pt idx="37">
                  <c:v>7.5</c:v>
                </c:pt>
                <c:pt idx="38">
                  <c:v>7.6</c:v>
                </c:pt>
                <c:pt idx="39">
                  <c:v>7.5</c:v>
                </c:pt>
                <c:pt idx="40">
                  <c:v>7.5</c:v>
                </c:pt>
                <c:pt idx="41">
                  <c:v>7.3</c:v>
                </c:pt>
                <c:pt idx="42">
                  <c:v>7.2</c:v>
                </c:pt>
                <c:pt idx="43">
                  <c:v>7.2</c:v>
                </c:pt>
                <c:pt idx="44">
                  <c:v>7.2</c:v>
                </c:pt>
                <c:pt idx="45">
                  <c:v>6.9</c:v>
                </c:pt>
                <c:pt idx="46">
                  <c:v>6.7</c:v>
                </c:pt>
                <c:pt idx="47">
                  <c:v>6.6</c:v>
                </c:pt>
                <c:pt idx="48">
                  <c:v>6.7</c:v>
                </c:pt>
                <c:pt idx="49">
                  <c:v>6.7</c:v>
                </c:pt>
                <c:pt idx="50">
                  <c:v>6.2</c:v>
                </c:pt>
                <c:pt idx="51">
                  <c:v>6.3</c:v>
                </c:pt>
                <c:pt idx="52">
                  <c:v>6.1</c:v>
                </c:pt>
                <c:pt idx="53">
                  <c:v>6.2</c:v>
                </c:pt>
                <c:pt idx="54">
                  <c:v>6.1</c:v>
                </c:pt>
                <c:pt idx="55">
                  <c:v>5.9</c:v>
                </c:pt>
                <c:pt idx="56">
                  <c:v>5.7</c:v>
                </c:pt>
                <c:pt idx="57">
                  <c:v>5.8</c:v>
                </c:pt>
                <c:pt idx="58">
                  <c:v>5.6</c:v>
                </c:pt>
                <c:pt idx="59">
                  <c:v>5.7</c:v>
                </c:pt>
                <c:pt idx="60">
                  <c:v>5.5</c:v>
                </c:pt>
                <c:pt idx="61">
                  <c:v>5.4</c:v>
                </c:pt>
                <c:pt idx="62">
                  <c:v>5.4</c:v>
                </c:pt>
                <c:pt idx="63">
                  <c:v>5.6</c:v>
                </c:pt>
                <c:pt idx="64">
                  <c:v>5.3</c:v>
                </c:pt>
                <c:pt idx="65">
                  <c:v>5.2</c:v>
                </c:pt>
                <c:pt idx="66">
                  <c:v>5.0999999999999996</c:v>
                </c:pt>
                <c:pt idx="67">
                  <c:v>5</c:v>
                </c:pt>
                <c:pt idx="68">
                  <c:v>5</c:v>
                </c:pt>
                <c:pt idx="69">
                  <c:v>5.0999999999999996</c:v>
                </c:pt>
                <c:pt idx="70">
                  <c:v>5</c:v>
                </c:pt>
                <c:pt idx="71">
                  <c:v>4.9000000000000004</c:v>
                </c:pt>
                <c:pt idx="72">
                  <c:v>4.9000000000000004</c:v>
                </c:pt>
                <c:pt idx="73">
                  <c:v>5</c:v>
                </c:pt>
                <c:pt idx="74">
                  <c:v>5</c:v>
                </c:pt>
                <c:pt idx="75">
                  <c:v>4.8</c:v>
                </c:pt>
                <c:pt idx="76">
                  <c:v>4.9000000000000004</c:v>
                </c:pt>
                <c:pt idx="77">
                  <c:v>4.8</c:v>
                </c:pt>
                <c:pt idx="78">
                  <c:v>4.9000000000000004</c:v>
                </c:pt>
                <c:pt idx="79">
                  <c:v>5</c:v>
                </c:pt>
                <c:pt idx="80">
                  <c:v>4.9000000000000004</c:v>
                </c:pt>
                <c:pt idx="81">
                  <c:v>4.7</c:v>
                </c:pt>
                <c:pt idx="82">
                  <c:v>4.7</c:v>
                </c:pt>
                <c:pt idx="83">
                  <c:v>4.7</c:v>
                </c:pt>
                <c:pt idx="84">
                  <c:v>4.7</c:v>
                </c:pt>
                <c:pt idx="85">
                  <c:v>4.4000000000000004</c:v>
                </c:pt>
                <c:pt idx="86">
                  <c:v>4.4000000000000004</c:v>
                </c:pt>
                <c:pt idx="87">
                  <c:v>4.4000000000000004</c:v>
                </c:pt>
                <c:pt idx="88">
                  <c:v>4.3</c:v>
                </c:pt>
                <c:pt idx="89">
                  <c:v>4.3</c:v>
                </c:pt>
                <c:pt idx="90">
                  <c:v>4.4000000000000004</c:v>
                </c:pt>
                <c:pt idx="91">
                  <c:v>4.2</c:v>
                </c:pt>
                <c:pt idx="92">
                  <c:v>4.0999999999999996</c:v>
                </c:pt>
                <c:pt idx="93">
                  <c:v>4.2</c:v>
                </c:pt>
                <c:pt idx="94">
                  <c:v>4.0999999999999996</c:v>
                </c:pt>
                <c:pt idx="95">
                  <c:v>4.0999999999999996</c:v>
                </c:pt>
                <c:pt idx="96">
                  <c:v>4.0999999999999996</c:v>
                </c:pt>
                <c:pt idx="97">
                  <c:v>4</c:v>
                </c:pt>
                <c:pt idx="98">
                  <c:v>3.9</c:v>
                </c:pt>
                <c:pt idx="99">
                  <c:v>3.8</c:v>
                </c:pt>
                <c:pt idx="100">
                  <c:v>4</c:v>
                </c:pt>
                <c:pt idx="101">
                  <c:v>3.9</c:v>
                </c:pt>
                <c:pt idx="102">
                  <c:v>3.8</c:v>
                </c:pt>
                <c:pt idx="103">
                  <c:v>3.7</c:v>
                </c:pt>
                <c:pt idx="104">
                  <c:v>3.8</c:v>
                </c:pt>
                <c:pt idx="105">
                  <c:v>3.7</c:v>
                </c:pt>
                <c:pt idx="106">
                  <c:v>3.9</c:v>
                </c:pt>
                <c:pt idx="107">
                  <c:v>4</c:v>
                </c:pt>
                <c:pt idx="108">
                  <c:v>3.8</c:v>
                </c:pt>
                <c:pt idx="109">
                  <c:v>3.8</c:v>
                </c:pt>
                <c:pt idx="110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70-48F3-B0EB-D53D4FA31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411112"/>
        <c:axId val="770412680"/>
      </c:lineChart>
      <c:dateAx>
        <c:axId val="77041111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0412680"/>
        <c:crosses val="autoZero"/>
        <c:auto val="1"/>
        <c:lblOffset val="100"/>
        <c:baseTimeUnit val="months"/>
        <c:majorUnit val="1"/>
        <c:majorTimeUnit val="years"/>
      </c:dateAx>
      <c:valAx>
        <c:axId val="770412680"/>
        <c:scaling>
          <c:orientation val="minMax"/>
          <c:max val="12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0411112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294247602750028"/>
          <c:y val="0.10759496173177621"/>
          <c:w val="0.2400127675076956"/>
          <c:h val="5.4504049354740874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>
                <a:latin typeface="Frutiger LT 45 Light" panose="020B0402020204020204" pitchFamily="34" charset="0"/>
              </a:defRPr>
            </a:pPr>
            <a:r>
              <a:rPr lang="es-CL" sz="800" b="1">
                <a:latin typeface="Frutiger LT 45 Light" panose="020B0402020204020204" pitchFamily="34" charset="0"/>
              </a:rPr>
              <a:t>Salarios (*)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224948428070221E-2"/>
          <c:y val="4.3159422814505126E-2"/>
          <c:w val="0.9004677613258768"/>
          <c:h val="0.9020978289071051"/>
        </c:manualLayout>
      </c:layout>
      <c:lineChart>
        <c:grouping val="standard"/>
        <c:varyColors val="0"/>
        <c:ser>
          <c:idx val="2"/>
          <c:order val="0"/>
          <c:tx>
            <c:strRef>
              <c:f>I.3!$K$2</c:f>
              <c:strCache>
                <c:ptCount val="1"/>
                <c:pt idx="0">
                  <c:v>Alemania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numRef>
              <c:f>I.3!$H$3:$H$39</c:f>
              <c:numCache>
                <c:formatCode>dd\-mm\-yyyy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40907</c:v>
                </c:pt>
                <c:pt idx="8">
                  <c:v>40998</c:v>
                </c:pt>
                <c:pt idx="9">
                  <c:v>41089</c:v>
                </c:pt>
                <c:pt idx="10">
                  <c:v>41180</c:v>
                </c:pt>
                <c:pt idx="11">
                  <c:v>41274</c:v>
                </c:pt>
                <c:pt idx="12">
                  <c:v>41362</c:v>
                </c:pt>
                <c:pt idx="13">
                  <c:v>41453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42734</c:v>
                </c:pt>
                <c:pt idx="28">
                  <c:v>42825</c:v>
                </c:pt>
                <c:pt idx="29">
                  <c:v>42916</c:v>
                </c:pt>
                <c:pt idx="30">
                  <c:v>43007</c:v>
                </c:pt>
                <c:pt idx="31">
                  <c:v>43098</c:v>
                </c:pt>
                <c:pt idx="32">
                  <c:v>43189</c:v>
                </c:pt>
                <c:pt idx="33">
                  <c:v>43280</c:v>
                </c:pt>
                <c:pt idx="34">
                  <c:v>43371</c:v>
                </c:pt>
                <c:pt idx="35">
                  <c:v>43465</c:v>
                </c:pt>
                <c:pt idx="36">
                  <c:v>43553</c:v>
                </c:pt>
              </c:numCache>
            </c:numRef>
          </c:cat>
          <c:val>
            <c:numRef>
              <c:f>I.3!$K$3:$K$39</c:f>
              <c:numCache>
                <c:formatCode>0.0</c:formatCode>
                <c:ptCount val="37"/>
                <c:pt idx="0">
                  <c:v>1.7</c:v>
                </c:pt>
                <c:pt idx="1">
                  <c:v>3.1</c:v>
                </c:pt>
                <c:pt idx="2">
                  <c:v>2.4</c:v>
                </c:pt>
                <c:pt idx="3">
                  <c:v>2.9</c:v>
                </c:pt>
                <c:pt idx="4">
                  <c:v>3.8</c:v>
                </c:pt>
                <c:pt idx="5">
                  <c:v>4</c:v>
                </c:pt>
                <c:pt idx="6">
                  <c:v>3</c:v>
                </c:pt>
                <c:pt idx="7">
                  <c:v>2.4</c:v>
                </c:pt>
                <c:pt idx="8">
                  <c:v>2.1</c:v>
                </c:pt>
                <c:pt idx="9">
                  <c:v>2.5</c:v>
                </c:pt>
                <c:pt idx="10">
                  <c:v>3</c:v>
                </c:pt>
                <c:pt idx="11">
                  <c:v>2.7</c:v>
                </c:pt>
                <c:pt idx="12">
                  <c:v>1.5</c:v>
                </c:pt>
                <c:pt idx="13">
                  <c:v>1.4</c:v>
                </c:pt>
                <c:pt idx="14">
                  <c:v>1.3</c:v>
                </c:pt>
                <c:pt idx="15">
                  <c:v>1.3</c:v>
                </c:pt>
                <c:pt idx="16">
                  <c:v>2.7</c:v>
                </c:pt>
                <c:pt idx="17">
                  <c:v>2.6</c:v>
                </c:pt>
                <c:pt idx="18">
                  <c:v>2.7</c:v>
                </c:pt>
                <c:pt idx="19">
                  <c:v>2.7</c:v>
                </c:pt>
                <c:pt idx="20">
                  <c:v>2.6</c:v>
                </c:pt>
                <c:pt idx="21">
                  <c:v>3.2</c:v>
                </c:pt>
                <c:pt idx="22">
                  <c:v>2.5</c:v>
                </c:pt>
                <c:pt idx="23">
                  <c:v>2.5</c:v>
                </c:pt>
                <c:pt idx="24">
                  <c:v>2.9</c:v>
                </c:pt>
                <c:pt idx="25">
                  <c:v>2</c:v>
                </c:pt>
                <c:pt idx="26">
                  <c:v>2.2999999999999998</c:v>
                </c:pt>
                <c:pt idx="27">
                  <c:v>2.2999999999999998</c:v>
                </c:pt>
                <c:pt idx="28">
                  <c:v>2.7</c:v>
                </c:pt>
                <c:pt idx="29">
                  <c:v>2.9</c:v>
                </c:pt>
                <c:pt idx="30">
                  <c:v>2.5</c:v>
                </c:pt>
                <c:pt idx="31">
                  <c:v>2.2000000000000002</c:v>
                </c:pt>
                <c:pt idx="32">
                  <c:v>2.7</c:v>
                </c:pt>
                <c:pt idx="33">
                  <c:v>2.5</c:v>
                </c:pt>
                <c:pt idx="34">
                  <c:v>3.6</c:v>
                </c:pt>
                <c:pt idx="35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4B-412E-BA06-45C02E7348D9}"/>
            </c:ext>
          </c:extLst>
        </c:ser>
        <c:ser>
          <c:idx val="1"/>
          <c:order val="1"/>
          <c:tx>
            <c:strRef>
              <c:f>I.3!$J$2</c:f>
              <c:strCache>
                <c:ptCount val="1"/>
                <c:pt idx="0">
                  <c:v>Reino Unido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cat>
            <c:numRef>
              <c:f>I.3!$H$3:$H$39</c:f>
              <c:numCache>
                <c:formatCode>dd\-mm\-yyyy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40907</c:v>
                </c:pt>
                <c:pt idx="8">
                  <c:v>40998</c:v>
                </c:pt>
                <c:pt idx="9">
                  <c:v>41089</c:v>
                </c:pt>
                <c:pt idx="10">
                  <c:v>41180</c:v>
                </c:pt>
                <c:pt idx="11">
                  <c:v>41274</c:v>
                </c:pt>
                <c:pt idx="12">
                  <c:v>41362</c:v>
                </c:pt>
                <c:pt idx="13">
                  <c:v>41453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42734</c:v>
                </c:pt>
                <c:pt idx="28">
                  <c:v>42825</c:v>
                </c:pt>
                <c:pt idx="29">
                  <c:v>42916</c:v>
                </c:pt>
                <c:pt idx="30">
                  <c:v>43007</c:v>
                </c:pt>
                <c:pt idx="31">
                  <c:v>43098</c:v>
                </c:pt>
                <c:pt idx="32">
                  <c:v>43189</c:v>
                </c:pt>
                <c:pt idx="33">
                  <c:v>43280</c:v>
                </c:pt>
                <c:pt idx="34">
                  <c:v>43371</c:v>
                </c:pt>
                <c:pt idx="35">
                  <c:v>43465</c:v>
                </c:pt>
                <c:pt idx="36">
                  <c:v>43553</c:v>
                </c:pt>
              </c:numCache>
            </c:numRef>
          </c:cat>
          <c:val>
            <c:numRef>
              <c:f>I.3!$J$3:$J$39</c:f>
              <c:numCache>
                <c:formatCode>0.0</c:formatCode>
                <c:ptCount val="37"/>
                <c:pt idx="0">
                  <c:v>1.8</c:v>
                </c:pt>
                <c:pt idx="1">
                  <c:v>1.3</c:v>
                </c:pt>
                <c:pt idx="2">
                  <c:v>2.2000000000000002</c:v>
                </c:pt>
                <c:pt idx="3">
                  <c:v>2.2000000000000002</c:v>
                </c:pt>
                <c:pt idx="4">
                  <c:v>2</c:v>
                </c:pt>
                <c:pt idx="5">
                  <c:v>2.1</c:v>
                </c:pt>
                <c:pt idx="6">
                  <c:v>1.6</c:v>
                </c:pt>
                <c:pt idx="7">
                  <c:v>1.9</c:v>
                </c:pt>
                <c:pt idx="8">
                  <c:v>1.5</c:v>
                </c:pt>
                <c:pt idx="9">
                  <c:v>1.8</c:v>
                </c:pt>
                <c:pt idx="10">
                  <c:v>1.8</c:v>
                </c:pt>
                <c:pt idx="11">
                  <c:v>1.2</c:v>
                </c:pt>
                <c:pt idx="12">
                  <c:v>0.8</c:v>
                </c:pt>
                <c:pt idx="13">
                  <c:v>1</c:v>
                </c:pt>
                <c:pt idx="14">
                  <c:v>0.7</c:v>
                </c:pt>
                <c:pt idx="15">
                  <c:v>0.8</c:v>
                </c:pt>
                <c:pt idx="16">
                  <c:v>1.1000000000000001</c:v>
                </c:pt>
                <c:pt idx="17">
                  <c:v>0.5</c:v>
                </c:pt>
                <c:pt idx="18">
                  <c:v>1.1000000000000001</c:v>
                </c:pt>
                <c:pt idx="19">
                  <c:v>1.6</c:v>
                </c:pt>
                <c:pt idx="20">
                  <c:v>2.2000000000000002</c:v>
                </c:pt>
                <c:pt idx="21">
                  <c:v>2.7</c:v>
                </c:pt>
                <c:pt idx="22">
                  <c:v>2.4</c:v>
                </c:pt>
                <c:pt idx="23">
                  <c:v>1.9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2.4</c:v>
                </c:pt>
                <c:pt idx="27">
                  <c:v>2.5</c:v>
                </c:pt>
                <c:pt idx="28">
                  <c:v>1.8</c:v>
                </c:pt>
                <c:pt idx="29">
                  <c:v>2</c:v>
                </c:pt>
                <c:pt idx="30">
                  <c:v>2.2000000000000002</c:v>
                </c:pt>
                <c:pt idx="31">
                  <c:v>2.5</c:v>
                </c:pt>
                <c:pt idx="32">
                  <c:v>2.9</c:v>
                </c:pt>
                <c:pt idx="33">
                  <c:v>2.7</c:v>
                </c:pt>
                <c:pt idx="34">
                  <c:v>3.2</c:v>
                </c:pt>
                <c:pt idx="35">
                  <c:v>3.5</c:v>
                </c:pt>
                <c:pt idx="3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4B-412E-BA06-45C02E7348D9}"/>
            </c:ext>
          </c:extLst>
        </c:ser>
        <c:ser>
          <c:idx val="0"/>
          <c:order val="2"/>
          <c:tx>
            <c:strRef>
              <c:f>I.3!$I$2</c:f>
              <c:strCache>
                <c:ptCount val="1"/>
                <c:pt idx="0">
                  <c:v>EE.UU.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I.3!$H$3:$H$39</c:f>
              <c:numCache>
                <c:formatCode>dd\-mm\-yyyy</c:formatCode>
                <c:ptCount val="37"/>
                <c:pt idx="0">
                  <c:v>40268</c:v>
                </c:pt>
                <c:pt idx="1">
                  <c:v>40359</c:v>
                </c:pt>
                <c:pt idx="2">
                  <c:v>40451</c:v>
                </c:pt>
                <c:pt idx="3">
                  <c:v>40543</c:v>
                </c:pt>
                <c:pt idx="4">
                  <c:v>40633</c:v>
                </c:pt>
                <c:pt idx="5">
                  <c:v>40724</c:v>
                </c:pt>
                <c:pt idx="6">
                  <c:v>40816</c:v>
                </c:pt>
                <c:pt idx="7">
                  <c:v>40907</c:v>
                </c:pt>
                <c:pt idx="8">
                  <c:v>40998</c:v>
                </c:pt>
                <c:pt idx="9">
                  <c:v>41089</c:v>
                </c:pt>
                <c:pt idx="10">
                  <c:v>41180</c:v>
                </c:pt>
                <c:pt idx="11">
                  <c:v>41274</c:v>
                </c:pt>
                <c:pt idx="12">
                  <c:v>41362</c:v>
                </c:pt>
                <c:pt idx="13">
                  <c:v>41453</c:v>
                </c:pt>
                <c:pt idx="14">
                  <c:v>41547</c:v>
                </c:pt>
                <c:pt idx="15">
                  <c:v>41639</c:v>
                </c:pt>
                <c:pt idx="16">
                  <c:v>41729</c:v>
                </c:pt>
                <c:pt idx="17">
                  <c:v>41820</c:v>
                </c:pt>
                <c:pt idx="18">
                  <c:v>41912</c:v>
                </c:pt>
                <c:pt idx="19">
                  <c:v>42004</c:v>
                </c:pt>
                <c:pt idx="20">
                  <c:v>42094</c:v>
                </c:pt>
                <c:pt idx="21">
                  <c:v>42185</c:v>
                </c:pt>
                <c:pt idx="22">
                  <c:v>42277</c:v>
                </c:pt>
                <c:pt idx="23">
                  <c:v>42369</c:v>
                </c:pt>
                <c:pt idx="24">
                  <c:v>42460</c:v>
                </c:pt>
                <c:pt idx="25">
                  <c:v>42551</c:v>
                </c:pt>
                <c:pt idx="26">
                  <c:v>42643</c:v>
                </c:pt>
                <c:pt idx="27">
                  <c:v>42734</c:v>
                </c:pt>
                <c:pt idx="28">
                  <c:v>42825</c:v>
                </c:pt>
                <c:pt idx="29">
                  <c:v>42916</c:v>
                </c:pt>
                <c:pt idx="30">
                  <c:v>43007</c:v>
                </c:pt>
                <c:pt idx="31">
                  <c:v>43098</c:v>
                </c:pt>
                <c:pt idx="32">
                  <c:v>43189</c:v>
                </c:pt>
                <c:pt idx="33">
                  <c:v>43280</c:v>
                </c:pt>
                <c:pt idx="34">
                  <c:v>43371</c:v>
                </c:pt>
                <c:pt idx="35">
                  <c:v>43465</c:v>
                </c:pt>
                <c:pt idx="36">
                  <c:v>43553</c:v>
                </c:pt>
              </c:numCache>
            </c:numRef>
          </c:cat>
          <c:val>
            <c:numRef>
              <c:f>I.3!$I$3:$I$39</c:f>
              <c:numCache>
                <c:formatCode>0.0</c:formatCode>
                <c:ptCount val="37"/>
                <c:pt idx="0">
                  <c:v>2.5</c:v>
                </c:pt>
                <c:pt idx="1">
                  <c:v>2.5</c:v>
                </c:pt>
                <c:pt idx="2">
                  <c:v>2.2999999999999998</c:v>
                </c:pt>
                <c:pt idx="3">
                  <c:v>2.2000000000000002</c:v>
                </c:pt>
                <c:pt idx="4">
                  <c:v>2.1</c:v>
                </c:pt>
                <c:pt idx="5">
                  <c:v>2.1</c:v>
                </c:pt>
                <c:pt idx="6">
                  <c:v>2.1</c:v>
                </c:pt>
                <c:pt idx="7">
                  <c:v>1.8</c:v>
                </c:pt>
                <c:pt idx="8">
                  <c:v>1.5</c:v>
                </c:pt>
                <c:pt idx="9">
                  <c:v>1.5</c:v>
                </c:pt>
                <c:pt idx="10">
                  <c:v>1.4</c:v>
                </c:pt>
                <c:pt idx="11">
                  <c:v>1.4</c:v>
                </c:pt>
                <c:pt idx="12">
                  <c:v>1.9</c:v>
                </c:pt>
                <c:pt idx="13">
                  <c:v>1.9</c:v>
                </c:pt>
                <c:pt idx="14">
                  <c:v>2.1</c:v>
                </c:pt>
                <c:pt idx="15">
                  <c:v>2.2999999999999998</c:v>
                </c:pt>
                <c:pt idx="16">
                  <c:v>2.4</c:v>
                </c:pt>
                <c:pt idx="17">
                  <c:v>2.2999999999999998</c:v>
                </c:pt>
                <c:pt idx="18">
                  <c:v>2.2999999999999998</c:v>
                </c:pt>
                <c:pt idx="19">
                  <c:v>2.1</c:v>
                </c:pt>
                <c:pt idx="20">
                  <c:v>1.9</c:v>
                </c:pt>
                <c:pt idx="21">
                  <c:v>2.1</c:v>
                </c:pt>
                <c:pt idx="22">
                  <c:v>2</c:v>
                </c:pt>
                <c:pt idx="23">
                  <c:v>2.2999999999999998</c:v>
                </c:pt>
                <c:pt idx="24">
                  <c:v>2.5</c:v>
                </c:pt>
                <c:pt idx="25">
                  <c:v>2.5</c:v>
                </c:pt>
                <c:pt idx="26">
                  <c:v>2.5</c:v>
                </c:pt>
                <c:pt idx="27">
                  <c:v>2.5</c:v>
                </c:pt>
                <c:pt idx="28">
                  <c:v>2.2999999999999998</c:v>
                </c:pt>
                <c:pt idx="29">
                  <c:v>2.2999999999999998</c:v>
                </c:pt>
                <c:pt idx="30">
                  <c:v>2.4</c:v>
                </c:pt>
                <c:pt idx="31">
                  <c:v>2.2999999999999998</c:v>
                </c:pt>
                <c:pt idx="32">
                  <c:v>2.6</c:v>
                </c:pt>
                <c:pt idx="33">
                  <c:v>2.9</c:v>
                </c:pt>
                <c:pt idx="34">
                  <c:v>3</c:v>
                </c:pt>
                <c:pt idx="35">
                  <c:v>3.4</c:v>
                </c:pt>
                <c:pt idx="3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4B-412E-BA06-45C02E734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70414640"/>
        <c:axId val="770423264"/>
      </c:lineChart>
      <c:dateAx>
        <c:axId val="77041464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0423264"/>
        <c:crosses val="autoZero"/>
        <c:auto val="1"/>
        <c:lblOffset val="100"/>
        <c:baseTimeUnit val="months"/>
        <c:majorUnit val="1"/>
        <c:majorTimeUnit val="years"/>
        <c:minorUnit val="1"/>
        <c:minorTimeUnit val="years"/>
      </c:dateAx>
      <c:valAx>
        <c:axId val="770423264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70414640"/>
        <c:crosses val="autoZero"/>
        <c:crossBetween val="midCat"/>
        <c:majorUnit val="1"/>
      </c:valAx>
      <c:spPr>
        <a:noFill/>
        <a:ln w="25400">
          <a:noFill/>
        </a:ln>
      </c:spPr>
    </c:plotArea>
    <c:legend>
      <c:legendPos val="t"/>
      <c:legendEntry>
        <c:idx val="2"/>
        <c:delete val="1"/>
      </c:legendEntry>
      <c:layout>
        <c:manualLayout>
          <c:xMode val="edge"/>
          <c:yMode val="edge"/>
          <c:x val="5.7527865868580143E-2"/>
          <c:y val="0.10658305631529785"/>
          <c:w val="0.61976088786180905"/>
          <c:h val="5.3991451535341517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353972652896118E-2"/>
          <c:y val="0.14648044903648166"/>
          <c:w val="0.86510437496575621"/>
          <c:h val="0.78156586269736161"/>
        </c:manualLayout>
      </c:layout>
      <c:lineChart>
        <c:grouping val="standard"/>
        <c:varyColors val="0"/>
        <c:ser>
          <c:idx val="0"/>
          <c:order val="0"/>
          <c:tx>
            <c:strRef>
              <c:f>I.4!$C$1</c:f>
              <c:strCache>
                <c:ptCount val="1"/>
                <c:pt idx="0">
                  <c:v>América Latina (2)</c:v>
                </c:pt>
              </c:strCache>
            </c:strRef>
          </c:tx>
          <c:spPr>
            <a:ln w="254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I.4!$B$2:$B$111</c:f>
              <c:numCache>
                <c:formatCode>m/d/yyyy</c:formatCode>
                <c:ptCount val="11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</c:numCache>
            </c:numRef>
          </c:cat>
          <c:val>
            <c:numRef>
              <c:f>I.4!$C$2:$C$111</c:f>
              <c:numCache>
                <c:formatCode>0.0000</c:formatCode>
                <c:ptCount val="110"/>
                <c:pt idx="0">
                  <c:v>101.79071848228102</c:v>
                </c:pt>
                <c:pt idx="1">
                  <c:v>100.41384415605737</c:v>
                </c:pt>
                <c:pt idx="2">
                  <c:v>100.19045325228933</c:v>
                </c:pt>
                <c:pt idx="3">
                  <c:v>99.042720721186711</c:v>
                </c:pt>
                <c:pt idx="4">
                  <c:v>99.12912727788067</c:v>
                </c:pt>
                <c:pt idx="5">
                  <c:v>98.756606966819461</c:v>
                </c:pt>
                <c:pt idx="6">
                  <c:v>98.050971736988458</c:v>
                </c:pt>
                <c:pt idx="7">
                  <c:v>98.265150052096942</c:v>
                </c:pt>
                <c:pt idx="8">
                  <c:v>98.3452263893668</c:v>
                </c:pt>
                <c:pt idx="9">
                  <c:v>97.837435549287505</c:v>
                </c:pt>
                <c:pt idx="10">
                  <c:v>98.154080574557796</c:v>
                </c:pt>
                <c:pt idx="11">
                  <c:v>98.057605175247815</c:v>
                </c:pt>
                <c:pt idx="12">
                  <c:v>98.457014230895865</c:v>
                </c:pt>
                <c:pt idx="13">
                  <c:v>98.661267436839523</c:v>
                </c:pt>
                <c:pt idx="14">
                  <c:v>98.877991149459234</c:v>
                </c:pt>
                <c:pt idx="15">
                  <c:v>99.516722837764746</c:v>
                </c:pt>
                <c:pt idx="16">
                  <c:v>98.723724441038954</c:v>
                </c:pt>
                <c:pt idx="17">
                  <c:v>98.931385153974745</c:v>
                </c:pt>
                <c:pt idx="18">
                  <c:v>98.798849730933199</c:v>
                </c:pt>
                <c:pt idx="19">
                  <c:v>98.886517118780574</c:v>
                </c:pt>
                <c:pt idx="20">
                  <c:v>98.276614942319071</c:v>
                </c:pt>
                <c:pt idx="21">
                  <c:v>97.999272800549406</c:v>
                </c:pt>
                <c:pt idx="22">
                  <c:v>97.295417656268754</c:v>
                </c:pt>
                <c:pt idx="23">
                  <c:v>97.376397416976189</c:v>
                </c:pt>
                <c:pt idx="24">
                  <c:v>97.4946785699305</c:v>
                </c:pt>
                <c:pt idx="25">
                  <c:v>97.412088715226872</c:v>
                </c:pt>
                <c:pt idx="26">
                  <c:v>97.968242597016015</c:v>
                </c:pt>
                <c:pt idx="27">
                  <c:v>98.169087839572825</c:v>
                </c:pt>
                <c:pt idx="28">
                  <c:v>98.325825513731601</c:v>
                </c:pt>
                <c:pt idx="29">
                  <c:v>99.138318952049204</c:v>
                </c:pt>
                <c:pt idx="30">
                  <c:v>98.482838821627354</c:v>
                </c:pt>
                <c:pt idx="31">
                  <c:v>99.429685809108335</c:v>
                </c:pt>
                <c:pt idx="32">
                  <c:v>98.645806379307857</c:v>
                </c:pt>
                <c:pt idx="33">
                  <c:v>98.334932617682583</c:v>
                </c:pt>
                <c:pt idx="34">
                  <c:v>98.714560182145249</c:v>
                </c:pt>
                <c:pt idx="35">
                  <c:v>98.307736036172543</c:v>
                </c:pt>
                <c:pt idx="36">
                  <c:v>98.54219332070231</c:v>
                </c:pt>
                <c:pt idx="37">
                  <c:v>99.112639117970531</c:v>
                </c:pt>
                <c:pt idx="38">
                  <c:v>98.571005658166825</c:v>
                </c:pt>
                <c:pt idx="39">
                  <c:v>98.552334639309407</c:v>
                </c:pt>
                <c:pt idx="40">
                  <c:v>98.57971488791425</c:v>
                </c:pt>
                <c:pt idx="41">
                  <c:v>98.265420135708879</c:v>
                </c:pt>
                <c:pt idx="42">
                  <c:v>98.840895488955297</c:v>
                </c:pt>
                <c:pt idx="43">
                  <c:v>99.164344390059796</c:v>
                </c:pt>
                <c:pt idx="44">
                  <c:v>99.212265915737547</c:v>
                </c:pt>
                <c:pt idx="45">
                  <c:v>99.133169214823766</c:v>
                </c:pt>
                <c:pt idx="46">
                  <c:v>100.1105531270795</c:v>
                </c:pt>
                <c:pt idx="47">
                  <c:v>101.06146179230082</c:v>
                </c:pt>
                <c:pt idx="48">
                  <c:v>100.92388387330394</c:v>
                </c:pt>
                <c:pt idx="49">
                  <c:v>100.45286080188269</c:v>
                </c:pt>
                <c:pt idx="50">
                  <c:v>99.867868539388382</c:v>
                </c:pt>
                <c:pt idx="51">
                  <c:v>99.801283596285856</c:v>
                </c:pt>
                <c:pt idx="52">
                  <c:v>100.22531161532262</c:v>
                </c:pt>
                <c:pt idx="53">
                  <c:v>99.560770685142927</c:v>
                </c:pt>
                <c:pt idx="54">
                  <c:v>98.92112013699284</c:v>
                </c:pt>
                <c:pt idx="55">
                  <c:v>98.80554165537697</c:v>
                </c:pt>
                <c:pt idx="56">
                  <c:v>98.272575837575204</c:v>
                </c:pt>
                <c:pt idx="57">
                  <c:v>98.531708884162157</c:v>
                </c:pt>
                <c:pt idx="58">
                  <c:v>100.50990823185839</c:v>
                </c:pt>
                <c:pt idx="59">
                  <c:v>99.748778645812948</c:v>
                </c:pt>
                <c:pt idx="60">
                  <c:v>100.22770668288474</c:v>
                </c:pt>
                <c:pt idx="61">
                  <c:v>102.27792359101888</c:v>
                </c:pt>
                <c:pt idx="62">
                  <c:v>101.1106102707525</c:v>
                </c:pt>
                <c:pt idx="63">
                  <c:v>101.54078304212896</c:v>
                </c:pt>
                <c:pt idx="64">
                  <c:v>99.970724967197995</c:v>
                </c:pt>
                <c:pt idx="65">
                  <c:v>100.20620214713043</c:v>
                </c:pt>
                <c:pt idx="66">
                  <c:v>100.28368926603551</c:v>
                </c:pt>
                <c:pt idx="67">
                  <c:v>100.01447189395736</c:v>
                </c:pt>
                <c:pt idx="68">
                  <c:v>100.02357977960476</c:v>
                </c:pt>
                <c:pt idx="69">
                  <c:v>99.510516214175681</c:v>
                </c:pt>
                <c:pt idx="70">
                  <c:v>99.444262088349674</c:v>
                </c:pt>
                <c:pt idx="71">
                  <c:v>98.858296961865832</c:v>
                </c:pt>
                <c:pt idx="72">
                  <c:v>99.413855998683815</c:v>
                </c:pt>
                <c:pt idx="73">
                  <c:v>99.502730638355445</c:v>
                </c:pt>
                <c:pt idx="74">
                  <c:v>99.648706717148457</c:v>
                </c:pt>
                <c:pt idx="75">
                  <c:v>100.15370432010747</c:v>
                </c:pt>
                <c:pt idx="76">
                  <c:v>100.47520303650373</c:v>
                </c:pt>
                <c:pt idx="77">
                  <c:v>100.29041923581477</c:v>
                </c:pt>
                <c:pt idx="78">
                  <c:v>100.26175674259498</c:v>
                </c:pt>
                <c:pt idx="79">
                  <c:v>100.44791480076726</c:v>
                </c:pt>
                <c:pt idx="80">
                  <c:v>100.51481579508166</c:v>
                </c:pt>
                <c:pt idx="81">
                  <c:v>101.83316062821565</c:v>
                </c:pt>
                <c:pt idx="82">
                  <c:v>101.30764356220297</c:v>
                </c:pt>
                <c:pt idx="83">
                  <c:v>100.87125459798101</c:v>
                </c:pt>
                <c:pt idx="84">
                  <c:v>101.21716381083463</c:v>
                </c:pt>
                <c:pt idx="85">
                  <c:v>100.72330195006525</c:v>
                </c:pt>
                <c:pt idx="86">
                  <c:v>100.81865500768883</c:v>
                </c:pt>
                <c:pt idx="87">
                  <c:v>101.71065915311618</c:v>
                </c:pt>
                <c:pt idx="88">
                  <c:v>100.91328623025487</c:v>
                </c:pt>
                <c:pt idx="89">
                  <c:v>101.47155327633439</c:v>
                </c:pt>
                <c:pt idx="90">
                  <c:v>101.74273481810027</c:v>
                </c:pt>
                <c:pt idx="91">
                  <c:v>101.32692399659204</c:v>
                </c:pt>
                <c:pt idx="92">
                  <c:v>101.78308462737324</c:v>
                </c:pt>
                <c:pt idx="93">
                  <c:v>101.61789412965999</c:v>
                </c:pt>
                <c:pt idx="94">
                  <c:v>102.43225372216442</c:v>
                </c:pt>
                <c:pt idx="95">
                  <c:v>102.01558514479585</c:v>
                </c:pt>
                <c:pt idx="96">
                  <c:v>102.10843639469138</c:v>
                </c:pt>
                <c:pt idx="97">
                  <c:v>102.83151471520755</c:v>
                </c:pt>
                <c:pt idx="98">
                  <c:v>103.64891774691998</c:v>
                </c:pt>
                <c:pt idx="99">
                  <c:v>103.55228975960789</c:v>
                </c:pt>
                <c:pt idx="100">
                  <c:v>102.72411781064351</c:v>
                </c:pt>
                <c:pt idx="101">
                  <c:v>102.65581565319415</c:v>
                </c:pt>
                <c:pt idx="102">
                  <c:v>102.92827708815638</c:v>
                </c:pt>
                <c:pt idx="103">
                  <c:v>102.66357362714544</c:v>
                </c:pt>
                <c:pt idx="104">
                  <c:v>102.93516111002164</c:v>
                </c:pt>
                <c:pt idx="105">
                  <c:v>103.04936387314787</c:v>
                </c:pt>
                <c:pt idx="106">
                  <c:v>102.23423262654391</c:v>
                </c:pt>
                <c:pt idx="107">
                  <c:v>102.40313613806782</c:v>
                </c:pt>
                <c:pt idx="108">
                  <c:v>102.66261813953273</c:v>
                </c:pt>
                <c:pt idx="109">
                  <c:v>102.61298899631237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8C-4971-AEA3-07393309E8C8}"/>
            </c:ext>
          </c:extLst>
        </c:ser>
        <c:ser>
          <c:idx val="1"/>
          <c:order val="1"/>
          <c:tx>
            <c:strRef>
              <c:f>I.4!$D$1</c:f>
              <c:strCache>
                <c:ptCount val="1"/>
                <c:pt idx="0">
                  <c:v>Otras economías emergentes (3)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I.4!$B$2:$B$111</c:f>
              <c:numCache>
                <c:formatCode>m/d/yyyy</c:formatCode>
                <c:ptCount val="11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</c:numCache>
            </c:numRef>
          </c:cat>
          <c:val>
            <c:numRef>
              <c:f>I.4!$D$2:$D$111</c:f>
              <c:numCache>
                <c:formatCode>0.0000</c:formatCode>
                <c:ptCount val="110"/>
                <c:pt idx="0">
                  <c:v>101.16172827568113</c:v>
                </c:pt>
                <c:pt idx="1">
                  <c:v>101.3148311118935</c:v>
                </c:pt>
                <c:pt idx="2">
                  <c:v>101.36234284288635</c:v>
                </c:pt>
                <c:pt idx="3">
                  <c:v>100.92987416183119</c:v>
                </c:pt>
                <c:pt idx="4">
                  <c:v>100.51640674519713</c:v>
                </c:pt>
                <c:pt idx="5">
                  <c:v>100.79312946471963</c:v>
                </c:pt>
                <c:pt idx="6">
                  <c:v>100.51110922254011</c:v>
                </c:pt>
                <c:pt idx="7">
                  <c:v>100.25017766913646</c:v>
                </c:pt>
                <c:pt idx="8">
                  <c:v>100.07099938471622</c:v>
                </c:pt>
                <c:pt idx="9">
                  <c:v>100.33307774249289</c:v>
                </c:pt>
                <c:pt idx="10">
                  <c:v>100.29799053470569</c:v>
                </c:pt>
                <c:pt idx="11">
                  <c:v>100.24849013641246</c:v>
                </c:pt>
                <c:pt idx="12">
                  <c:v>100.38864189734072</c:v>
                </c:pt>
                <c:pt idx="13">
                  <c:v>100.42051077471112</c:v>
                </c:pt>
                <c:pt idx="14">
                  <c:v>100.69252630120127</c:v>
                </c:pt>
                <c:pt idx="15">
                  <c:v>100.84880964867457</c:v>
                </c:pt>
                <c:pt idx="16">
                  <c:v>100.59510854132591</c:v>
                </c:pt>
                <c:pt idx="17">
                  <c:v>100.45546954231799</c:v>
                </c:pt>
                <c:pt idx="18">
                  <c:v>100.10019524555017</c:v>
                </c:pt>
                <c:pt idx="19">
                  <c:v>100.06159069409468</c:v>
                </c:pt>
                <c:pt idx="20">
                  <c:v>99.955405945797352</c:v>
                </c:pt>
                <c:pt idx="21">
                  <c:v>99.73205606918431</c:v>
                </c:pt>
                <c:pt idx="22">
                  <c:v>99.446085042523791</c:v>
                </c:pt>
                <c:pt idx="23">
                  <c:v>99.909299080687617</c:v>
                </c:pt>
                <c:pt idx="24">
                  <c:v>100.11128384571153</c:v>
                </c:pt>
                <c:pt idx="25">
                  <c:v>100.05690921013186</c:v>
                </c:pt>
                <c:pt idx="26">
                  <c:v>100.07473832487366</c:v>
                </c:pt>
                <c:pt idx="27">
                  <c:v>100.13121903902307</c:v>
                </c:pt>
                <c:pt idx="28">
                  <c:v>100.01182334240414</c:v>
                </c:pt>
                <c:pt idx="29">
                  <c:v>100.46039574545043</c:v>
                </c:pt>
                <c:pt idx="30">
                  <c:v>100.18410002489556</c:v>
                </c:pt>
                <c:pt idx="31">
                  <c:v>100.19733292894853</c:v>
                </c:pt>
                <c:pt idx="32">
                  <c:v>100.43949582569394</c:v>
                </c:pt>
                <c:pt idx="33">
                  <c:v>100.47636451821108</c:v>
                </c:pt>
                <c:pt idx="34">
                  <c:v>100.41261524734146</c:v>
                </c:pt>
                <c:pt idx="35">
                  <c:v>100.27682962945926</c:v>
                </c:pt>
                <c:pt idx="36">
                  <c:v>99.84461662780204</c:v>
                </c:pt>
                <c:pt idx="37">
                  <c:v>99.910256033745753</c:v>
                </c:pt>
                <c:pt idx="38">
                  <c:v>99.771336881115076</c:v>
                </c:pt>
                <c:pt idx="39">
                  <c:v>99.501093556241699</c:v>
                </c:pt>
                <c:pt idx="40">
                  <c:v>99.602970037987618</c:v>
                </c:pt>
                <c:pt idx="41">
                  <c:v>99.581364820588448</c:v>
                </c:pt>
                <c:pt idx="42">
                  <c:v>99.544577180969668</c:v>
                </c:pt>
                <c:pt idx="43">
                  <c:v>99.719770030362966</c:v>
                </c:pt>
                <c:pt idx="44">
                  <c:v>99.710615642402232</c:v>
                </c:pt>
                <c:pt idx="45">
                  <c:v>99.598559710201528</c:v>
                </c:pt>
                <c:pt idx="46">
                  <c:v>99.597162406016722</c:v>
                </c:pt>
                <c:pt idx="47">
                  <c:v>99.625558321734246</c:v>
                </c:pt>
                <c:pt idx="48">
                  <c:v>99.833494865844941</c:v>
                </c:pt>
                <c:pt idx="49">
                  <c:v>99.707898050058475</c:v>
                </c:pt>
                <c:pt idx="50">
                  <c:v>99.42504644917544</c:v>
                </c:pt>
                <c:pt idx="51">
                  <c:v>99.340354730932745</c:v>
                </c:pt>
                <c:pt idx="52">
                  <c:v>99.431131935984951</c:v>
                </c:pt>
                <c:pt idx="53">
                  <c:v>99.180174290092765</c:v>
                </c:pt>
                <c:pt idx="54">
                  <c:v>98.896166719564732</c:v>
                </c:pt>
                <c:pt idx="55">
                  <c:v>99.009359845701667</c:v>
                </c:pt>
                <c:pt idx="56">
                  <c:v>98.716691157902332</c:v>
                </c:pt>
                <c:pt idx="57">
                  <c:v>98.737320242782914</c:v>
                </c:pt>
                <c:pt idx="58">
                  <c:v>99.078253855933156</c:v>
                </c:pt>
                <c:pt idx="59">
                  <c:v>98.930769045756534</c:v>
                </c:pt>
                <c:pt idx="60">
                  <c:v>99.015649465342008</c:v>
                </c:pt>
                <c:pt idx="61">
                  <c:v>99.201467051368581</c:v>
                </c:pt>
                <c:pt idx="62">
                  <c:v>99.496245593369437</c:v>
                </c:pt>
                <c:pt idx="63">
                  <c:v>99.328862311961359</c:v>
                </c:pt>
                <c:pt idx="64">
                  <c:v>99.234438658030584</c:v>
                </c:pt>
                <c:pt idx="65">
                  <c:v>99.219899882136033</c:v>
                </c:pt>
                <c:pt idx="66">
                  <c:v>98.991890116601368</c:v>
                </c:pt>
                <c:pt idx="67">
                  <c:v>99.283923182752858</c:v>
                </c:pt>
                <c:pt idx="68">
                  <c:v>99.193629473659655</c:v>
                </c:pt>
                <c:pt idx="69">
                  <c:v>99.385200229070406</c:v>
                </c:pt>
                <c:pt idx="70">
                  <c:v>99.209190894948904</c:v>
                </c:pt>
                <c:pt idx="71">
                  <c:v>99.082622683886385</c:v>
                </c:pt>
                <c:pt idx="72">
                  <c:v>99.097173409811262</c:v>
                </c:pt>
                <c:pt idx="73">
                  <c:v>98.983216769271607</c:v>
                </c:pt>
                <c:pt idx="74">
                  <c:v>99.046932819049943</c:v>
                </c:pt>
                <c:pt idx="75">
                  <c:v>99.128646227107225</c:v>
                </c:pt>
                <c:pt idx="76">
                  <c:v>98.891790867062539</c:v>
                </c:pt>
                <c:pt idx="77">
                  <c:v>98.993390630008548</c:v>
                </c:pt>
                <c:pt idx="78">
                  <c:v>98.97303434877621</c:v>
                </c:pt>
                <c:pt idx="79">
                  <c:v>99.137952566764625</c:v>
                </c:pt>
                <c:pt idx="80">
                  <c:v>99.234713849464043</c:v>
                </c:pt>
                <c:pt idx="81">
                  <c:v>99.447161677270074</c:v>
                </c:pt>
                <c:pt idx="82">
                  <c:v>99.864761243431985</c:v>
                </c:pt>
                <c:pt idx="83">
                  <c:v>99.69503780477794</c:v>
                </c:pt>
                <c:pt idx="84">
                  <c:v>99.672029225025184</c:v>
                </c:pt>
                <c:pt idx="85">
                  <c:v>99.612275914929242</c:v>
                </c:pt>
                <c:pt idx="86">
                  <c:v>99.623920167833873</c:v>
                </c:pt>
                <c:pt idx="87">
                  <c:v>99.646979095671199</c:v>
                </c:pt>
                <c:pt idx="88">
                  <c:v>99.581295461035609</c:v>
                </c:pt>
                <c:pt idx="89">
                  <c:v>99.935321693543571</c:v>
                </c:pt>
                <c:pt idx="90">
                  <c:v>100.02074110872013</c:v>
                </c:pt>
                <c:pt idx="91">
                  <c:v>100.1395451684717</c:v>
                </c:pt>
                <c:pt idx="92">
                  <c:v>100.66931610674916</c:v>
                </c:pt>
                <c:pt idx="93">
                  <c:v>100.61095405241448</c:v>
                </c:pt>
                <c:pt idx="94">
                  <c:v>101.34949503605171</c:v>
                </c:pt>
                <c:pt idx="95">
                  <c:v>101.24667289064359</c:v>
                </c:pt>
                <c:pt idx="96">
                  <c:v>101.19269156891623</c:v>
                </c:pt>
                <c:pt idx="97">
                  <c:v>101.16142700150515</c:v>
                </c:pt>
                <c:pt idx="98">
                  <c:v>101.52495588661472</c:v>
                </c:pt>
                <c:pt idx="99">
                  <c:v>101.29960499482009</c:v>
                </c:pt>
                <c:pt idx="100">
                  <c:v>101.2130409650992</c:v>
                </c:pt>
                <c:pt idx="101">
                  <c:v>101.2425386505444</c:v>
                </c:pt>
                <c:pt idx="102">
                  <c:v>101.41135108227184</c:v>
                </c:pt>
                <c:pt idx="103">
                  <c:v>101.04129193559359</c:v>
                </c:pt>
                <c:pt idx="104">
                  <c:v>100.98992508015068</c:v>
                </c:pt>
                <c:pt idx="105">
                  <c:v>101.20990506633922</c:v>
                </c:pt>
                <c:pt idx="106">
                  <c:v>101.38393523372449</c:v>
                </c:pt>
                <c:pt idx="107">
                  <c:v>101.3003355852147</c:v>
                </c:pt>
                <c:pt idx="108">
                  <c:v>101.23009343681456</c:v>
                </c:pt>
                <c:pt idx="109">
                  <c:v>101.03001963871596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8C-4971-AEA3-07393309E8C8}"/>
            </c:ext>
          </c:extLst>
        </c:ser>
        <c:ser>
          <c:idx val="2"/>
          <c:order val="2"/>
          <c:tx>
            <c:strRef>
              <c:f>I.4!$E$1</c:f>
              <c:strCache>
                <c:ptCount val="1"/>
                <c:pt idx="0">
                  <c:v>Exportadores de commodities (4)</c:v>
                </c:pt>
              </c:strCache>
            </c:strRef>
          </c:tx>
          <c:spPr>
            <a:ln w="2540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I.4!$B$2:$B$111</c:f>
              <c:numCache>
                <c:formatCode>m/d/yyyy</c:formatCode>
                <c:ptCount val="11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</c:numCache>
            </c:numRef>
          </c:cat>
          <c:val>
            <c:numRef>
              <c:f>I.4!$E$2:$E$111</c:f>
              <c:numCache>
                <c:formatCode>0.0000</c:formatCode>
                <c:ptCount val="110"/>
                <c:pt idx="0">
                  <c:v>101.44015325402461</c:v>
                </c:pt>
                <c:pt idx="1">
                  <c:v>101.71326083460683</c:v>
                </c:pt>
                <c:pt idx="2">
                  <c:v>101.06718936054591</c:v>
                </c:pt>
                <c:pt idx="3">
                  <c:v>99.727393951297259</c:v>
                </c:pt>
                <c:pt idx="4">
                  <c:v>99.188480370088712</c:v>
                </c:pt>
                <c:pt idx="5">
                  <c:v>99.270432432737252</c:v>
                </c:pt>
                <c:pt idx="6">
                  <c:v>98.745300763783874</c:v>
                </c:pt>
                <c:pt idx="7">
                  <c:v>98.768071578023225</c:v>
                </c:pt>
                <c:pt idx="8">
                  <c:v>98.686355366291494</c:v>
                </c:pt>
                <c:pt idx="9">
                  <c:v>98.743594113090367</c:v>
                </c:pt>
                <c:pt idx="10">
                  <c:v>98.614701381973106</c:v>
                </c:pt>
                <c:pt idx="11">
                  <c:v>98.687782614760295</c:v>
                </c:pt>
                <c:pt idx="12">
                  <c:v>98.707968033804732</c:v>
                </c:pt>
                <c:pt idx="13">
                  <c:v>98.939708607005727</c:v>
                </c:pt>
                <c:pt idx="14">
                  <c:v>99.072252378121092</c:v>
                </c:pt>
                <c:pt idx="15">
                  <c:v>99.613340051033376</c:v>
                </c:pt>
                <c:pt idx="16">
                  <c:v>99.254598743459567</c:v>
                </c:pt>
                <c:pt idx="17">
                  <c:v>99.378199385228214</c:v>
                </c:pt>
                <c:pt idx="18">
                  <c:v>98.373438610288645</c:v>
                </c:pt>
                <c:pt idx="19">
                  <c:v>98.645258170745748</c:v>
                </c:pt>
                <c:pt idx="20">
                  <c:v>98.623999829307408</c:v>
                </c:pt>
                <c:pt idx="21">
                  <c:v>97.411692626572275</c:v>
                </c:pt>
                <c:pt idx="22">
                  <c:v>97.106214649540291</c:v>
                </c:pt>
                <c:pt idx="23">
                  <c:v>97.236892654417318</c:v>
                </c:pt>
                <c:pt idx="24">
                  <c:v>97.501662022073134</c:v>
                </c:pt>
                <c:pt idx="25">
                  <c:v>97.456377084142204</c:v>
                </c:pt>
                <c:pt idx="26">
                  <c:v>98.618567243943446</c:v>
                </c:pt>
                <c:pt idx="27">
                  <c:v>99.089074974390115</c:v>
                </c:pt>
                <c:pt idx="28">
                  <c:v>99.047560692386526</c:v>
                </c:pt>
                <c:pt idx="29">
                  <c:v>99.504798468360818</c:v>
                </c:pt>
                <c:pt idx="30">
                  <c:v>99.084465652515846</c:v>
                </c:pt>
                <c:pt idx="31">
                  <c:v>99.5185845015544</c:v>
                </c:pt>
                <c:pt idx="32">
                  <c:v>99.645120989424342</c:v>
                </c:pt>
                <c:pt idx="33">
                  <c:v>99.232579154068674</c:v>
                </c:pt>
                <c:pt idx="34">
                  <c:v>99.327744250569268</c:v>
                </c:pt>
                <c:pt idx="35">
                  <c:v>98.95832581105492</c:v>
                </c:pt>
                <c:pt idx="36">
                  <c:v>98.815850724303047</c:v>
                </c:pt>
                <c:pt idx="37">
                  <c:v>99.379493382115626</c:v>
                </c:pt>
                <c:pt idx="38">
                  <c:v>98.827532468471972</c:v>
                </c:pt>
                <c:pt idx="39">
                  <c:v>98.570728348430109</c:v>
                </c:pt>
                <c:pt idx="40">
                  <c:v>98.43926434126351</c:v>
                </c:pt>
                <c:pt idx="41">
                  <c:v>98.770460261310092</c:v>
                </c:pt>
                <c:pt idx="42">
                  <c:v>99.2467527458967</c:v>
                </c:pt>
                <c:pt idx="43">
                  <c:v>99.930632287789095</c:v>
                </c:pt>
                <c:pt idx="44">
                  <c:v>99.880101149352924</c:v>
                </c:pt>
                <c:pt idx="45">
                  <c:v>100.0078518075986</c:v>
                </c:pt>
                <c:pt idx="46">
                  <c:v>100.69995239919345</c:v>
                </c:pt>
                <c:pt idx="47">
                  <c:v>101.14143437691085</c:v>
                </c:pt>
                <c:pt idx="48">
                  <c:v>100.75790542428366</c:v>
                </c:pt>
                <c:pt idx="49">
                  <c:v>100.42052866780244</c:v>
                </c:pt>
                <c:pt idx="50">
                  <c:v>100.22806843071301</c:v>
                </c:pt>
                <c:pt idx="51">
                  <c:v>100.0961442693264</c:v>
                </c:pt>
                <c:pt idx="52">
                  <c:v>100.51760403355523</c:v>
                </c:pt>
                <c:pt idx="53">
                  <c:v>100.23038318699489</c:v>
                </c:pt>
                <c:pt idx="54">
                  <c:v>100.19728516276743</c:v>
                </c:pt>
                <c:pt idx="55">
                  <c:v>100.29500148577793</c:v>
                </c:pt>
                <c:pt idx="56">
                  <c:v>99.774670260648122</c:v>
                </c:pt>
                <c:pt idx="57">
                  <c:v>99.935468438378194</c:v>
                </c:pt>
                <c:pt idx="58">
                  <c:v>100.65434517073268</c:v>
                </c:pt>
                <c:pt idx="59">
                  <c:v>100.16791985266387</c:v>
                </c:pt>
                <c:pt idx="60">
                  <c:v>100.13437771349925</c:v>
                </c:pt>
                <c:pt idx="61">
                  <c:v>100.77482059978904</c:v>
                </c:pt>
                <c:pt idx="62">
                  <c:v>100.94194691566668</c:v>
                </c:pt>
                <c:pt idx="63">
                  <c:v>100.3859120900773</c:v>
                </c:pt>
                <c:pt idx="64">
                  <c:v>99.71913381451742</c:v>
                </c:pt>
                <c:pt idx="65">
                  <c:v>100.09638671755279</c:v>
                </c:pt>
                <c:pt idx="66">
                  <c:v>99.843063844896051</c:v>
                </c:pt>
                <c:pt idx="67">
                  <c:v>99.875724270810451</c:v>
                </c:pt>
                <c:pt idx="68">
                  <c:v>99.971119617442156</c:v>
                </c:pt>
                <c:pt idx="69">
                  <c:v>99.656328006428069</c:v>
                </c:pt>
                <c:pt idx="70">
                  <c:v>99.692550152884266</c:v>
                </c:pt>
                <c:pt idx="71">
                  <c:v>99.197057188683416</c:v>
                </c:pt>
                <c:pt idx="72">
                  <c:v>99.768076055816238</c:v>
                </c:pt>
                <c:pt idx="73">
                  <c:v>99.273897159043841</c:v>
                </c:pt>
                <c:pt idx="74">
                  <c:v>99.527351644436095</c:v>
                </c:pt>
                <c:pt idx="75">
                  <c:v>99.444545405880874</c:v>
                </c:pt>
                <c:pt idx="76">
                  <c:v>99.362196332775412</c:v>
                </c:pt>
                <c:pt idx="77">
                  <c:v>99.719070557755884</c:v>
                </c:pt>
                <c:pt idx="78">
                  <c:v>99.773658394425624</c:v>
                </c:pt>
                <c:pt idx="79">
                  <c:v>99.841086132799219</c:v>
                </c:pt>
                <c:pt idx="80">
                  <c:v>100.38619211663348</c:v>
                </c:pt>
                <c:pt idx="81">
                  <c:v>101.29960391493118</c:v>
                </c:pt>
                <c:pt idx="82">
                  <c:v>101.22575845433477</c:v>
                </c:pt>
                <c:pt idx="83">
                  <c:v>100.94042548668421</c:v>
                </c:pt>
                <c:pt idx="84">
                  <c:v>100.78521426008686</c:v>
                </c:pt>
                <c:pt idx="85">
                  <c:v>100.5556172663765</c:v>
                </c:pt>
                <c:pt idx="86">
                  <c:v>101.14703258515785</c:v>
                </c:pt>
                <c:pt idx="87">
                  <c:v>101.42215244075217</c:v>
                </c:pt>
                <c:pt idx="88">
                  <c:v>100.88976205759397</c:v>
                </c:pt>
                <c:pt idx="89">
                  <c:v>101.28526143342891</c:v>
                </c:pt>
                <c:pt idx="90">
                  <c:v>101.23786049810599</c:v>
                </c:pt>
                <c:pt idx="91">
                  <c:v>101.30743776542937</c:v>
                </c:pt>
                <c:pt idx="92">
                  <c:v>101.24631427847355</c:v>
                </c:pt>
                <c:pt idx="93">
                  <c:v>100.73112966813954</c:v>
                </c:pt>
                <c:pt idx="94">
                  <c:v>101.45488133545595</c:v>
                </c:pt>
                <c:pt idx="95">
                  <c:v>101.27593762851492</c:v>
                </c:pt>
                <c:pt idx="96">
                  <c:v>101.24573793475069</c:v>
                </c:pt>
                <c:pt idx="97">
                  <c:v>101.60258650920264</c:v>
                </c:pt>
                <c:pt idx="98">
                  <c:v>101.91068850024452</c:v>
                </c:pt>
                <c:pt idx="99">
                  <c:v>101.55688232323318</c:v>
                </c:pt>
                <c:pt idx="100">
                  <c:v>101.62554817702801</c:v>
                </c:pt>
                <c:pt idx="101">
                  <c:v>101.71739688116756</c:v>
                </c:pt>
                <c:pt idx="102">
                  <c:v>101.8819771808265</c:v>
                </c:pt>
                <c:pt idx="103">
                  <c:v>101.5150010271707</c:v>
                </c:pt>
                <c:pt idx="104">
                  <c:v>101.60801058715701</c:v>
                </c:pt>
                <c:pt idx="105">
                  <c:v>102.15707520969708</c:v>
                </c:pt>
                <c:pt idx="106">
                  <c:v>102.18919895133767</c:v>
                </c:pt>
                <c:pt idx="107">
                  <c:v>102.25306666241445</c:v>
                </c:pt>
                <c:pt idx="108">
                  <c:v>101.97045509844716</c:v>
                </c:pt>
                <c:pt idx="109">
                  <c:v>101.59097187053932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8C-4971-AEA3-07393309E8C8}"/>
            </c:ext>
          </c:extLst>
        </c:ser>
        <c:ser>
          <c:idx val="3"/>
          <c:order val="3"/>
          <c:tx>
            <c:strRef>
              <c:f>I.4!$F$1</c:f>
              <c:strCache>
                <c:ptCount val="1"/>
                <c:pt idx="0">
                  <c:v>IPoM de marzo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I.4!$B$2:$B$111</c:f>
              <c:numCache>
                <c:formatCode>m/d/yyyy</c:formatCode>
                <c:ptCount val="11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</c:numCache>
            </c:numRef>
          </c:cat>
          <c:val>
            <c:numRef>
              <c:f>I.4!$F$2:$F$111</c:f>
              <c:numCache>
                <c:formatCode>General</c:formatCode>
                <c:ptCount val="110"/>
                <c:pt idx="59">
                  <c:v>90</c:v>
                </c:pt>
                <c:pt idx="60">
                  <c:v>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8C-4971-AEA3-07393309E8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2822472"/>
        <c:axId val="452819520"/>
      </c:lineChart>
      <c:dateAx>
        <c:axId val="452822472"/>
        <c:scaling>
          <c:orientation val="minMax"/>
        </c:scaling>
        <c:delete val="0"/>
        <c:axPos val="b"/>
        <c:numFmt formatCode="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2819520"/>
        <c:crosses val="autoZero"/>
        <c:auto val="1"/>
        <c:lblOffset val="100"/>
        <c:baseTimeUnit val="days"/>
        <c:majorUnit val="2"/>
        <c:majorTimeUnit val="months"/>
      </c:dateAx>
      <c:valAx>
        <c:axId val="452819520"/>
        <c:scaling>
          <c:orientation val="minMax"/>
          <c:max val="104"/>
          <c:min val="9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4528224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3"/>
        <c:delete val="1"/>
      </c:legendEntry>
      <c:layout>
        <c:manualLayout>
          <c:xMode val="edge"/>
          <c:yMode val="edge"/>
          <c:x val="1.242617702553247E-2"/>
          <c:y val="6.1022147759205118E-3"/>
          <c:w val="0.96681431534963402"/>
          <c:h val="0.1400667720751947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444416565338951E-2"/>
          <c:y val="5.3509666052081538E-2"/>
          <c:w val="0.87174008427340022"/>
          <c:h val="0.88511776597738645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I.5!$B$2</c:f>
              <c:strCache>
                <c:ptCount val="1"/>
                <c:pt idx="0">
                  <c:v>Asia </c:v>
                </c:pt>
              </c:strCache>
            </c:strRef>
          </c:tx>
          <c:spPr>
            <a:solidFill>
              <a:srgbClr val="FF0000"/>
            </a:solidFill>
            <a:ln w="3175">
              <a:solidFill>
                <a:srgbClr val="FF0000"/>
              </a:solidFill>
            </a:ln>
          </c:spPr>
          <c:invertIfNegative val="0"/>
          <c:cat>
            <c:numRef>
              <c:f>I.5!$A$3:$A$233</c:f>
              <c:numCache>
                <c:formatCode>m/d/yyyy</c:formatCode>
                <c:ptCount val="231"/>
                <c:pt idx="0">
                  <c:v>42011</c:v>
                </c:pt>
                <c:pt idx="1">
                  <c:v>42018</c:v>
                </c:pt>
                <c:pt idx="2">
                  <c:v>42025</c:v>
                </c:pt>
                <c:pt idx="3">
                  <c:v>42032</c:v>
                </c:pt>
                <c:pt idx="4">
                  <c:v>42039</c:v>
                </c:pt>
                <c:pt idx="5">
                  <c:v>42046</c:v>
                </c:pt>
                <c:pt idx="6">
                  <c:v>42053</c:v>
                </c:pt>
                <c:pt idx="7">
                  <c:v>42060</c:v>
                </c:pt>
                <c:pt idx="8">
                  <c:v>42067</c:v>
                </c:pt>
                <c:pt idx="9">
                  <c:v>42074</c:v>
                </c:pt>
                <c:pt idx="10">
                  <c:v>42081</c:v>
                </c:pt>
                <c:pt idx="11">
                  <c:v>42088</c:v>
                </c:pt>
                <c:pt idx="12">
                  <c:v>42095</c:v>
                </c:pt>
                <c:pt idx="13">
                  <c:v>42102</c:v>
                </c:pt>
                <c:pt idx="14">
                  <c:v>42109</c:v>
                </c:pt>
                <c:pt idx="15">
                  <c:v>42116</c:v>
                </c:pt>
                <c:pt idx="16">
                  <c:v>42123</c:v>
                </c:pt>
                <c:pt idx="17">
                  <c:v>42130</c:v>
                </c:pt>
                <c:pt idx="18">
                  <c:v>42137</c:v>
                </c:pt>
                <c:pt idx="19">
                  <c:v>42144</c:v>
                </c:pt>
                <c:pt idx="20">
                  <c:v>42151</c:v>
                </c:pt>
                <c:pt idx="21">
                  <c:v>42158</c:v>
                </c:pt>
                <c:pt idx="22">
                  <c:v>42165</c:v>
                </c:pt>
                <c:pt idx="23">
                  <c:v>42172</c:v>
                </c:pt>
                <c:pt idx="24">
                  <c:v>42179</c:v>
                </c:pt>
                <c:pt idx="25">
                  <c:v>42186</c:v>
                </c:pt>
                <c:pt idx="26">
                  <c:v>42193</c:v>
                </c:pt>
                <c:pt idx="27">
                  <c:v>42200</c:v>
                </c:pt>
                <c:pt idx="28">
                  <c:v>42207</c:v>
                </c:pt>
                <c:pt idx="29">
                  <c:v>42214</c:v>
                </c:pt>
                <c:pt idx="30">
                  <c:v>42221</c:v>
                </c:pt>
                <c:pt idx="31">
                  <c:v>42228</c:v>
                </c:pt>
                <c:pt idx="32">
                  <c:v>42235</c:v>
                </c:pt>
                <c:pt idx="33">
                  <c:v>42242</c:v>
                </c:pt>
                <c:pt idx="34">
                  <c:v>42249</c:v>
                </c:pt>
                <c:pt idx="35">
                  <c:v>42256</c:v>
                </c:pt>
                <c:pt idx="36">
                  <c:v>42263</c:v>
                </c:pt>
                <c:pt idx="37">
                  <c:v>42270</c:v>
                </c:pt>
                <c:pt idx="38">
                  <c:v>42277</c:v>
                </c:pt>
                <c:pt idx="39">
                  <c:v>42284</c:v>
                </c:pt>
                <c:pt idx="40">
                  <c:v>42291</c:v>
                </c:pt>
                <c:pt idx="41">
                  <c:v>42298</c:v>
                </c:pt>
                <c:pt idx="42">
                  <c:v>42305</c:v>
                </c:pt>
                <c:pt idx="43">
                  <c:v>42312</c:v>
                </c:pt>
                <c:pt idx="44">
                  <c:v>42319</c:v>
                </c:pt>
                <c:pt idx="45">
                  <c:v>42326</c:v>
                </c:pt>
                <c:pt idx="46">
                  <c:v>42333</c:v>
                </c:pt>
                <c:pt idx="47">
                  <c:v>42340</c:v>
                </c:pt>
                <c:pt idx="48">
                  <c:v>42347</c:v>
                </c:pt>
                <c:pt idx="49">
                  <c:v>42354</c:v>
                </c:pt>
                <c:pt idx="50">
                  <c:v>42361</c:v>
                </c:pt>
                <c:pt idx="51">
                  <c:v>42368</c:v>
                </c:pt>
                <c:pt idx="52">
                  <c:v>42375</c:v>
                </c:pt>
                <c:pt idx="53">
                  <c:v>42382</c:v>
                </c:pt>
                <c:pt idx="54">
                  <c:v>42389</c:v>
                </c:pt>
                <c:pt idx="55">
                  <c:v>42396</c:v>
                </c:pt>
                <c:pt idx="56">
                  <c:v>42403</c:v>
                </c:pt>
                <c:pt idx="57">
                  <c:v>42410</c:v>
                </c:pt>
                <c:pt idx="58">
                  <c:v>42417</c:v>
                </c:pt>
                <c:pt idx="59">
                  <c:v>42424</c:v>
                </c:pt>
                <c:pt idx="60">
                  <c:v>42431</c:v>
                </c:pt>
                <c:pt idx="61">
                  <c:v>42438</c:v>
                </c:pt>
                <c:pt idx="62">
                  <c:v>42445</c:v>
                </c:pt>
                <c:pt idx="63">
                  <c:v>42452</c:v>
                </c:pt>
                <c:pt idx="64">
                  <c:v>42459</c:v>
                </c:pt>
                <c:pt idx="65">
                  <c:v>42466</c:v>
                </c:pt>
                <c:pt idx="66">
                  <c:v>42473</c:v>
                </c:pt>
                <c:pt idx="67">
                  <c:v>42480</c:v>
                </c:pt>
                <c:pt idx="68">
                  <c:v>42487</c:v>
                </c:pt>
                <c:pt idx="69">
                  <c:v>42494</c:v>
                </c:pt>
                <c:pt idx="70">
                  <c:v>42501</c:v>
                </c:pt>
                <c:pt idx="71">
                  <c:v>42508</c:v>
                </c:pt>
                <c:pt idx="72">
                  <c:v>42515</c:v>
                </c:pt>
                <c:pt idx="73">
                  <c:v>42522</c:v>
                </c:pt>
                <c:pt idx="74">
                  <c:v>42529</c:v>
                </c:pt>
                <c:pt idx="75">
                  <c:v>42536</c:v>
                </c:pt>
                <c:pt idx="76">
                  <c:v>42543</c:v>
                </c:pt>
                <c:pt idx="77">
                  <c:v>42550</c:v>
                </c:pt>
                <c:pt idx="78">
                  <c:v>42557</c:v>
                </c:pt>
                <c:pt idx="79">
                  <c:v>42564</c:v>
                </c:pt>
                <c:pt idx="80">
                  <c:v>42571</c:v>
                </c:pt>
                <c:pt idx="81">
                  <c:v>42578</c:v>
                </c:pt>
                <c:pt idx="82">
                  <c:v>42585</c:v>
                </c:pt>
                <c:pt idx="83">
                  <c:v>42592</c:v>
                </c:pt>
                <c:pt idx="84">
                  <c:v>42599</c:v>
                </c:pt>
                <c:pt idx="85">
                  <c:v>42606</c:v>
                </c:pt>
                <c:pt idx="86">
                  <c:v>42613</c:v>
                </c:pt>
                <c:pt idx="87">
                  <c:v>42620</c:v>
                </c:pt>
                <c:pt idx="88">
                  <c:v>42627</c:v>
                </c:pt>
                <c:pt idx="89">
                  <c:v>42634</c:v>
                </c:pt>
                <c:pt idx="90">
                  <c:v>42641</c:v>
                </c:pt>
                <c:pt idx="91">
                  <c:v>42648</c:v>
                </c:pt>
                <c:pt idx="92">
                  <c:v>42655</c:v>
                </c:pt>
                <c:pt idx="93">
                  <c:v>42662</c:v>
                </c:pt>
                <c:pt idx="94">
                  <c:v>42669</c:v>
                </c:pt>
                <c:pt idx="95">
                  <c:v>42676</c:v>
                </c:pt>
                <c:pt idx="96">
                  <c:v>42683</c:v>
                </c:pt>
                <c:pt idx="97">
                  <c:v>42690</c:v>
                </c:pt>
                <c:pt idx="98">
                  <c:v>42697</c:v>
                </c:pt>
                <c:pt idx="99">
                  <c:v>42704</c:v>
                </c:pt>
                <c:pt idx="100">
                  <c:v>42711</c:v>
                </c:pt>
                <c:pt idx="101">
                  <c:v>42718</c:v>
                </c:pt>
                <c:pt idx="102">
                  <c:v>42725</c:v>
                </c:pt>
                <c:pt idx="103">
                  <c:v>42732</c:v>
                </c:pt>
                <c:pt idx="104">
                  <c:v>42739</c:v>
                </c:pt>
                <c:pt idx="105">
                  <c:v>42746</c:v>
                </c:pt>
                <c:pt idx="106">
                  <c:v>42753</c:v>
                </c:pt>
                <c:pt idx="107">
                  <c:v>42760</c:v>
                </c:pt>
                <c:pt idx="108">
                  <c:v>42767</c:v>
                </c:pt>
                <c:pt idx="109">
                  <c:v>42774</c:v>
                </c:pt>
                <c:pt idx="110">
                  <c:v>42781</c:v>
                </c:pt>
                <c:pt idx="111">
                  <c:v>42788</c:v>
                </c:pt>
                <c:pt idx="112">
                  <c:v>42795</c:v>
                </c:pt>
                <c:pt idx="113">
                  <c:v>42802</c:v>
                </c:pt>
                <c:pt idx="114">
                  <c:v>42809</c:v>
                </c:pt>
                <c:pt idx="115">
                  <c:v>42816</c:v>
                </c:pt>
                <c:pt idx="116">
                  <c:v>42823</c:v>
                </c:pt>
                <c:pt idx="117">
                  <c:v>42830</c:v>
                </c:pt>
                <c:pt idx="118">
                  <c:v>42837</c:v>
                </c:pt>
                <c:pt idx="119">
                  <c:v>42844</c:v>
                </c:pt>
                <c:pt idx="120">
                  <c:v>42851</c:v>
                </c:pt>
                <c:pt idx="121">
                  <c:v>42858</c:v>
                </c:pt>
                <c:pt idx="122">
                  <c:v>42865</c:v>
                </c:pt>
                <c:pt idx="123">
                  <c:v>42872</c:v>
                </c:pt>
                <c:pt idx="124">
                  <c:v>42879</c:v>
                </c:pt>
                <c:pt idx="125">
                  <c:v>42886</c:v>
                </c:pt>
                <c:pt idx="126">
                  <c:v>42893</c:v>
                </c:pt>
                <c:pt idx="127">
                  <c:v>42900</c:v>
                </c:pt>
                <c:pt idx="128">
                  <c:v>42907</c:v>
                </c:pt>
                <c:pt idx="129">
                  <c:v>42914</c:v>
                </c:pt>
                <c:pt idx="130">
                  <c:v>42921</c:v>
                </c:pt>
                <c:pt idx="131">
                  <c:v>42928</c:v>
                </c:pt>
                <c:pt idx="132">
                  <c:v>42935</c:v>
                </c:pt>
                <c:pt idx="133">
                  <c:v>42942</c:v>
                </c:pt>
                <c:pt idx="134">
                  <c:v>42949</c:v>
                </c:pt>
                <c:pt idx="135">
                  <c:v>42956</c:v>
                </c:pt>
                <c:pt idx="136">
                  <c:v>42963</c:v>
                </c:pt>
                <c:pt idx="137">
                  <c:v>42970</c:v>
                </c:pt>
                <c:pt idx="138">
                  <c:v>42977</c:v>
                </c:pt>
                <c:pt idx="139">
                  <c:v>42984</c:v>
                </c:pt>
                <c:pt idx="140">
                  <c:v>42991</c:v>
                </c:pt>
                <c:pt idx="141">
                  <c:v>42998</c:v>
                </c:pt>
                <c:pt idx="142">
                  <c:v>43005</c:v>
                </c:pt>
                <c:pt idx="143">
                  <c:v>43012</c:v>
                </c:pt>
                <c:pt idx="144">
                  <c:v>43019</c:v>
                </c:pt>
                <c:pt idx="145">
                  <c:v>43026</c:v>
                </c:pt>
                <c:pt idx="146">
                  <c:v>43033</c:v>
                </c:pt>
                <c:pt idx="147">
                  <c:v>43040</c:v>
                </c:pt>
                <c:pt idx="148">
                  <c:v>43047</c:v>
                </c:pt>
                <c:pt idx="149">
                  <c:v>43054</c:v>
                </c:pt>
                <c:pt idx="150">
                  <c:v>43061</c:v>
                </c:pt>
                <c:pt idx="151">
                  <c:v>43068</c:v>
                </c:pt>
                <c:pt idx="152">
                  <c:v>43075</c:v>
                </c:pt>
                <c:pt idx="153">
                  <c:v>43082</c:v>
                </c:pt>
                <c:pt idx="154">
                  <c:v>43089</c:v>
                </c:pt>
                <c:pt idx="155">
                  <c:v>43096</c:v>
                </c:pt>
                <c:pt idx="156">
                  <c:v>43103</c:v>
                </c:pt>
                <c:pt idx="157">
                  <c:v>43110</c:v>
                </c:pt>
                <c:pt idx="158">
                  <c:v>43117</c:v>
                </c:pt>
                <c:pt idx="159">
                  <c:v>43124</c:v>
                </c:pt>
                <c:pt idx="160">
                  <c:v>43131</c:v>
                </c:pt>
                <c:pt idx="161">
                  <c:v>43138</c:v>
                </c:pt>
                <c:pt idx="162">
                  <c:v>43145</c:v>
                </c:pt>
                <c:pt idx="163">
                  <c:v>43152</c:v>
                </c:pt>
                <c:pt idx="164">
                  <c:v>43159</c:v>
                </c:pt>
                <c:pt idx="165">
                  <c:v>43166</c:v>
                </c:pt>
                <c:pt idx="166">
                  <c:v>43173</c:v>
                </c:pt>
                <c:pt idx="167">
                  <c:v>43180</c:v>
                </c:pt>
                <c:pt idx="168">
                  <c:v>43187</c:v>
                </c:pt>
                <c:pt idx="169">
                  <c:v>43194</c:v>
                </c:pt>
                <c:pt idx="170">
                  <c:v>43201</c:v>
                </c:pt>
                <c:pt idx="171">
                  <c:v>43208</c:v>
                </c:pt>
                <c:pt idx="172">
                  <c:v>43215</c:v>
                </c:pt>
                <c:pt idx="173">
                  <c:v>43222</c:v>
                </c:pt>
                <c:pt idx="174">
                  <c:v>43229</c:v>
                </c:pt>
                <c:pt idx="175">
                  <c:v>43236</c:v>
                </c:pt>
                <c:pt idx="176">
                  <c:v>43243</c:v>
                </c:pt>
                <c:pt idx="177">
                  <c:v>43250</c:v>
                </c:pt>
                <c:pt idx="178">
                  <c:v>43257</c:v>
                </c:pt>
                <c:pt idx="179">
                  <c:v>43264</c:v>
                </c:pt>
                <c:pt idx="180">
                  <c:v>43271</c:v>
                </c:pt>
                <c:pt idx="181">
                  <c:v>43278</c:v>
                </c:pt>
                <c:pt idx="182">
                  <c:v>43285</c:v>
                </c:pt>
                <c:pt idx="183">
                  <c:v>43292</c:v>
                </c:pt>
                <c:pt idx="184">
                  <c:v>43299</c:v>
                </c:pt>
                <c:pt idx="185">
                  <c:v>43306</c:v>
                </c:pt>
                <c:pt idx="186">
                  <c:v>43313</c:v>
                </c:pt>
                <c:pt idx="187">
                  <c:v>43320</c:v>
                </c:pt>
                <c:pt idx="188">
                  <c:v>43327</c:v>
                </c:pt>
                <c:pt idx="189">
                  <c:v>43334</c:v>
                </c:pt>
                <c:pt idx="190">
                  <c:v>43341</c:v>
                </c:pt>
                <c:pt idx="191">
                  <c:v>43348</c:v>
                </c:pt>
                <c:pt idx="192">
                  <c:v>43355</c:v>
                </c:pt>
                <c:pt idx="193">
                  <c:v>43362</c:v>
                </c:pt>
                <c:pt idx="194">
                  <c:v>43369</c:v>
                </c:pt>
                <c:pt idx="195">
                  <c:v>43376</c:v>
                </c:pt>
                <c:pt idx="196">
                  <c:v>43383</c:v>
                </c:pt>
                <c:pt idx="197">
                  <c:v>43390</c:v>
                </c:pt>
                <c:pt idx="198">
                  <c:v>43397</c:v>
                </c:pt>
                <c:pt idx="199">
                  <c:v>43404</c:v>
                </c:pt>
                <c:pt idx="200">
                  <c:v>43411</c:v>
                </c:pt>
                <c:pt idx="201">
                  <c:v>43418</c:v>
                </c:pt>
                <c:pt idx="202">
                  <c:v>43425</c:v>
                </c:pt>
                <c:pt idx="203">
                  <c:v>43432</c:v>
                </c:pt>
                <c:pt idx="204">
                  <c:v>43439</c:v>
                </c:pt>
                <c:pt idx="205">
                  <c:v>43446</c:v>
                </c:pt>
                <c:pt idx="206">
                  <c:v>43453</c:v>
                </c:pt>
                <c:pt idx="207">
                  <c:v>43460</c:v>
                </c:pt>
                <c:pt idx="208">
                  <c:v>43467</c:v>
                </c:pt>
                <c:pt idx="209">
                  <c:v>43474</c:v>
                </c:pt>
                <c:pt idx="210">
                  <c:v>43481</c:v>
                </c:pt>
                <c:pt idx="211">
                  <c:v>43488</c:v>
                </c:pt>
                <c:pt idx="212">
                  <c:v>43495</c:v>
                </c:pt>
                <c:pt idx="213">
                  <c:v>43502</c:v>
                </c:pt>
                <c:pt idx="214">
                  <c:v>43509</c:v>
                </c:pt>
                <c:pt idx="215">
                  <c:v>43516</c:v>
                </c:pt>
                <c:pt idx="216">
                  <c:v>43523</c:v>
                </c:pt>
                <c:pt idx="217">
                  <c:v>43530</c:v>
                </c:pt>
                <c:pt idx="218">
                  <c:v>43537</c:v>
                </c:pt>
                <c:pt idx="219">
                  <c:v>43544</c:v>
                </c:pt>
                <c:pt idx="220">
                  <c:v>43551</c:v>
                </c:pt>
                <c:pt idx="221">
                  <c:v>43558</c:v>
                </c:pt>
                <c:pt idx="222">
                  <c:v>43565</c:v>
                </c:pt>
                <c:pt idx="223">
                  <c:v>43572</c:v>
                </c:pt>
                <c:pt idx="224">
                  <c:v>43579</c:v>
                </c:pt>
                <c:pt idx="225">
                  <c:v>43586</c:v>
                </c:pt>
                <c:pt idx="226">
                  <c:v>43593</c:v>
                </c:pt>
                <c:pt idx="227">
                  <c:v>43593</c:v>
                </c:pt>
                <c:pt idx="228">
                  <c:v>43600</c:v>
                </c:pt>
                <c:pt idx="229">
                  <c:v>43607</c:v>
                </c:pt>
                <c:pt idx="230">
                  <c:v>43614</c:v>
                </c:pt>
              </c:numCache>
            </c:numRef>
          </c:cat>
          <c:val>
            <c:numRef>
              <c:f>I.5!$B$3:$B$233</c:f>
              <c:numCache>
                <c:formatCode>General</c:formatCode>
                <c:ptCount val="231"/>
                <c:pt idx="0">
                  <c:v>-8.9995199999999986</c:v>
                </c:pt>
                <c:pt idx="1">
                  <c:v>-6.60799</c:v>
                </c:pt>
                <c:pt idx="2">
                  <c:v>-7.3605200000000002</c:v>
                </c:pt>
                <c:pt idx="3">
                  <c:v>-4.8406899999999995</c:v>
                </c:pt>
                <c:pt idx="4">
                  <c:v>-4.3898799999999989</c:v>
                </c:pt>
                <c:pt idx="5">
                  <c:v>-0.39828999999999976</c:v>
                </c:pt>
                <c:pt idx="6">
                  <c:v>2.2321800000000001</c:v>
                </c:pt>
                <c:pt idx="7">
                  <c:v>2.6284399999999999</c:v>
                </c:pt>
                <c:pt idx="8">
                  <c:v>3.0411799999999998</c:v>
                </c:pt>
                <c:pt idx="9">
                  <c:v>-0.95173999999999981</c:v>
                </c:pt>
                <c:pt idx="10">
                  <c:v>-2.90829</c:v>
                </c:pt>
                <c:pt idx="11">
                  <c:v>-5.8856599999999997</c:v>
                </c:pt>
                <c:pt idx="12">
                  <c:v>-6.0059400000000007</c:v>
                </c:pt>
                <c:pt idx="13">
                  <c:v>-4.9806999999999997</c:v>
                </c:pt>
                <c:pt idx="14">
                  <c:v>-2.4915599999999998</c:v>
                </c:pt>
                <c:pt idx="15">
                  <c:v>-3.7947600000000001</c:v>
                </c:pt>
                <c:pt idx="16">
                  <c:v>-4.8300700000000001</c:v>
                </c:pt>
                <c:pt idx="17">
                  <c:v>-3.4531100000000001</c:v>
                </c:pt>
                <c:pt idx="18">
                  <c:v>-6.7742299999999993</c:v>
                </c:pt>
                <c:pt idx="19">
                  <c:v>-1.9754399999999999</c:v>
                </c:pt>
                <c:pt idx="20">
                  <c:v>3.5148000000000001</c:v>
                </c:pt>
                <c:pt idx="21">
                  <c:v>5.3567099999999996</c:v>
                </c:pt>
                <c:pt idx="22">
                  <c:v>-0.5844499999999998</c:v>
                </c:pt>
                <c:pt idx="23">
                  <c:v>-3.1096999999999992</c:v>
                </c:pt>
                <c:pt idx="24">
                  <c:v>-5.6980799999999991</c:v>
                </c:pt>
                <c:pt idx="25">
                  <c:v>-2.6421499999999987</c:v>
                </c:pt>
                <c:pt idx="26">
                  <c:v>17.716139999999999</c:v>
                </c:pt>
                <c:pt idx="27">
                  <c:v>13.018030000000003</c:v>
                </c:pt>
                <c:pt idx="28">
                  <c:v>8.67652</c:v>
                </c:pt>
                <c:pt idx="29">
                  <c:v>0.88180000000000158</c:v>
                </c:pt>
                <c:pt idx="30">
                  <c:v>-12.275030000000001</c:v>
                </c:pt>
                <c:pt idx="31">
                  <c:v>-8.0164799999999996</c:v>
                </c:pt>
                <c:pt idx="32">
                  <c:v>-11.17484</c:v>
                </c:pt>
                <c:pt idx="33">
                  <c:v>-17.179909999999996</c:v>
                </c:pt>
                <c:pt idx="34">
                  <c:v>-20.966469999999997</c:v>
                </c:pt>
                <c:pt idx="35">
                  <c:v>-23.054169999999999</c:v>
                </c:pt>
                <c:pt idx="36">
                  <c:v>-19.724070000000001</c:v>
                </c:pt>
                <c:pt idx="37">
                  <c:v>-10.514460000000001</c:v>
                </c:pt>
                <c:pt idx="38">
                  <c:v>-7.413730000000001</c:v>
                </c:pt>
                <c:pt idx="39">
                  <c:v>-4.1832099999999999</c:v>
                </c:pt>
                <c:pt idx="40">
                  <c:v>-0.9858199999999997</c:v>
                </c:pt>
                <c:pt idx="41">
                  <c:v>-0.98819999999999997</c:v>
                </c:pt>
                <c:pt idx="42">
                  <c:v>1.8795100000000002</c:v>
                </c:pt>
                <c:pt idx="43">
                  <c:v>1.0386600000000004</c:v>
                </c:pt>
                <c:pt idx="44">
                  <c:v>-2.1297599999999997</c:v>
                </c:pt>
                <c:pt idx="45">
                  <c:v>-4.5060500000000001</c:v>
                </c:pt>
                <c:pt idx="46">
                  <c:v>-7.0841299999999991</c:v>
                </c:pt>
                <c:pt idx="47">
                  <c:v>-6.2351200000000002</c:v>
                </c:pt>
                <c:pt idx="48">
                  <c:v>-5.5355299999999996</c:v>
                </c:pt>
                <c:pt idx="49">
                  <c:v>-4.8017399999999997</c:v>
                </c:pt>
                <c:pt idx="50">
                  <c:v>-4.7189799999999993</c:v>
                </c:pt>
                <c:pt idx="51">
                  <c:v>-3.7782200000000001</c:v>
                </c:pt>
                <c:pt idx="52">
                  <c:v>-2.1140599999999998</c:v>
                </c:pt>
                <c:pt idx="53">
                  <c:v>-1.3120400000000001</c:v>
                </c:pt>
                <c:pt idx="54">
                  <c:v>-2.2950999999999997</c:v>
                </c:pt>
                <c:pt idx="55">
                  <c:v>-3.4819300000000002</c:v>
                </c:pt>
                <c:pt idx="56">
                  <c:v>-4.4464300000000003</c:v>
                </c:pt>
                <c:pt idx="57">
                  <c:v>-5.0356499999999995</c:v>
                </c:pt>
                <c:pt idx="58">
                  <c:v>-2.8633699999999997</c:v>
                </c:pt>
                <c:pt idx="59">
                  <c:v>-2.7670500000000002</c:v>
                </c:pt>
                <c:pt idx="60">
                  <c:v>-1.6454900000000003</c:v>
                </c:pt>
                <c:pt idx="61">
                  <c:v>0.51027</c:v>
                </c:pt>
                <c:pt idx="62">
                  <c:v>1.8611</c:v>
                </c:pt>
                <c:pt idx="63">
                  <c:v>4.6965900000000005</c:v>
                </c:pt>
                <c:pt idx="64">
                  <c:v>3.3266600000000008</c:v>
                </c:pt>
                <c:pt idx="65">
                  <c:v>2.17611</c:v>
                </c:pt>
                <c:pt idx="66">
                  <c:v>1.8105300000000002</c:v>
                </c:pt>
                <c:pt idx="67">
                  <c:v>-0.20198999999999989</c:v>
                </c:pt>
                <c:pt idx="68">
                  <c:v>0.58801999999999999</c:v>
                </c:pt>
                <c:pt idx="69">
                  <c:v>0.87990000000000013</c:v>
                </c:pt>
                <c:pt idx="70">
                  <c:v>-1.3308600000000002</c:v>
                </c:pt>
                <c:pt idx="71">
                  <c:v>-2.7264200000000001</c:v>
                </c:pt>
                <c:pt idx="72">
                  <c:v>-3.7107000000000006</c:v>
                </c:pt>
                <c:pt idx="73">
                  <c:v>-3.5387500000000007</c:v>
                </c:pt>
                <c:pt idx="74">
                  <c:v>-1.2549900000000003</c:v>
                </c:pt>
                <c:pt idx="75">
                  <c:v>-1.0050399999999999</c:v>
                </c:pt>
                <c:pt idx="76">
                  <c:v>-0.18731999999999993</c:v>
                </c:pt>
                <c:pt idx="77">
                  <c:v>-1.6823899999999998</c:v>
                </c:pt>
                <c:pt idx="78">
                  <c:v>-0.96953999999999951</c:v>
                </c:pt>
                <c:pt idx="79">
                  <c:v>1.8920400000000002</c:v>
                </c:pt>
                <c:pt idx="80">
                  <c:v>6.0427799999999996</c:v>
                </c:pt>
                <c:pt idx="81">
                  <c:v>7.9470599999999996</c:v>
                </c:pt>
                <c:pt idx="82">
                  <c:v>8.2575400000000005</c:v>
                </c:pt>
                <c:pt idx="83">
                  <c:v>7.4756999999999998</c:v>
                </c:pt>
                <c:pt idx="84">
                  <c:v>7.47567</c:v>
                </c:pt>
                <c:pt idx="85">
                  <c:v>6.95221</c:v>
                </c:pt>
                <c:pt idx="86">
                  <c:v>5.2873799999999997</c:v>
                </c:pt>
                <c:pt idx="87">
                  <c:v>5.6456900000000001</c:v>
                </c:pt>
                <c:pt idx="88">
                  <c:v>2.0477300000000001</c:v>
                </c:pt>
                <c:pt idx="89">
                  <c:v>1.7960999999999998</c:v>
                </c:pt>
                <c:pt idx="90">
                  <c:v>2.7988499999999998</c:v>
                </c:pt>
                <c:pt idx="91">
                  <c:v>2.3488099999999998</c:v>
                </c:pt>
                <c:pt idx="92">
                  <c:v>3.9884899999999996</c:v>
                </c:pt>
                <c:pt idx="93">
                  <c:v>4.4948399999999999</c:v>
                </c:pt>
                <c:pt idx="94">
                  <c:v>3.8456100000000002</c:v>
                </c:pt>
                <c:pt idx="95">
                  <c:v>3.0136600000000002</c:v>
                </c:pt>
                <c:pt idx="96">
                  <c:v>0.42760000000000004</c:v>
                </c:pt>
                <c:pt idx="97">
                  <c:v>-5.2344499999999998</c:v>
                </c:pt>
                <c:pt idx="98">
                  <c:v>-7.6246900000000002</c:v>
                </c:pt>
                <c:pt idx="99">
                  <c:v>-8.2416499999999999</c:v>
                </c:pt>
                <c:pt idx="100">
                  <c:v>-9.6773199999999999</c:v>
                </c:pt>
                <c:pt idx="101">
                  <c:v>-4.8993800000000007</c:v>
                </c:pt>
                <c:pt idx="102">
                  <c:v>-6.4716800000000001</c:v>
                </c:pt>
                <c:pt idx="103">
                  <c:v>-8.411290000000001</c:v>
                </c:pt>
                <c:pt idx="104">
                  <c:v>-6.2853099999999991</c:v>
                </c:pt>
                <c:pt idx="105">
                  <c:v>-5.3546799999999992</c:v>
                </c:pt>
                <c:pt idx="106">
                  <c:v>-2.3470800000000001</c:v>
                </c:pt>
                <c:pt idx="107">
                  <c:v>9.1229999999999964E-2</c:v>
                </c:pt>
                <c:pt idx="108">
                  <c:v>0.84976999999999991</c:v>
                </c:pt>
                <c:pt idx="109">
                  <c:v>1.6738599999999999</c:v>
                </c:pt>
                <c:pt idx="110">
                  <c:v>3.9739299999999993</c:v>
                </c:pt>
                <c:pt idx="111">
                  <c:v>4.1465599999999991</c:v>
                </c:pt>
                <c:pt idx="112">
                  <c:v>3.0550799999999998</c:v>
                </c:pt>
                <c:pt idx="113">
                  <c:v>2.58264</c:v>
                </c:pt>
                <c:pt idx="114">
                  <c:v>0.31349999999999989</c:v>
                </c:pt>
                <c:pt idx="115">
                  <c:v>2.1740099999999996</c:v>
                </c:pt>
                <c:pt idx="116">
                  <c:v>4.3734400000000004</c:v>
                </c:pt>
                <c:pt idx="117">
                  <c:v>6.2880699999999994</c:v>
                </c:pt>
                <c:pt idx="118">
                  <c:v>9.6270400000000009</c:v>
                </c:pt>
                <c:pt idx="119">
                  <c:v>8.6044400000000003</c:v>
                </c:pt>
                <c:pt idx="120">
                  <c:v>8.6351700000000005</c:v>
                </c:pt>
                <c:pt idx="121">
                  <c:v>8.4529200000000007</c:v>
                </c:pt>
                <c:pt idx="122">
                  <c:v>7.797530000000001</c:v>
                </c:pt>
                <c:pt idx="123">
                  <c:v>10.104699999999999</c:v>
                </c:pt>
                <c:pt idx="124">
                  <c:v>8.7228999999999992</c:v>
                </c:pt>
                <c:pt idx="125">
                  <c:v>7.3612600000000006</c:v>
                </c:pt>
                <c:pt idx="126">
                  <c:v>6.63279</c:v>
                </c:pt>
                <c:pt idx="127">
                  <c:v>4.2861000000000002</c:v>
                </c:pt>
                <c:pt idx="128">
                  <c:v>6.2860100000000001</c:v>
                </c:pt>
                <c:pt idx="129">
                  <c:v>6.5948000000000002</c:v>
                </c:pt>
                <c:pt idx="130">
                  <c:v>6.7440500000000005</c:v>
                </c:pt>
                <c:pt idx="131">
                  <c:v>6.5697099999999997</c:v>
                </c:pt>
                <c:pt idx="132">
                  <c:v>6.0083799999999989</c:v>
                </c:pt>
                <c:pt idx="133">
                  <c:v>6.04068</c:v>
                </c:pt>
                <c:pt idx="134">
                  <c:v>6.9505199999999991</c:v>
                </c:pt>
                <c:pt idx="135">
                  <c:v>8.2844699999999989</c:v>
                </c:pt>
                <c:pt idx="136">
                  <c:v>5.2706700000000009</c:v>
                </c:pt>
                <c:pt idx="137">
                  <c:v>5.1985600000000014</c:v>
                </c:pt>
                <c:pt idx="138">
                  <c:v>4.75251</c:v>
                </c:pt>
                <c:pt idx="139">
                  <c:v>3.6140099999999995</c:v>
                </c:pt>
                <c:pt idx="140">
                  <c:v>6.7467700000000006</c:v>
                </c:pt>
                <c:pt idx="141">
                  <c:v>6.9508799999999997</c:v>
                </c:pt>
                <c:pt idx="142">
                  <c:v>6.0057000000000009</c:v>
                </c:pt>
                <c:pt idx="143">
                  <c:v>5.6889600000000007</c:v>
                </c:pt>
                <c:pt idx="144">
                  <c:v>7.04216</c:v>
                </c:pt>
                <c:pt idx="145">
                  <c:v>6.3628599999999995</c:v>
                </c:pt>
                <c:pt idx="146">
                  <c:v>4.6201699999999999</c:v>
                </c:pt>
                <c:pt idx="147">
                  <c:v>4.5282999999999998</c:v>
                </c:pt>
                <c:pt idx="148">
                  <c:v>1.82358</c:v>
                </c:pt>
                <c:pt idx="149">
                  <c:v>1.5128600000000001</c:v>
                </c:pt>
                <c:pt idx="150">
                  <c:v>3.4616100000000003</c:v>
                </c:pt>
                <c:pt idx="151">
                  <c:v>4.2477900000000002</c:v>
                </c:pt>
                <c:pt idx="152">
                  <c:v>3.8799800000000002</c:v>
                </c:pt>
                <c:pt idx="153">
                  <c:v>4.0594400000000004</c:v>
                </c:pt>
                <c:pt idx="154">
                  <c:v>4.1348700000000003</c:v>
                </c:pt>
                <c:pt idx="155">
                  <c:v>5.2775499999999989</c:v>
                </c:pt>
                <c:pt idx="156">
                  <c:v>7.2354899999999995</c:v>
                </c:pt>
                <c:pt idx="157">
                  <c:v>10.582099999999999</c:v>
                </c:pt>
                <c:pt idx="158">
                  <c:v>12.969290000000001</c:v>
                </c:pt>
                <c:pt idx="159">
                  <c:v>22.774039999999999</c:v>
                </c:pt>
                <c:pt idx="160">
                  <c:v>26.726970000000001</c:v>
                </c:pt>
                <c:pt idx="161">
                  <c:v>24.163029999999999</c:v>
                </c:pt>
                <c:pt idx="162">
                  <c:v>19.839189999999999</c:v>
                </c:pt>
                <c:pt idx="163">
                  <c:v>10.981120000000001</c:v>
                </c:pt>
                <c:pt idx="164">
                  <c:v>8.0131600000000009</c:v>
                </c:pt>
                <c:pt idx="165">
                  <c:v>7.2668699999999999</c:v>
                </c:pt>
                <c:pt idx="166">
                  <c:v>8.7844999999999995</c:v>
                </c:pt>
                <c:pt idx="167">
                  <c:v>6.3632200000000001</c:v>
                </c:pt>
                <c:pt idx="168">
                  <c:v>3.3233099999999998</c:v>
                </c:pt>
                <c:pt idx="169">
                  <c:v>5.2774700000000001</c:v>
                </c:pt>
                <c:pt idx="170">
                  <c:v>6.7080500000000001</c:v>
                </c:pt>
                <c:pt idx="171">
                  <c:v>8.3724100000000004</c:v>
                </c:pt>
                <c:pt idx="172">
                  <c:v>9.4349700000000016</c:v>
                </c:pt>
                <c:pt idx="173">
                  <c:v>7.5434799999999997</c:v>
                </c:pt>
                <c:pt idx="174">
                  <c:v>3.7514399999999997</c:v>
                </c:pt>
                <c:pt idx="175">
                  <c:v>0.7382799999999996</c:v>
                </c:pt>
                <c:pt idx="176">
                  <c:v>-0.89603000000000022</c:v>
                </c:pt>
                <c:pt idx="177">
                  <c:v>-2.74796</c:v>
                </c:pt>
                <c:pt idx="178">
                  <c:v>-2.2643400000000002</c:v>
                </c:pt>
                <c:pt idx="179">
                  <c:v>-2.6111200000000006</c:v>
                </c:pt>
                <c:pt idx="180">
                  <c:v>-6.1942500000000003</c:v>
                </c:pt>
                <c:pt idx="181">
                  <c:v>-8.3529999999999998</c:v>
                </c:pt>
                <c:pt idx="182">
                  <c:v>-8.2863600000000002</c:v>
                </c:pt>
                <c:pt idx="183">
                  <c:v>-8.3727</c:v>
                </c:pt>
                <c:pt idx="184">
                  <c:v>-5.7019700000000002</c:v>
                </c:pt>
                <c:pt idx="185">
                  <c:v>-2.7657600000000002</c:v>
                </c:pt>
                <c:pt idx="186">
                  <c:v>-2.1538200000000001</c:v>
                </c:pt>
                <c:pt idx="187">
                  <c:v>-2.1561599999999999</c:v>
                </c:pt>
                <c:pt idx="188">
                  <c:v>-0.38404999999999984</c:v>
                </c:pt>
                <c:pt idx="189">
                  <c:v>-0.48564999999999992</c:v>
                </c:pt>
                <c:pt idx="190">
                  <c:v>-5.0259999999999992E-2</c:v>
                </c:pt>
                <c:pt idx="191">
                  <c:v>0.68545999999999996</c:v>
                </c:pt>
                <c:pt idx="192">
                  <c:v>-0.91528999999999994</c:v>
                </c:pt>
                <c:pt idx="193">
                  <c:v>-0.78078999999999998</c:v>
                </c:pt>
                <c:pt idx="194">
                  <c:v>-1.6480599999999999</c:v>
                </c:pt>
                <c:pt idx="195">
                  <c:v>-1.2479000000000002</c:v>
                </c:pt>
                <c:pt idx="196">
                  <c:v>-0.77313999999999983</c:v>
                </c:pt>
                <c:pt idx="197">
                  <c:v>1.29731</c:v>
                </c:pt>
                <c:pt idx="198">
                  <c:v>4.1568800000000001</c:v>
                </c:pt>
                <c:pt idx="199">
                  <c:v>4.9496599999999997</c:v>
                </c:pt>
                <c:pt idx="200">
                  <c:v>8.6551100000000005</c:v>
                </c:pt>
                <c:pt idx="201">
                  <c:v>7.3422299999999998</c:v>
                </c:pt>
                <c:pt idx="202">
                  <c:v>6.1210599999999991</c:v>
                </c:pt>
                <c:pt idx="203">
                  <c:v>5.4081099999999998</c:v>
                </c:pt>
                <c:pt idx="204">
                  <c:v>3.6831600000000004</c:v>
                </c:pt>
                <c:pt idx="205">
                  <c:v>2.4631699999999999</c:v>
                </c:pt>
                <c:pt idx="206">
                  <c:v>4.3355500000000013</c:v>
                </c:pt>
                <c:pt idx="207">
                  <c:v>3.2786600000000008</c:v>
                </c:pt>
                <c:pt idx="208">
                  <c:v>2.1802700000000006</c:v>
                </c:pt>
                <c:pt idx="209">
                  <c:v>4.8146300000000002</c:v>
                </c:pt>
                <c:pt idx="210">
                  <c:v>4.7620899999999997</c:v>
                </c:pt>
                <c:pt idx="211">
                  <c:v>7.6610199999999997</c:v>
                </c:pt>
                <c:pt idx="212">
                  <c:v>10.234959999999999</c:v>
                </c:pt>
                <c:pt idx="213">
                  <c:v>10.99943</c:v>
                </c:pt>
                <c:pt idx="214">
                  <c:v>9.3014100000000006</c:v>
                </c:pt>
                <c:pt idx="215">
                  <c:v>6.2419699999999994</c:v>
                </c:pt>
                <c:pt idx="216">
                  <c:v>2.1831999999999998</c:v>
                </c:pt>
                <c:pt idx="217">
                  <c:v>-6.7720000000000252E-2</c:v>
                </c:pt>
                <c:pt idx="218">
                  <c:v>-3.4655</c:v>
                </c:pt>
                <c:pt idx="219">
                  <c:v>-2.8276300000000001</c:v>
                </c:pt>
                <c:pt idx="220">
                  <c:v>-2.9442399999999997</c:v>
                </c:pt>
                <c:pt idx="221">
                  <c:v>-4.03918</c:v>
                </c:pt>
                <c:pt idx="222">
                  <c:v>-1.2328899999999998</c:v>
                </c:pt>
                <c:pt idx="223">
                  <c:v>0.49794000000000027</c:v>
                </c:pt>
                <c:pt idx="224">
                  <c:v>0.79983999999999988</c:v>
                </c:pt>
                <c:pt idx="225">
                  <c:v>1.7043899999999998</c:v>
                </c:pt>
                <c:pt idx="226">
                  <c:v>0.5855999999999999</c:v>
                </c:pt>
                <c:pt idx="227">
                  <c:v>0.5855999999999999</c:v>
                </c:pt>
                <c:pt idx="228">
                  <c:v>-2.2874700000000003</c:v>
                </c:pt>
                <c:pt idx="229">
                  <c:v>-5.4093799999999996</c:v>
                </c:pt>
                <c:pt idx="230">
                  <c:v>-7.4590699999999996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D-463D-A540-E44DE83861DC}"/>
            </c:ext>
          </c:extLst>
        </c:ser>
        <c:ser>
          <c:idx val="5"/>
          <c:order val="1"/>
          <c:tx>
            <c:strRef>
              <c:f>I.5!$C$2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rgbClr val="0070C0"/>
            </a:solidFill>
            <a:ln w="3175">
              <a:solidFill>
                <a:srgbClr val="0070C0"/>
              </a:solidFill>
            </a:ln>
          </c:spPr>
          <c:invertIfNegative val="0"/>
          <c:cat>
            <c:numRef>
              <c:f>I.5!$A$3:$A$233</c:f>
              <c:numCache>
                <c:formatCode>m/d/yyyy</c:formatCode>
                <c:ptCount val="231"/>
                <c:pt idx="0">
                  <c:v>42011</c:v>
                </c:pt>
                <c:pt idx="1">
                  <c:v>42018</c:v>
                </c:pt>
                <c:pt idx="2">
                  <c:v>42025</c:v>
                </c:pt>
                <c:pt idx="3">
                  <c:v>42032</c:v>
                </c:pt>
                <c:pt idx="4">
                  <c:v>42039</c:v>
                </c:pt>
                <c:pt idx="5">
                  <c:v>42046</c:v>
                </c:pt>
                <c:pt idx="6">
                  <c:v>42053</c:v>
                </c:pt>
                <c:pt idx="7">
                  <c:v>42060</c:v>
                </c:pt>
                <c:pt idx="8">
                  <c:v>42067</c:v>
                </c:pt>
                <c:pt idx="9">
                  <c:v>42074</c:v>
                </c:pt>
                <c:pt idx="10">
                  <c:v>42081</c:v>
                </c:pt>
                <c:pt idx="11">
                  <c:v>42088</c:v>
                </c:pt>
                <c:pt idx="12">
                  <c:v>42095</c:v>
                </c:pt>
                <c:pt idx="13">
                  <c:v>42102</c:v>
                </c:pt>
                <c:pt idx="14">
                  <c:v>42109</c:v>
                </c:pt>
                <c:pt idx="15">
                  <c:v>42116</c:v>
                </c:pt>
                <c:pt idx="16">
                  <c:v>42123</c:v>
                </c:pt>
                <c:pt idx="17">
                  <c:v>42130</c:v>
                </c:pt>
                <c:pt idx="18">
                  <c:v>42137</c:v>
                </c:pt>
                <c:pt idx="19">
                  <c:v>42144</c:v>
                </c:pt>
                <c:pt idx="20">
                  <c:v>42151</c:v>
                </c:pt>
                <c:pt idx="21">
                  <c:v>42158</c:v>
                </c:pt>
                <c:pt idx="22">
                  <c:v>42165</c:v>
                </c:pt>
                <c:pt idx="23">
                  <c:v>42172</c:v>
                </c:pt>
                <c:pt idx="24">
                  <c:v>42179</c:v>
                </c:pt>
                <c:pt idx="25">
                  <c:v>42186</c:v>
                </c:pt>
                <c:pt idx="26">
                  <c:v>42193</c:v>
                </c:pt>
                <c:pt idx="27">
                  <c:v>42200</c:v>
                </c:pt>
                <c:pt idx="28">
                  <c:v>42207</c:v>
                </c:pt>
                <c:pt idx="29">
                  <c:v>42214</c:v>
                </c:pt>
                <c:pt idx="30">
                  <c:v>42221</c:v>
                </c:pt>
                <c:pt idx="31">
                  <c:v>42228</c:v>
                </c:pt>
                <c:pt idx="32">
                  <c:v>42235</c:v>
                </c:pt>
                <c:pt idx="33">
                  <c:v>42242</c:v>
                </c:pt>
                <c:pt idx="34">
                  <c:v>42249</c:v>
                </c:pt>
                <c:pt idx="35">
                  <c:v>42256</c:v>
                </c:pt>
                <c:pt idx="36">
                  <c:v>42263</c:v>
                </c:pt>
                <c:pt idx="37">
                  <c:v>42270</c:v>
                </c:pt>
                <c:pt idx="38">
                  <c:v>42277</c:v>
                </c:pt>
                <c:pt idx="39">
                  <c:v>42284</c:v>
                </c:pt>
                <c:pt idx="40">
                  <c:v>42291</c:v>
                </c:pt>
                <c:pt idx="41">
                  <c:v>42298</c:v>
                </c:pt>
                <c:pt idx="42">
                  <c:v>42305</c:v>
                </c:pt>
                <c:pt idx="43">
                  <c:v>42312</c:v>
                </c:pt>
                <c:pt idx="44">
                  <c:v>42319</c:v>
                </c:pt>
                <c:pt idx="45">
                  <c:v>42326</c:v>
                </c:pt>
                <c:pt idx="46">
                  <c:v>42333</c:v>
                </c:pt>
                <c:pt idx="47">
                  <c:v>42340</c:v>
                </c:pt>
                <c:pt idx="48">
                  <c:v>42347</c:v>
                </c:pt>
                <c:pt idx="49">
                  <c:v>42354</c:v>
                </c:pt>
                <c:pt idx="50">
                  <c:v>42361</c:v>
                </c:pt>
                <c:pt idx="51">
                  <c:v>42368</c:v>
                </c:pt>
                <c:pt idx="52">
                  <c:v>42375</c:v>
                </c:pt>
                <c:pt idx="53">
                  <c:v>42382</c:v>
                </c:pt>
                <c:pt idx="54">
                  <c:v>42389</c:v>
                </c:pt>
                <c:pt idx="55">
                  <c:v>42396</c:v>
                </c:pt>
                <c:pt idx="56">
                  <c:v>42403</c:v>
                </c:pt>
                <c:pt idx="57">
                  <c:v>42410</c:v>
                </c:pt>
                <c:pt idx="58">
                  <c:v>42417</c:v>
                </c:pt>
                <c:pt idx="59">
                  <c:v>42424</c:v>
                </c:pt>
                <c:pt idx="60">
                  <c:v>42431</c:v>
                </c:pt>
                <c:pt idx="61">
                  <c:v>42438</c:v>
                </c:pt>
                <c:pt idx="62">
                  <c:v>42445</c:v>
                </c:pt>
                <c:pt idx="63">
                  <c:v>42452</c:v>
                </c:pt>
                <c:pt idx="64">
                  <c:v>42459</c:v>
                </c:pt>
                <c:pt idx="65">
                  <c:v>42466</c:v>
                </c:pt>
                <c:pt idx="66">
                  <c:v>42473</c:v>
                </c:pt>
                <c:pt idx="67">
                  <c:v>42480</c:v>
                </c:pt>
                <c:pt idx="68">
                  <c:v>42487</c:v>
                </c:pt>
                <c:pt idx="69">
                  <c:v>42494</c:v>
                </c:pt>
                <c:pt idx="70">
                  <c:v>42501</c:v>
                </c:pt>
                <c:pt idx="71">
                  <c:v>42508</c:v>
                </c:pt>
                <c:pt idx="72">
                  <c:v>42515</c:v>
                </c:pt>
                <c:pt idx="73">
                  <c:v>42522</c:v>
                </c:pt>
                <c:pt idx="74">
                  <c:v>42529</c:v>
                </c:pt>
                <c:pt idx="75">
                  <c:v>42536</c:v>
                </c:pt>
                <c:pt idx="76">
                  <c:v>42543</c:v>
                </c:pt>
                <c:pt idx="77">
                  <c:v>42550</c:v>
                </c:pt>
                <c:pt idx="78">
                  <c:v>42557</c:v>
                </c:pt>
                <c:pt idx="79">
                  <c:v>42564</c:v>
                </c:pt>
                <c:pt idx="80">
                  <c:v>42571</c:v>
                </c:pt>
                <c:pt idx="81">
                  <c:v>42578</c:v>
                </c:pt>
                <c:pt idx="82">
                  <c:v>42585</c:v>
                </c:pt>
                <c:pt idx="83">
                  <c:v>42592</c:v>
                </c:pt>
                <c:pt idx="84">
                  <c:v>42599</c:v>
                </c:pt>
                <c:pt idx="85">
                  <c:v>42606</c:v>
                </c:pt>
                <c:pt idx="86">
                  <c:v>42613</c:v>
                </c:pt>
                <c:pt idx="87">
                  <c:v>42620</c:v>
                </c:pt>
                <c:pt idx="88">
                  <c:v>42627</c:v>
                </c:pt>
                <c:pt idx="89">
                  <c:v>42634</c:v>
                </c:pt>
                <c:pt idx="90">
                  <c:v>42641</c:v>
                </c:pt>
                <c:pt idx="91">
                  <c:v>42648</c:v>
                </c:pt>
                <c:pt idx="92">
                  <c:v>42655</c:v>
                </c:pt>
                <c:pt idx="93">
                  <c:v>42662</c:v>
                </c:pt>
                <c:pt idx="94">
                  <c:v>42669</c:v>
                </c:pt>
                <c:pt idx="95">
                  <c:v>42676</c:v>
                </c:pt>
                <c:pt idx="96">
                  <c:v>42683</c:v>
                </c:pt>
                <c:pt idx="97">
                  <c:v>42690</c:v>
                </c:pt>
                <c:pt idx="98">
                  <c:v>42697</c:v>
                </c:pt>
                <c:pt idx="99">
                  <c:v>42704</c:v>
                </c:pt>
                <c:pt idx="100">
                  <c:v>42711</c:v>
                </c:pt>
                <c:pt idx="101">
                  <c:v>42718</c:v>
                </c:pt>
                <c:pt idx="102">
                  <c:v>42725</c:v>
                </c:pt>
                <c:pt idx="103">
                  <c:v>42732</c:v>
                </c:pt>
                <c:pt idx="104">
                  <c:v>42739</c:v>
                </c:pt>
                <c:pt idx="105">
                  <c:v>42746</c:v>
                </c:pt>
                <c:pt idx="106">
                  <c:v>42753</c:v>
                </c:pt>
                <c:pt idx="107">
                  <c:v>42760</c:v>
                </c:pt>
                <c:pt idx="108">
                  <c:v>42767</c:v>
                </c:pt>
                <c:pt idx="109">
                  <c:v>42774</c:v>
                </c:pt>
                <c:pt idx="110">
                  <c:v>42781</c:v>
                </c:pt>
                <c:pt idx="111">
                  <c:v>42788</c:v>
                </c:pt>
                <c:pt idx="112">
                  <c:v>42795</c:v>
                </c:pt>
                <c:pt idx="113">
                  <c:v>42802</c:v>
                </c:pt>
                <c:pt idx="114">
                  <c:v>42809</c:v>
                </c:pt>
                <c:pt idx="115">
                  <c:v>42816</c:v>
                </c:pt>
                <c:pt idx="116">
                  <c:v>42823</c:v>
                </c:pt>
                <c:pt idx="117">
                  <c:v>42830</c:v>
                </c:pt>
                <c:pt idx="118">
                  <c:v>42837</c:v>
                </c:pt>
                <c:pt idx="119">
                  <c:v>42844</c:v>
                </c:pt>
                <c:pt idx="120">
                  <c:v>42851</c:v>
                </c:pt>
                <c:pt idx="121">
                  <c:v>42858</c:v>
                </c:pt>
                <c:pt idx="122">
                  <c:v>42865</c:v>
                </c:pt>
                <c:pt idx="123">
                  <c:v>42872</c:v>
                </c:pt>
                <c:pt idx="124">
                  <c:v>42879</c:v>
                </c:pt>
                <c:pt idx="125">
                  <c:v>42886</c:v>
                </c:pt>
                <c:pt idx="126">
                  <c:v>42893</c:v>
                </c:pt>
                <c:pt idx="127">
                  <c:v>42900</c:v>
                </c:pt>
                <c:pt idx="128">
                  <c:v>42907</c:v>
                </c:pt>
                <c:pt idx="129">
                  <c:v>42914</c:v>
                </c:pt>
                <c:pt idx="130">
                  <c:v>42921</c:v>
                </c:pt>
                <c:pt idx="131">
                  <c:v>42928</c:v>
                </c:pt>
                <c:pt idx="132">
                  <c:v>42935</c:v>
                </c:pt>
                <c:pt idx="133">
                  <c:v>42942</c:v>
                </c:pt>
                <c:pt idx="134">
                  <c:v>42949</c:v>
                </c:pt>
                <c:pt idx="135">
                  <c:v>42956</c:v>
                </c:pt>
                <c:pt idx="136">
                  <c:v>42963</c:v>
                </c:pt>
                <c:pt idx="137">
                  <c:v>42970</c:v>
                </c:pt>
                <c:pt idx="138">
                  <c:v>42977</c:v>
                </c:pt>
                <c:pt idx="139">
                  <c:v>42984</c:v>
                </c:pt>
                <c:pt idx="140">
                  <c:v>42991</c:v>
                </c:pt>
                <c:pt idx="141">
                  <c:v>42998</c:v>
                </c:pt>
                <c:pt idx="142">
                  <c:v>43005</c:v>
                </c:pt>
                <c:pt idx="143">
                  <c:v>43012</c:v>
                </c:pt>
                <c:pt idx="144">
                  <c:v>43019</c:v>
                </c:pt>
                <c:pt idx="145">
                  <c:v>43026</c:v>
                </c:pt>
                <c:pt idx="146">
                  <c:v>43033</c:v>
                </c:pt>
                <c:pt idx="147">
                  <c:v>43040</c:v>
                </c:pt>
                <c:pt idx="148">
                  <c:v>43047</c:v>
                </c:pt>
                <c:pt idx="149">
                  <c:v>43054</c:v>
                </c:pt>
                <c:pt idx="150">
                  <c:v>43061</c:v>
                </c:pt>
                <c:pt idx="151">
                  <c:v>43068</c:v>
                </c:pt>
                <c:pt idx="152">
                  <c:v>43075</c:v>
                </c:pt>
                <c:pt idx="153">
                  <c:v>43082</c:v>
                </c:pt>
                <c:pt idx="154">
                  <c:v>43089</c:v>
                </c:pt>
                <c:pt idx="155">
                  <c:v>43096</c:v>
                </c:pt>
                <c:pt idx="156">
                  <c:v>43103</c:v>
                </c:pt>
                <c:pt idx="157">
                  <c:v>43110</c:v>
                </c:pt>
                <c:pt idx="158">
                  <c:v>43117</c:v>
                </c:pt>
                <c:pt idx="159">
                  <c:v>43124</c:v>
                </c:pt>
                <c:pt idx="160">
                  <c:v>43131</c:v>
                </c:pt>
                <c:pt idx="161">
                  <c:v>43138</c:v>
                </c:pt>
                <c:pt idx="162">
                  <c:v>43145</c:v>
                </c:pt>
                <c:pt idx="163">
                  <c:v>43152</c:v>
                </c:pt>
                <c:pt idx="164">
                  <c:v>43159</c:v>
                </c:pt>
                <c:pt idx="165">
                  <c:v>43166</c:v>
                </c:pt>
                <c:pt idx="166">
                  <c:v>43173</c:v>
                </c:pt>
                <c:pt idx="167">
                  <c:v>43180</c:v>
                </c:pt>
                <c:pt idx="168">
                  <c:v>43187</c:v>
                </c:pt>
                <c:pt idx="169">
                  <c:v>43194</c:v>
                </c:pt>
                <c:pt idx="170">
                  <c:v>43201</c:v>
                </c:pt>
                <c:pt idx="171">
                  <c:v>43208</c:v>
                </c:pt>
                <c:pt idx="172">
                  <c:v>43215</c:v>
                </c:pt>
                <c:pt idx="173">
                  <c:v>43222</c:v>
                </c:pt>
                <c:pt idx="174">
                  <c:v>43229</c:v>
                </c:pt>
                <c:pt idx="175">
                  <c:v>43236</c:v>
                </c:pt>
                <c:pt idx="176">
                  <c:v>43243</c:v>
                </c:pt>
                <c:pt idx="177">
                  <c:v>43250</c:v>
                </c:pt>
                <c:pt idx="178">
                  <c:v>43257</c:v>
                </c:pt>
                <c:pt idx="179">
                  <c:v>43264</c:v>
                </c:pt>
                <c:pt idx="180">
                  <c:v>43271</c:v>
                </c:pt>
                <c:pt idx="181">
                  <c:v>43278</c:v>
                </c:pt>
                <c:pt idx="182">
                  <c:v>43285</c:v>
                </c:pt>
                <c:pt idx="183">
                  <c:v>43292</c:v>
                </c:pt>
                <c:pt idx="184">
                  <c:v>43299</c:v>
                </c:pt>
                <c:pt idx="185">
                  <c:v>43306</c:v>
                </c:pt>
                <c:pt idx="186">
                  <c:v>43313</c:v>
                </c:pt>
                <c:pt idx="187">
                  <c:v>43320</c:v>
                </c:pt>
                <c:pt idx="188">
                  <c:v>43327</c:v>
                </c:pt>
                <c:pt idx="189">
                  <c:v>43334</c:v>
                </c:pt>
                <c:pt idx="190">
                  <c:v>43341</c:v>
                </c:pt>
                <c:pt idx="191">
                  <c:v>43348</c:v>
                </c:pt>
                <c:pt idx="192">
                  <c:v>43355</c:v>
                </c:pt>
                <c:pt idx="193">
                  <c:v>43362</c:v>
                </c:pt>
                <c:pt idx="194">
                  <c:v>43369</c:v>
                </c:pt>
                <c:pt idx="195">
                  <c:v>43376</c:v>
                </c:pt>
                <c:pt idx="196">
                  <c:v>43383</c:v>
                </c:pt>
                <c:pt idx="197">
                  <c:v>43390</c:v>
                </c:pt>
                <c:pt idx="198">
                  <c:v>43397</c:v>
                </c:pt>
                <c:pt idx="199">
                  <c:v>43404</c:v>
                </c:pt>
                <c:pt idx="200">
                  <c:v>43411</c:v>
                </c:pt>
                <c:pt idx="201">
                  <c:v>43418</c:v>
                </c:pt>
                <c:pt idx="202">
                  <c:v>43425</c:v>
                </c:pt>
                <c:pt idx="203">
                  <c:v>43432</c:v>
                </c:pt>
                <c:pt idx="204">
                  <c:v>43439</c:v>
                </c:pt>
                <c:pt idx="205">
                  <c:v>43446</c:v>
                </c:pt>
                <c:pt idx="206">
                  <c:v>43453</c:v>
                </c:pt>
                <c:pt idx="207">
                  <c:v>43460</c:v>
                </c:pt>
                <c:pt idx="208">
                  <c:v>43467</c:v>
                </c:pt>
                <c:pt idx="209">
                  <c:v>43474</c:v>
                </c:pt>
                <c:pt idx="210">
                  <c:v>43481</c:v>
                </c:pt>
                <c:pt idx="211">
                  <c:v>43488</c:v>
                </c:pt>
                <c:pt idx="212">
                  <c:v>43495</c:v>
                </c:pt>
                <c:pt idx="213">
                  <c:v>43502</c:v>
                </c:pt>
                <c:pt idx="214">
                  <c:v>43509</c:v>
                </c:pt>
                <c:pt idx="215">
                  <c:v>43516</c:v>
                </c:pt>
                <c:pt idx="216">
                  <c:v>43523</c:v>
                </c:pt>
                <c:pt idx="217">
                  <c:v>43530</c:v>
                </c:pt>
                <c:pt idx="218">
                  <c:v>43537</c:v>
                </c:pt>
                <c:pt idx="219">
                  <c:v>43544</c:v>
                </c:pt>
                <c:pt idx="220">
                  <c:v>43551</c:v>
                </c:pt>
                <c:pt idx="221">
                  <c:v>43558</c:v>
                </c:pt>
                <c:pt idx="222">
                  <c:v>43565</c:v>
                </c:pt>
                <c:pt idx="223">
                  <c:v>43572</c:v>
                </c:pt>
                <c:pt idx="224">
                  <c:v>43579</c:v>
                </c:pt>
                <c:pt idx="225">
                  <c:v>43586</c:v>
                </c:pt>
                <c:pt idx="226">
                  <c:v>43593</c:v>
                </c:pt>
                <c:pt idx="227">
                  <c:v>43593</c:v>
                </c:pt>
                <c:pt idx="228">
                  <c:v>43600</c:v>
                </c:pt>
                <c:pt idx="229">
                  <c:v>43607</c:v>
                </c:pt>
                <c:pt idx="230">
                  <c:v>43614</c:v>
                </c:pt>
              </c:numCache>
            </c:numRef>
          </c:cat>
          <c:val>
            <c:numRef>
              <c:f>I.5!$C$3:$C$233</c:f>
              <c:numCache>
                <c:formatCode>General</c:formatCode>
                <c:ptCount val="231"/>
                <c:pt idx="0">
                  <c:v>-2.4873999999999996</c:v>
                </c:pt>
                <c:pt idx="1">
                  <c:v>-1.4028900000000002</c:v>
                </c:pt>
                <c:pt idx="2">
                  <c:v>-1.23173</c:v>
                </c:pt>
                <c:pt idx="3">
                  <c:v>-0.70023999999999997</c:v>
                </c:pt>
                <c:pt idx="4">
                  <c:v>-6.3950000000000048E-2</c:v>
                </c:pt>
                <c:pt idx="5">
                  <c:v>0.51667999999999992</c:v>
                </c:pt>
                <c:pt idx="6">
                  <c:v>1.4946600000000001</c:v>
                </c:pt>
                <c:pt idx="7">
                  <c:v>1.8250100000000002</c:v>
                </c:pt>
                <c:pt idx="8">
                  <c:v>2.0324</c:v>
                </c:pt>
                <c:pt idx="9">
                  <c:v>2.0083800000000003</c:v>
                </c:pt>
                <c:pt idx="10">
                  <c:v>1.5275700000000001</c:v>
                </c:pt>
                <c:pt idx="11">
                  <c:v>1.0437799999999999</c:v>
                </c:pt>
                <c:pt idx="12">
                  <c:v>0.82390999999999992</c:v>
                </c:pt>
                <c:pt idx="13">
                  <c:v>0.91552999999999995</c:v>
                </c:pt>
                <c:pt idx="14">
                  <c:v>1.36341</c:v>
                </c:pt>
                <c:pt idx="15">
                  <c:v>1.53884</c:v>
                </c:pt>
                <c:pt idx="16">
                  <c:v>1.6064200000000002</c:v>
                </c:pt>
                <c:pt idx="17">
                  <c:v>1.3169599999999999</c:v>
                </c:pt>
                <c:pt idx="18">
                  <c:v>0.65467000000000009</c:v>
                </c:pt>
                <c:pt idx="19">
                  <c:v>0.43615999999999999</c:v>
                </c:pt>
                <c:pt idx="20">
                  <c:v>1.0809999999999981E-2</c:v>
                </c:pt>
                <c:pt idx="21">
                  <c:v>-0.29797000000000001</c:v>
                </c:pt>
                <c:pt idx="22">
                  <c:v>-0.5867</c:v>
                </c:pt>
                <c:pt idx="23">
                  <c:v>-1.22052</c:v>
                </c:pt>
                <c:pt idx="24">
                  <c:v>-1.5448599999999999</c:v>
                </c:pt>
                <c:pt idx="25">
                  <c:v>-1.7481099999999998</c:v>
                </c:pt>
                <c:pt idx="26">
                  <c:v>-1.8281299999999998</c:v>
                </c:pt>
                <c:pt idx="27">
                  <c:v>-1.6615799999999998</c:v>
                </c:pt>
                <c:pt idx="28">
                  <c:v>-1.20953</c:v>
                </c:pt>
                <c:pt idx="29">
                  <c:v>-1.0228199999999998</c:v>
                </c:pt>
                <c:pt idx="30">
                  <c:v>-0.6035100000000001</c:v>
                </c:pt>
                <c:pt idx="31">
                  <c:v>-0.45703999999999995</c:v>
                </c:pt>
                <c:pt idx="32">
                  <c:v>-1.0670599999999999</c:v>
                </c:pt>
                <c:pt idx="33">
                  <c:v>-2.7449599999999998</c:v>
                </c:pt>
                <c:pt idx="34">
                  <c:v>-3.5730900000000001</c:v>
                </c:pt>
                <c:pt idx="35">
                  <c:v>-3.7899400000000005</c:v>
                </c:pt>
                <c:pt idx="36">
                  <c:v>-3.6909900000000002</c:v>
                </c:pt>
                <c:pt idx="37">
                  <c:v>-1.8224900000000002</c:v>
                </c:pt>
                <c:pt idx="38">
                  <c:v>-1.39327</c:v>
                </c:pt>
                <c:pt idx="39">
                  <c:v>-1.2821199999999999</c:v>
                </c:pt>
                <c:pt idx="40">
                  <c:v>-0.68769000000000002</c:v>
                </c:pt>
                <c:pt idx="41">
                  <c:v>-0.53345999999999993</c:v>
                </c:pt>
                <c:pt idx="42">
                  <c:v>3.6429999999999976E-2</c:v>
                </c:pt>
                <c:pt idx="43">
                  <c:v>0.19169999999999995</c:v>
                </c:pt>
                <c:pt idx="44">
                  <c:v>-0.54559999999999997</c:v>
                </c:pt>
                <c:pt idx="45">
                  <c:v>-1.04278</c:v>
                </c:pt>
                <c:pt idx="46">
                  <c:v>-1.26084</c:v>
                </c:pt>
                <c:pt idx="47">
                  <c:v>-1.0119699999999998</c:v>
                </c:pt>
                <c:pt idx="48">
                  <c:v>-0.80761000000000005</c:v>
                </c:pt>
                <c:pt idx="49">
                  <c:v>-1.1332800000000001</c:v>
                </c:pt>
                <c:pt idx="50">
                  <c:v>-1.5802400000000001</c:v>
                </c:pt>
                <c:pt idx="51">
                  <c:v>-1.5971600000000001</c:v>
                </c:pt>
                <c:pt idx="52">
                  <c:v>-1.21804</c:v>
                </c:pt>
                <c:pt idx="53">
                  <c:v>-1.1284400000000001</c:v>
                </c:pt>
                <c:pt idx="54">
                  <c:v>-1.3349099999999998</c:v>
                </c:pt>
                <c:pt idx="55">
                  <c:v>-1.9863900000000001</c:v>
                </c:pt>
                <c:pt idx="56">
                  <c:v>-2.2798199999999995</c:v>
                </c:pt>
                <c:pt idx="57">
                  <c:v>-2.1566900000000002</c:v>
                </c:pt>
                <c:pt idx="58">
                  <c:v>-1.9414699999999998</c:v>
                </c:pt>
                <c:pt idx="59">
                  <c:v>-1.46228</c:v>
                </c:pt>
                <c:pt idx="60">
                  <c:v>-1.0901699999999999</c:v>
                </c:pt>
                <c:pt idx="61">
                  <c:v>-3.5590000000000087E-2</c:v>
                </c:pt>
                <c:pt idx="62">
                  <c:v>0.91161999999999999</c:v>
                </c:pt>
                <c:pt idx="63">
                  <c:v>1.8785900000000002</c:v>
                </c:pt>
                <c:pt idx="64">
                  <c:v>1.8943500000000002</c:v>
                </c:pt>
                <c:pt idx="65">
                  <c:v>1.9420599999999999</c:v>
                </c:pt>
                <c:pt idx="66">
                  <c:v>1.8541100000000001</c:v>
                </c:pt>
                <c:pt idx="67">
                  <c:v>1.4085099999999999</c:v>
                </c:pt>
                <c:pt idx="68">
                  <c:v>1.42578</c:v>
                </c:pt>
                <c:pt idx="69">
                  <c:v>1.1534500000000001</c:v>
                </c:pt>
                <c:pt idx="70">
                  <c:v>0.67826999999999993</c:v>
                </c:pt>
                <c:pt idx="71">
                  <c:v>0.10834999999999996</c:v>
                </c:pt>
                <c:pt idx="72">
                  <c:v>-0.53854000000000002</c:v>
                </c:pt>
                <c:pt idx="73">
                  <c:v>-0.67385000000000006</c:v>
                </c:pt>
                <c:pt idx="74">
                  <c:v>-0.19456999999999994</c:v>
                </c:pt>
                <c:pt idx="75">
                  <c:v>-0.41063999999999995</c:v>
                </c:pt>
                <c:pt idx="76">
                  <c:v>4.550000000000002E-2</c:v>
                </c:pt>
                <c:pt idx="77">
                  <c:v>-0.38277999999999995</c:v>
                </c:pt>
                <c:pt idx="78">
                  <c:v>-9.5660000000000189E-2</c:v>
                </c:pt>
                <c:pt idx="79">
                  <c:v>0.9022199999999998</c:v>
                </c:pt>
                <c:pt idx="80">
                  <c:v>2.4435599999999993</c:v>
                </c:pt>
                <c:pt idx="81">
                  <c:v>3.6014300000000001</c:v>
                </c:pt>
                <c:pt idx="82">
                  <c:v>3.5437200000000004</c:v>
                </c:pt>
                <c:pt idx="83">
                  <c:v>3.4614399999999996</c:v>
                </c:pt>
                <c:pt idx="84">
                  <c:v>2.7692200000000002</c:v>
                </c:pt>
                <c:pt idx="85">
                  <c:v>2.0735299999999999</c:v>
                </c:pt>
                <c:pt idx="86">
                  <c:v>1.82551</c:v>
                </c:pt>
                <c:pt idx="87">
                  <c:v>1.7683</c:v>
                </c:pt>
                <c:pt idx="88">
                  <c:v>1.0634000000000001</c:v>
                </c:pt>
                <c:pt idx="89">
                  <c:v>1.19493</c:v>
                </c:pt>
                <c:pt idx="90">
                  <c:v>1.5267299999999999</c:v>
                </c:pt>
                <c:pt idx="91">
                  <c:v>1.6377699999999999</c:v>
                </c:pt>
                <c:pt idx="92">
                  <c:v>1.8749200000000001</c:v>
                </c:pt>
                <c:pt idx="93">
                  <c:v>1.9242900000000003</c:v>
                </c:pt>
                <c:pt idx="94">
                  <c:v>1.6160099999999999</c:v>
                </c:pt>
                <c:pt idx="95">
                  <c:v>1.26935</c:v>
                </c:pt>
                <c:pt idx="96">
                  <c:v>0.65303000000000011</c:v>
                </c:pt>
                <c:pt idx="97">
                  <c:v>-1.5877199999999998</c:v>
                </c:pt>
                <c:pt idx="98">
                  <c:v>-2.5061800000000001</c:v>
                </c:pt>
                <c:pt idx="99">
                  <c:v>-2.5927099999999998</c:v>
                </c:pt>
                <c:pt idx="100">
                  <c:v>-2.8752</c:v>
                </c:pt>
                <c:pt idx="101">
                  <c:v>-0.68187000000000009</c:v>
                </c:pt>
                <c:pt idx="102">
                  <c:v>-4.8110000000000028E-2</c:v>
                </c:pt>
                <c:pt idx="103">
                  <c:v>-6.5319999999999961E-2</c:v>
                </c:pt>
                <c:pt idx="104">
                  <c:v>1.1251500000000001</c:v>
                </c:pt>
                <c:pt idx="105">
                  <c:v>1.51088</c:v>
                </c:pt>
                <c:pt idx="106">
                  <c:v>2.1252199999999997</c:v>
                </c:pt>
                <c:pt idx="107">
                  <c:v>2.3523900000000002</c:v>
                </c:pt>
                <c:pt idx="108">
                  <c:v>2.7627899999999999</c:v>
                </c:pt>
                <c:pt idx="109">
                  <c:v>3.0562600000000004</c:v>
                </c:pt>
                <c:pt idx="110">
                  <c:v>3.2478699999999998</c:v>
                </c:pt>
                <c:pt idx="111">
                  <c:v>3.3432000000000004</c:v>
                </c:pt>
                <c:pt idx="112">
                  <c:v>2.5631600000000003</c:v>
                </c:pt>
                <c:pt idx="113">
                  <c:v>1.9902300000000002</c:v>
                </c:pt>
                <c:pt idx="114">
                  <c:v>0.97308000000000006</c:v>
                </c:pt>
                <c:pt idx="115">
                  <c:v>1.5677399999999999</c:v>
                </c:pt>
                <c:pt idx="116">
                  <c:v>1.78912</c:v>
                </c:pt>
                <c:pt idx="117">
                  <c:v>1.8927600000000002</c:v>
                </c:pt>
                <c:pt idx="118">
                  <c:v>2.7841399999999998</c:v>
                </c:pt>
                <c:pt idx="119">
                  <c:v>2.0173100000000002</c:v>
                </c:pt>
                <c:pt idx="120">
                  <c:v>2.21896</c:v>
                </c:pt>
                <c:pt idx="121">
                  <c:v>2.4186399999999999</c:v>
                </c:pt>
                <c:pt idx="122">
                  <c:v>2.3954399999999998</c:v>
                </c:pt>
                <c:pt idx="123">
                  <c:v>2.9076899999999997</c:v>
                </c:pt>
                <c:pt idx="124">
                  <c:v>2.5320300000000002</c:v>
                </c:pt>
                <c:pt idx="125">
                  <c:v>2.2684499999999996</c:v>
                </c:pt>
                <c:pt idx="126">
                  <c:v>2.2690799999999998</c:v>
                </c:pt>
                <c:pt idx="127">
                  <c:v>2.1265300000000003</c:v>
                </c:pt>
                <c:pt idx="128">
                  <c:v>2.2447300000000001</c:v>
                </c:pt>
                <c:pt idx="129">
                  <c:v>2.3751700000000002</c:v>
                </c:pt>
                <c:pt idx="130">
                  <c:v>1.6868099999999999</c:v>
                </c:pt>
                <c:pt idx="131">
                  <c:v>1.1129499999999999</c:v>
                </c:pt>
                <c:pt idx="132">
                  <c:v>1.2480499999999999</c:v>
                </c:pt>
                <c:pt idx="133">
                  <c:v>1.2491199999999998</c:v>
                </c:pt>
                <c:pt idx="134">
                  <c:v>1.7990699999999999</c:v>
                </c:pt>
                <c:pt idx="135">
                  <c:v>2.1207500000000001</c:v>
                </c:pt>
                <c:pt idx="136">
                  <c:v>1.4327699999999997</c:v>
                </c:pt>
                <c:pt idx="137">
                  <c:v>1.0489999999999999</c:v>
                </c:pt>
                <c:pt idx="138">
                  <c:v>0.99481999999999993</c:v>
                </c:pt>
                <c:pt idx="139">
                  <c:v>1.11311</c:v>
                </c:pt>
                <c:pt idx="140">
                  <c:v>1.8024299999999998</c:v>
                </c:pt>
                <c:pt idx="141">
                  <c:v>2.04087</c:v>
                </c:pt>
                <c:pt idx="142">
                  <c:v>2.1286700000000001</c:v>
                </c:pt>
                <c:pt idx="143">
                  <c:v>1.99126</c:v>
                </c:pt>
                <c:pt idx="144">
                  <c:v>1.9919899999999999</c:v>
                </c:pt>
                <c:pt idx="145">
                  <c:v>2.0170599999999999</c:v>
                </c:pt>
                <c:pt idx="146">
                  <c:v>1.7503399999999998</c:v>
                </c:pt>
                <c:pt idx="147">
                  <c:v>1.5004900000000001</c:v>
                </c:pt>
                <c:pt idx="148">
                  <c:v>1.31023</c:v>
                </c:pt>
                <c:pt idx="149">
                  <c:v>0.83455000000000001</c:v>
                </c:pt>
                <c:pt idx="150">
                  <c:v>0.90113999999999983</c:v>
                </c:pt>
                <c:pt idx="151">
                  <c:v>1.12148</c:v>
                </c:pt>
                <c:pt idx="152">
                  <c:v>1.0880399999999999</c:v>
                </c:pt>
                <c:pt idx="153">
                  <c:v>1.17215</c:v>
                </c:pt>
                <c:pt idx="154">
                  <c:v>0.94928000000000012</c:v>
                </c:pt>
                <c:pt idx="155">
                  <c:v>0.64614000000000005</c:v>
                </c:pt>
                <c:pt idx="156">
                  <c:v>0.79043000000000008</c:v>
                </c:pt>
                <c:pt idx="157">
                  <c:v>2.1265800000000001</c:v>
                </c:pt>
                <c:pt idx="158">
                  <c:v>3.2784299999999997</c:v>
                </c:pt>
                <c:pt idx="159">
                  <c:v>5.4872099999999993</c:v>
                </c:pt>
                <c:pt idx="160">
                  <c:v>5.9534799999999999</c:v>
                </c:pt>
                <c:pt idx="161">
                  <c:v>4.5286199999999992</c:v>
                </c:pt>
                <c:pt idx="162">
                  <c:v>2.3988299999999994</c:v>
                </c:pt>
                <c:pt idx="163">
                  <c:v>1.0613400000000002</c:v>
                </c:pt>
                <c:pt idx="164">
                  <c:v>0.85811999999999999</c:v>
                </c:pt>
                <c:pt idx="165">
                  <c:v>0.87920000000000009</c:v>
                </c:pt>
                <c:pt idx="166">
                  <c:v>2.05836</c:v>
                </c:pt>
                <c:pt idx="167">
                  <c:v>1.31734</c:v>
                </c:pt>
                <c:pt idx="168">
                  <c:v>0.35267999999999994</c:v>
                </c:pt>
                <c:pt idx="169">
                  <c:v>0.70994000000000002</c:v>
                </c:pt>
                <c:pt idx="170">
                  <c:v>0.56254999999999999</c:v>
                </c:pt>
                <c:pt idx="171">
                  <c:v>0.75266000000000011</c:v>
                </c:pt>
                <c:pt idx="172">
                  <c:v>0.96580999999999995</c:v>
                </c:pt>
                <c:pt idx="173">
                  <c:v>0.17074</c:v>
                </c:pt>
                <c:pt idx="174">
                  <c:v>-0.83908999999999989</c:v>
                </c:pt>
                <c:pt idx="175">
                  <c:v>-1.3969399999999998</c:v>
                </c:pt>
                <c:pt idx="176">
                  <c:v>-1.7450499999999998</c:v>
                </c:pt>
                <c:pt idx="177">
                  <c:v>-1.74603</c:v>
                </c:pt>
                <c:pt idx="178">
                  <c:v>-1.4718099999999998</c:v>
                </c:pt>
                <c:pt idx="179">
                  <c:v>-1.9184799999999997</c:v>
                </c:pt>
                <c:pt idx="180">
                  <c:v>-2.6744699999999999</c:v>
                </c:pt>
                <c:pt idx="181">
                  <c:v>-3.06101</c:v>
                </c:pt>
                <c:pt idx="182">
                  <c:v>-2.8703099999999999</c:v>
                </c:pt>
                <c:pt idx="183">
                  <c:v>-2.0264199999999999</c:v>
                </c:pt>
                <c:pt idx="184">
                  <c:v>-0.88754000000000011</c:v>
                </c:pt>
                <c:pt idx="185">
                  <c:v>-3.0260000000000061E-2</c:v>
                </c:pt>
                <c:pt idx="186">
                  <c:v>0.52367999999999992</c:v>
                </c:pt>
                <c:pt idx="187">
                  <c:v>0.27895999999999999</c:v>
                </c:pt>
                <c:pt idx="188">
                  <c:v>4.8249999999999973E-2</c:v>
                </c:pt>
                <c:pt idx="189">
                  <c:v>-0.39228999999999997</c:v>
                </c:pt>
                <c:pt idx="190">
                  <c:v>-0.66686999999999996</c:v>
                </c:pt>
                <c:pt idx="191">
                  <c:v>-1.02156</c:v>
                </c:pt>
                <c:pt idx="192">
                  <c:v>-1.4458299999999999</c:v>
                </c:pt>
                <c:pt idx="193">
                  <c:v>-1.1518599999999999</c:v>
                </c:pt>
                <c:pt idx="194">
                  <c:v>-0.93547000000000002</c:v>
                </c:pt>
                <c:pt idx="195">
                  <c:v>-0.34137000000000001</c:v>
                </c:pt>
                <c:pt idx="196">
                  <c:v>-0.16456999999999999</c:v>
                </c:pt>
                <c:pt idx="197">
                  <c:v>-0.60743000000000003</c:v>
                </c:pt>
                <c:pt idx="198">
                  <c:v>-1.0496300000000001</c:v>
                </c:pt>
                <c:pt idx="199">
                  <c:v>-1.6900200000000001</c:v>
                </c:pt>
                <c:pt idx="200">
                  <c:v>-1.38029</c:v>
                </c:pt>
                <c:pt idx="201">
                  <c:v>-1.0133800000000002</c:v>
                </c:pt>
                <c:pt idx="202">
                  <c:v>-1.0083800000000001</c:v>
                </c:pt>
                <c:pt idx="203">
                  <c:v>-1.00681</c:v>
                </c:pt>
                <c:pt idx="204">
                  <c:v>-1.0886900000000002</c:v>
                </c:pt>
                <c:pt idx="205">
                  <c:v>-1.6258400000000002</c:v>
                </c:pt>
                <c:pt idx="206">
                  <c:v>-1.9085899999999998</c:v>
                </c:pt>
                <c:pt idx="207">
                  <c:v>-2.0291100000000002</c:v>
                </c:pt>
                <c:pt idx="208">
                  <c:v>-2.0709200000000001</c:v>
                </c:pt>
                <c:pt idx="209">
                  <c:v>-0.77803</c:v>
                </c:pt>
                <c:pt idx="210">
                  <c:v>0.46240999999999999</c:v>
                </c:pt>
                <c:pt idx="211">
                  <c:v>1.9260299999999999</c:v>
                </c:pt>
                <c:pt idx="212">
                  <c:v>2.8211099999999996</c:v>
                </c:pt>
                <c:pt idx="213">
                  <c:v>3.3748</c:v>
                </c:pt>
                <c:pt idx="214">
                  <c:v>2.8958600000000008</c:v>
                </c:pt>
                <c:pt idx="215">
                  <c:v>1.8403099999999999</c:v>
                </c:pt>
                <c:pt idx="216">
                  <c:v>1.32277</c:v>
                </c:pt>
                <c:pt idx="217">
                  <c:v>0.41499000000000003</c:v>
                </c:pt>
                <c:pt idx="218">
                  <c:v>9.1800000000000354E-3</c:v>
                </c:pt>
                <c:pt idx="219">
                  <c:v>0.26511000000000007</c:v>
                </c:pt>
                <c:pt idx="220">
                  <c:v>0.32706000000000007</c:v>
                </c:pt>
                <c:pt idx="221">
                  <c:v>-4.9479999999999962E-2</c:v>
                </c:pt>
                <c:pt idx="222">
                  <c:v>0.22412000000000001</c:v>
                </c:pt>
                <c:pt idx="223">
                  <c:v>0.12554000000000001</c:v>
                </c:pt>
                <c:pt idx="224">
                  <c:v>-0.14538000000000001</c:v>
                </c:pt>
                <c:pt idx="225">
                  <c:v>0.39165999999999995</c:v>
                </c:pt>
                <c:pt idx="226">
                  <c:v>0.33751999999999999</c:v>
                </c:pt>
                <c:pt idx="227">
                  <c:v>0.33751999999999999</c:v>
                </c:pt>
                <c:pt idx="228">
                  <c:v>-0.72496000000000005</c:v>
                </c:pt>
                <c:pt idx="229">
                  <c:v>-0.89994000000000007</c:v>
                </c:pt>
                <c:pt idx="230">
                  <c:v>-1.41778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4D-463D-A540-E44DE83861DC}"/>
            </c:ext>
          </c:extLst>
        </c:ser>
        <c:ser>
          <c:idx val="4"/>
          <c:order val="2"/>
          <c:tx>
            <c:strRef>
              <c:f>I.5!$D$2</c:f>
              <c:strCache>
                <c:ptCount val="1"/>
                <c:pt idx="0">
                  <c:v>América Latina</c:v>
                </c:pt>
              </c:strCache>
            </c:strRef>
          </c:tx>
          <c:spPr>
            <a:solidFill>
              <a:srgbClr val="00B050"/>
            </a:solidFill>
            <a:ln w="3175">
              <a:solidFill>
                <a:srgbClr val="00B050"/>
              </a:solidFill>
            </a:ln>
          </c:spPr>
          <c:invertIfNegative val="0"/>
          <c:cat>
            <c:numRef>
              <c:f>I.5!$A$3:$A$233</c:f>
              <c:numCache>
                <c:formatCode>m/d/yyyy</c:formatCode>
                <c:ptCount val="231"/>
                <c:pt idx="0">
                  <c:v>42011</c:v>
                </c:pt>
                <c:pt idx="1">
                  <c:v>42018</c:v>
                </c:pt>
                <c:pt idx="2">
                  <c:v>42025</c:v>
                </c:pt>
                <c:pt idx="3">
                  <c:v>42032</c:v>
                </c:pt>
                <c:pt idx="4">
                  <c:v>42039</c:v>
                </c:pt>
                <c:pt idx="5">
                  <c:v>42046</c:v>
                </c:pt>
                <c:pt idx="6">
                  <c:v>42053</c:v>
                </c:pt>
                <c:pt idx="7">
                  <c:v>42060</c:v>
                </c:pt>
                <c:pt idx="8">
                  <c:v>42067</c:v>
                </c:pt>
                <c:pt idx="9">
                  <c:v>42074</c:v>
                </c:pt>
                <c:pt idx="10">
                  <c:v>42081</c:v>
                </c:pt>
                <c:pt idx="11">
                  <c:v>42088</c:v>
                </c:pt>
                <c:pt idx="12">
                  <c:v>42095</c:v>
                </c:pt>
                <c:pt idx="13">
                  <c:v>42102</c:v>
                </c:pt>
                <c:pt idx="14">
                  <c:v>42109</c:v>
                </c:pt>
                <c:pt idx="15">
                  <c:v>42116</c:v>
                </c:pt>
                <c:pt idx="16">
                  <c:v>42123</c:v>
                </c:pt>
                <c:pt idx="17">
                  <c:v>42130</c:v>
                </c:pt>
                <c:pt idx="18">
                  <c:v>42137</c:v>
                </c:pt>
                <c:pt idx="19">
                  <c:v>42144</c:v>
                </c:pt>
                <c:pt idx="20">
                  <c:v>42151</c:v>
                </c:pt>
                <c:pt idx="21">
                  <c:v>42158</c:v>
                </c:pt>
                <c:pt idx="22">
                  <c:v>42165</c:v>
                </c:pt>
                <c:pt idx="23">
                  <c:v>42172</c:v>
                </c:pt>
                <c:pt idx="24">
                  <c:v>42179</c:v>
                </c:pt>
                <c:pt idx="25">
                  <c:v>42186</c:v>
                </c:pt>
                <c:pt idx="26">
                  <c:v>42193</c:v>
                </c:pt>
                <c:pt idx="27">
                  <c:v>42200</c:v>
                </c:pt>
                <c:pt idx="28">
                  <c:v>42207</c:v>
                </c:pt>
                <c:pt idx="29">
                  <c:v>42214</c:v>
                </c:pt>
                <c:pt idx="30">
                  <c:v>42221</c:v>
                </c:pt>
                <c:pt idx="31">
                  <c:v>42228</c:v>
                </c:pt>
                <c:pt idx="32">
                  <c:v>42235</c:v>
                </c:pt>
                <c:pt idx="33">
                  <c:v>42242</c:v>
                </c:pt>
                <c:pt idx="34">
                  <c:v>42249</c:v>
                </c:pt>
                <c:pt idx="35">
                  <c:v>42256</c:v>
                </c:pt>
                <c:pt idx="36">
                  <c:v>42263</c:v>
                </c:pt>
                <c:pt idx="37">
                  <c:v>42270</c:v>
                </c:pt>
                <c:pt idx="38">
                  <c:v>42277</c:v>
                </c:pt>
                <c:pt idx="39">
                  <c:v>42284</c:v>
                </c:pt>
                <c:pt idx="40">
                  <c:v>42291</c:v>
                </c:pt>
                <c:pt idx="41">
                  <c:v>42298</c:v>
                </c:pt>
                <c:pt idx="42">
                  <c:v>42305</c:v>
                </c:pt>
                <c:pt idx="43">
                  <c:v>42312</c:v>
                </c:pt>
                <c:pt idx="44">
                  <c:v>42319</c:v>
                </c:pt>
                <c:pt idx="45">
                  <c:v>42326</c:v>
                </c:pt>
                <c:pt idx="46">
                  <c:v>42333</c:v>
                </c:pt>
                <c:pt idx="47">
                  <c:v>42340</c:v>
                </c:pt>
                <c:pt idx="48">
                  <c:v>42347</c:v>
                </c:pt>
                <c:pt idx="49">
                  <c:v>42354</c:v>
                </c:pt>
                <c:pt idx="50">
                  <c:v>42361</c:v>
                </c:pt>
                <c:pt idx="51">
                  <c:v>42368</c:v>
                </c:pt>
                <c:pt idx="52">
                  <c:v>42375</c:v>
                </c:pt>
                <c:pt idx="53">
                  <c:v>42382</c:v>
                </c:pt>
                <c:pt idx="54">
                  <c:v>42389</c:v>
                </c:pt>
                <c:pt idx="55">
                  <c:v>42396</c:v>
                </c:pt>
                <c:pt idx="56">
                  <c:v>42403</c:v>
                </c:pt>
                <c:pt idx="57">
                  <c:v>42410</c:v>
                </c:pt>
                <c:pt idx="58">
                  <c:v>42417</c:v>
                </c:pt>
                <c:pt idx="59">
                  <c:v>42424</c:v>
                </c:pt>
                <c:pt idx="60">
                  <c:v>42431</c:v>
                </c:pt>
                <c:pt idx="61">
                  <c:v>42438</c:v>
                </c:pt>
                <c:pt idx="62">
                  <c:v>42445</c:v>
                </c:pt>
                <c:pt idx="63">
                  <c:v>42452</c:v>
                </c:pt>
                <c:pt idx="64">
                  <c:v>42459</c:v>
                </c:pt>
                <c:pt idx="65">
                  <c:v>42466</c:v>
                </c:pt>
                <c:pt idx="66">
                  <c:v>42473</c:v>
                </c:pt>
                <c:pt idx="67">
                  <c:v>42480</c:v>
                </c:pt>
                <c:pt idx="68">
                  <c:v>42487</c:v>
                </c:pt>
                <c:pt idx="69">
                  <c:v>42494</c:v>
                </c:pt>
                <c:pt idx="70">
                  <c:v>42501</c:v>
                </c:pt>
                <c:pt idx="71">
                  <c:v>42508</c:v>
                </c:pt>
                <c:pt idx="72">
                  <c:v>42515</c:v>
                </c:pt>
                <c:pt idx="73">
                  <c:v>42522</c:v>
                </c:pt>
                <c:pt idx="74">
                  <c:v>42529</c:v>
                </c:pt>
                <c:pt idx="75">
                  <c:v>42536</c:v>
                </c:pt>
                <c:pt idx="76">
                  <c:v>42543</c:v>
                </c:pt>
                <c:pt idx="77">
                  <c:v>42550</c:v>
                </c:pt>
                <c:pt idx="78">
                  <c:v>42557</c:v>
                </c:pt>
                <c:pt idx="79">
                  <c:v>42564</c:v>
                </c:pt>
                <c:pt idx="80">
                  <c:v>42571</c:v>
                </c:pt>
                <c:pt idx="81">
                  <c:v>42578</c:v>
                </c:pt>
                <c:pt idx="82">
                  <c:v>42585</c:v>
                </c:pt>
                <c:pt idx="83">
                  <c:v>42592</c:v>
                </c:pt>
                <c:pt idx="84">
                  <c:v>42599</c:v>
                </c:pt>
                <c:pt idx="85">
                  <c:v>42606</c:v>
                </c:pt>
                <c:pt idx="86">
                  <c:v>42613</c:v>
                </c:pt>
                <c:pt idx="87">
                  <c:v>42620</c:v>
                </c:pt>
                <c:pt idx="88">
                  <c:v>42627</c:v>
                </c:pt>
                <c:pt idx="89">
                  <c:v>42634</c:v>
                </c:pt>
                <c:pt idx="90">
                  <c:v>42641</c:v>
                </c:pt>
                <c:pt idx="91">
                  <c:v>42648</c:v>
                </c:pt>
                <c:pt idx="92">
                  <c:v>42655</c:v>
                </c:pt>
                <c:pt idx="93">
                  <c:v>42662</c:v>
                </c:pt>
                <c:pt idx="94">
                  <c:v>42669</c:v>
                </c:pt>
                <c:pt idx="95">
                  <c:v>42676</c:v>
                </c:pt>
                <c:pt idx="96">
                  <c:v>42683</c:v>
                </c:pt>
                <c:pt idx="97">
                  <c:v>42690</c:v>
                </c:pt>
                <c:pt idx="98">
                  <c:v>42697</c:v>
                </c:pt>
                <c:pt idx="99">
                  <c:v>42704</c:v>
                </c:pt>
                <c:pt idx="100">
                  <c:v>42711</c:v>
                </c:pt>
                <c:pt idx="101">
                  <c:v>42718</c:v>
                </c:pt>
                <c:pt idx="102">
                  <c:v>42725</c:v>
                </c:pt>
                <c:pt idx="103">
                  <c:v>42732</c:v>
                </c:pt>
                <c:pt idx="104">
                  <c:v>42739</c:v>
                </c:pt>
                <c:pt idx="105">
                  <c:v>42746</c:v>
                </c:pt>
                <c:pt idx="106">
                  <c:v>42753</c:v>
                </c:pt>
                <c:pt idx="107">
                  <c:v>42760</c:v>
                </c:pt>
                <c:pt idx="108">
                  <c:v>42767</c:v>
                </c:pt>
                <c:pt idx="109">
                  <c:v>42774</c:v>
                </c:pt>
                <c:pt idx="110">
                  <c:v>42781</c:v>
                </c:pt>
                <c:pt idx="111">
                  <c:v>42788</c:v>
                </c:pt>
                <c:pt idx="112">
                  <c:v>42795</c:v>
                </c:pt>
                <c:pt idx="113">
                  <c:v>42802</c:v>
                </c:pt>
                <c:pt idx="114">
                  <c:v>42809</c:v>
                </c:pt>
                <c:pt idx="115">
                  <c:v>42816</c:v>
                </c:pt>
                <c:pt idx="116">
                  <c:v>42823</c:v>
                </c:pt>
                <c:pt idx="117">
                  <c:v>42830</c:v>
                </c:pt>
                <c:pt idx="118">
                  <c:v>42837</c:v>
                </c:pt>
                <c:pt idx="119">
                  <c:v>42844</c:v>
                </c:pt>
                <c:pt idx="120">
                  <c:v>42851</c:v>
                </c:pt>
                <c:pt idx="121">
                  <c:v>42858</c:v>
                </c:pt>
                <c:pt idx="122">
                  <c:v>42865</c:v>
                </c:pt>
                <c:pt idx="123">
                  <c:v>42872</c:v>
                </c:pt>
                <c:pt idx="124">
                  <c:v>42879</c:v>
                </c:pt>
                <c:pt idx="125">
                  <c:v>42886</c:v>
                </c:pt>
                <c:pt idx="126">
                  <c:v>42893</c:v>
                </c:pt>
                <c:pt idx="127">
                  <c:v>42900</c:v>
                </c:pt>
                <c:pt idx="128">
                  <c:v>42907</c:v>
                </c:pt>
                <c:pt idx="129">
                  <c:v>42914</c:v>
                </c:pt>
                <c:pt idx="130">
                  <c:v>42921</c:v>
                </c:pt>
                <c:pt idx="131">
                  <c:v>42928</c:v>
                </c:pt>
                <c:pt idx="132">
                  <c:v>42935</c:v>
                </c:pt>
                <c:pt idx="133">
                  <c:v>42942</c:v>
                </c:pt>
                <c:pt idx="134">
                  <c:v>42949</c:v>
                </c:pt>
                <c:pt idx="135">
                  <c:v>42956</c:v>
                </c:pt>
                <c:pt idx="136">
                  <c:v>42963</c:v>
                </c:pt>
                <c:pt idx="137">
                  <c:v>42970</c:v>
                </c:pt>
                <c:pt idx="138">
                  <c:v>42977</c:v>
                </c:pt>
                <c:pt idx="139">
                  <c:v>42984</c:v>
                </c:pt>
                <c:pt idx="140">
                  <c:v>42991</c:v>
                </c:pt>
                <c:pt idx="141">
                  <c:v>42998</c:v>
                </c:pt>
                <c:pt idx="142">
                  <c:v>43005</c:v>
                </c:pt>
                <c:pt idx="143">
                  <c:v>43012</c:v>
                </c:pt>
                <c:pt idx="144">
                  <c:v>43019</c:v>
                </c:pt>
                <c:pt idx="145">
                  <c:v>43026</c:v>
                </c:pt>
                <c:pt idx="146">
                  <c:v>43033</c:v>
                </c:pt>
                <c:pt idx="147">
                  <c:v>43040</c:v>
                </c:pt>
                <c:pt idx="148">
                  <c:v>43047</c:v>
                </c:pt>
                <c:pt idx="149">
                  <c:v>43054</c:v>
                </c:pt>
                <c:pt idx="150">
                  <c:v>43061</c:v>
                </c:pt>
                <c:pt idx="151">
                  <c:v>43068</c:v>
                </c:pt>
                <c:pt idx="152">
                  <c:v>43075</c:v>
                </c:pt>
                <c:pt idx="153">
                  <c:v>43082</c:v>
                </c:pt>
                <c:pt idx="154">
                  <c:v>43089</c:v>
                </c:pt>
                <c:pt idx="155">
                  <c:v>43096</c:v>
                </c:pt>
                <c:pt idx="156">
                  <c:v>43103</c:v>
                </c:pt>
                <c:pt idx="157">
                  <c:v>43110</c:v>
                </c:pt>
                <c:pt idx="158">
                  <c:v>43117</c:v>
                </c:pt>
                <c:pt idx="159">
                  <c:v>43124</c:v>
                </c:pt>
                <c:pt idx="160">
                  <c:v>43131</c:v>
                </c:pt>
                <c:pt idx="161">
                  <c:v>43138</c:v>
                </c:pt>
                <c:pt idx="162">
                  <c:v>43145</c:v>
                </c:pt>
                <c:pt idx="163">
                  <c:v>43152</c:v>
                </c:pt>
                <c:pt idx="164">
                  <c:v>43159</c:v>
                </c:pt>
                <c:pt idx="165">
                  <c:v>43166</c:v>
                </c:pt>
                <c:pt idx="166">
                  <c:v>43173</c:v>
                </c:pt>
                <c:pt idx="167">
                  <c:v>43180</c:v>
                </c:pt>
                <c:pt idx="168">
                  <c:v>43187</c:v>
                </c:pt>
                <c:pt idx="169">
                  <c:v>43194</c:v>
                </c:pt>
                <c:pt idx="170">
                  <c:v>43201</c:v>
                </c:pt>
                <c:pt idx="171">
                  <c:v>43208</c:v>
                </c:pt>
                <c:pt idx="172">
                  <c:v>43215</c:v>
                </c:pt>
                <c:pt idx="173">
                  <c:v>43222</c:v>
                </c:pt>
                <c:pt idx="174">
                  <c:v>43229</c:v>
                </c:pt>
                <c:pt idx="175">
                  <c:v>43236</c:v>
                </c:pt>
                <c:pt idx="176">
                  <c:v>43243</c:v>
                </c:pt>
                <c:pt idx="177">
                  <c:v>43250</c:v>
                </c:pt>
                <c:pt idx="178">
                  <c:v>43257</c:v>
                </c:pt>
                <c:pt idx="179">
                  <c:v>43264</c:v>
                </c:pt>
                <c:pt idx="180">
                  <c:v>43271</c:v>
                </c:pt>
                <c:pt idx="181">
                  <c:v>43278</c:v>
                </c:pt>
                <c:pt idx="182">
                  <c:v>43285</c:v>
                </c:pt>
                <c:pt idx="183">
                  <c:v>43292</c:v>
                </c:pt>
                <c:pt idx="184">
                  <c:v>43299</c:v>
                </c:pt>
                <c:pt idx="185">
                  <c:v>43306</c:v>
                </c:pt>
                <c:pt idx="186">
                  <c:v>43313</c:v>
                </c:pt>
                <c:pt idx="187">
                  <c:v>43320</c:v>
                </c:pt>
                <c:pt idx="188">
                  <c:v>43327</c:v>
                </c:pt>
                <c:pt idx="189">
                  <c:v>43334</c:v>
                </c:pt>
                <c:pt idx="190">
                  <c:v>43341</c:v>
                </c:pt>
                <c:pt idx="191">
                  <c:v>43348</c:v>
                </c:pt>
                <c:pt idx="192">
                  <c:v>43355</c:v>
                </c:pt>
                <c:pt idx="193">
                  <c:v>43362</c:v>
                </c:pt>
                <c:pt idx="194">
                  <c:v>43369</c:v>
                </c:pt>
                <c:pt idx="195">
                  <c:v>43376</c:v>
                </c:pt>
                <c:pt idx="196">
                  <c:v>43383</c:v>
                </c:pt>
                <c:pt idx="197">
                  <c:v>43390</c:v>
                </c:pt>
                <c:pt idx="198">
                  <c:v>43397</c:v>
                </c:pt>
                <c:pt idx="199">
                  <c:v>43404</c:v>
                </c:pt>
                <c:pt idx="200">
                  <c:v>43411</c:v>
                </c:pt>
                <c:pt idx="201">
                  <c:v>43418</c:v>
                </c:pt>
                <c:pt idx="202">
                  <c:v>43425</c:v>
                </c:pt>
                <c:pt idx="203">
                  <c:v>43432</c:v>
                </c:pt>
                <c:pt idx="204">
                  <c:v>43439</c:v>
                </c:pt>
                <c:pt idx="205">
                  <c:v>43446</c:v>
                </c:pt>
                <c:pt idx="206">
                  <c:v>43453</c:v>
                </c:pt>
                <c:pt idx="207">
                  <c:v>43460</c:v>
                </c:pt>
                <c:pt idx="208">
                  <c:v>43467</c:v>
                </c:pt>
                <c:pt idx="209">
                  <c:v>43474</c:v>
                </c:pt>
                <c:pt idx="210">
                  <c:v>43481</c:v>
                </c:pt>
                <c:pt idx="211">
                  <c:v>43488</c:v>
                </c:pt>
                <c:pt idx="212">
                  <c:v>43495</c:v>
                </c:pt>
                <c:pt idx="213">
                  <c:v>43502</c:v>
                </c:pt>
                <c:pt idx="214">
                  <c:v>43509</c:v>
                </c:pt>
                <c:pt idx="215">
                  <c:v>43516</c:v>
                </c:pt>
                <c:pt idx="216">
                  <c:v>43523</c:v>
                </c:pt>
                <c:pt idx="217">
                  <c:v>43530</c:v>
                </c:pt>
                <c:pt idx="218">
                  <c:v>43537</c:v>
                </c:pt>
                <c:pt idx="219">
                  <c:v>43544</c:v>
                </c:pt>
                <c:pt idx="220">
                  <c:v>43551</c:v>
                </c:pt>
                <c:pt idx="221">
                  <c:v>43558</c:v>
                </c:pt>
                <c:pt idx="222">
                  <c:v>43565</c:v>
                </c:pt>
                <c:pt idx="223">
                  <c:v>43572</c:v>
                </c:pt>
                <c:pt idx="224">
                  <c:v>43579</c:v>
                </c:pt>
                <c:pt idx="225">
                  <c:v>43586</c:v>
                </c:pt>
                <c:pt idx="226">
                  <c:v>43593</c:v>
                </c:pt>
                <c:pt idx="227">
                  <c:v>43593</c:v>
                </c:pt>
                <c:pt idx="228">
                  <c:v>43600</c:v>
                </c:pt>
                <c:pt idx="229">
                  <c:v>43607</c:v>
                </c:pt>
                <c:pt idx="230">
                  <c:v>43614</c:v>
                </c:pt>
              </c:numCache>
            </c:numRef>
          </c:cat>
          <c:val>
            <c:numRef>
              <c:f>I.5!$D$3:$D$233</c:f>
              <c:numCache>
                <c:formatCode>General</c:formatCode>
                <c:ptCount val="231"/>
                <c:pt idx="0">
                  <c:v>-4.3750299999999998</c:v>
                </c:pt>
                <c:pt idx="1">
                  <c:v>-2.5797300000000001</c:v>
                </c:pt>
                <c:pt idx="2">
                  <c:v>-2.5397200000000004</c:v>
                </c:pt>
                <c:pt idx="3">
                  <c:v>-2.0635300000000001</c:v>
                </c:pt>
                <c:pt idx="4">
                  <c:v>-1.6518699999999999</c:v>
                </c:pt>
                <c:pt idx="5">
                  <c:v>-1.1531199999999999</c:v>
                </c:pt>
                <c:pt idx="6">
                  <c:v>0.22853000000000004</c:v>
                </c:pt>
                <c:pt idx="7">
                  <c:v>0.62181000000000008</c:v>
                </c:pt>
                <c:pt idx="8">
                  <c:v>0.99982000000000004</c:v>
                </c:pt>
                <c:pt idx="9">
                  <c:v>0.30106000000000005</c:v>
                </c:pt>
                <c:pt idx="10">
                  <c:v>-0.47001999999999999</c:v>
                </c:pt>
                <c:pt idx="11">
                  <c:v>-0.98891999999999991</c:v>
                </c:pt>
                <c:pt idx="12">
                  <c:v>-1.55996</c:v>
                </c:pt>
                <c:pt idx="13">
                  <c:v>-0.4132900000000001</c:v>
                </c:pt>
                <c:pt idx="14">
                  <c:v>0.43564999999999998</c:v>
                </c:pt>
                <c:pt idx="15">
                  <c:v>0.49507000000000001</c:v>
                </c:pt>
                <c:pt idx="16">
                  <c:v>0.98527999999999993</c:v>
                </c:pt>
                <c:pt idx="17">
                  <c:v>0.72731999999999997</c:v>
                </c:pt>
                <c:pt idx="18">
                  <c:v>0.21026999999999993</c:v>
                </c:pt>
                <c:pt idx="19">
                  <c:v>0.22660999999999995</c:v>
                </c:pt>
                <c:pt idx="20">
                  <c:v>-0.17852000000000004</c:v>
                </c:pt>
                <c:pt idx="21">
                  <c:v>-1.1435200000000001</c:v>
                </c:pt>
                <c:pt idx="22">
                  <c:v>-1.75854</c:v>
                </c:pt>
                <c:pt idx="23">
                  <c:v>-2.5023899999999997</c:v>
                </c:pt>
                <c:pt idx="24">
                  <c:v>-2.5065999999999993</c:v>
                </c:pt>
                <c:pt idx="25">
                  <c:v>-2.3733499999999998</c:v>
                </c:pt>
                <c:pt idx="26">
                  <c:v>-1.8724799999999999</c:v>
                </c:pt>
                <c:pt idx="27">
                  <c:v>-1.59019</c:v>
                </c:pt>
                <c:pt idx="28">
                  <c:v>-1.6069899999999999</c:v>
                </c:pt>
                <c:pt idx="29">
                  <c:v>-1.5517800000000002</c:v>
                </c:pt>
                <c:pt idx="30">
                  <c:v>-1.8783700000000001</c:v>
                </c:pt>
                <c:pt idx="31">
                  <c:v>-2.1363400000000001</c:v>
                </c:pt>
                <c:pt idx="32">
                  <c:v>-3.0208599999999999</c:v>
                </c:pt>
                <c:pt idx="33">
                  <c:v>-4.7715500000000004</c:v>
                </c:pt>
                <c:pt idx="34">
                  <c:v>-5.4488800000000008</c:v>
                </c:pt>
                <c:pt idx="35">
                  <c:v>-5.3203200000000006</c:v>
                </c:pt>
                <c:pt idx="36">
                  <c:v>-5.08249</c:v>
                </c:pt>
                <c:pt idx="37">
                  <c:v>-2.9784300000000004</c:v>
                </c:pt>
                <c:pt idx="38">
                  <c:v>-2.5201899999999999</c:v>
                </c:pt>
                <c:pt idx="39">
                  <c:v>-2.5534299999999996</c:v>
                </c:pt>
                <c:pt idx="40">
                  <c:v>-1.6855400000000003</c:v>
                </c:pt>
                <c:pt idx="41">
                  <c:v>-1.5048799999999998</c:v>
                </c:pt>
                <c:pt idx="42">
                  <c:v>-0.80035000000000001</c:v>
                </c:pt>
                <c:pt idx="43">
                  <c:v>-0.65595999999999999</c:v>
                </c:pt>
                <c:pt idx="44">
                  <c:v>-1.4014200000000001</c:v>
                </c:pt>
                <c:pt idx="45">
                  <c:v>-1.7680900000000002</c:v>
                </c:pt>
                <c:pt idx="46">
                  <c:v>-2.0720200000000002</c:v>
                </c:pt>
                <c:pt idx="47">
                  <c:v>-2.7751100000000002</c:v>
                </c:pt>
                <c:pt idx="48">
                  <c:v>-2.60832</c:v>
                </c:pt>
                <c:pt idx="49">
                  <c:v>-3.2004400000000004</c:v>
                </c:pt>
                <c:pt idx="50">
                  <c:v>-3.2680799999999999</c:v>
                </c:pt>
                <c:pt idx="51">
                  <c:v>-2.37988</c:v>
                </c:pt>
                <c:pt idx="52">
                  <c:v>-1.9325200000000005</c:v>
                </c:pt>
                <c:pt idx="53">
                  <c:v>-1.30646</c:v>
                </c:pt>
                <c:pt idx="54">
                  <c:v>-1.7957799999999999</c:v>
                </c:pt>
                <c:pt idx="55">
                  <c:v>-2.1827400000000003</c:v>
                </c:pt>
                <c:pt idx="56">
                  <c:v>-2.40524</c:v>
                </c:pt>
                <c:pt idx="57">
                  <c:v>-2.5226700000000002</c:v>
                </c:pt>
                <c:pt idx="58">
                  <c:v>-1.9219000000000002</c:v>
                </c:pt>
                <c:pt idx="59">
                  <c:v>-1.2658699999999998</c:v>
                </c:pt>
                <c:pt idx="60">
                  <c:v>-0.79780999999999991</c:v>
                </c:pt>
                <c:pt idx="61">
                  <c:v>0.68076999999999999</c:v>
                </c:pt>
                <c:pt idx="62">
                  <c:v>1.8979600000000001</c:v>
                </c:pt>
                <c:pt idx="63">
                  <c:v>2.79088</c:v>
                </c:pt>
                <c:pt idx="64">
                  <c:v>3.0482999999999998</c:v>
                </c:pt>
                <c:pt idx="65">
                  <c:v>3.10772</c:v>
                </c:pt>
                <c:pt idx="66">
                  <c:v>2.53383</c:v>
                </c:pt>
                <c:pt idx="67">
                  <c:v>2.5573200000000003</c:v>
                </c:pt>
                <c:pt idx="68">
                  <c:v>2.4236800000000001</c:v>
                </c:pt>
                <c:pt idx="69">
                  <c:v>1.7711600000000001</c:v>
                </c:pt>
                <c:pt idx="70">
                  <c:v>1.4584900000000001</c:v>
                </c:pt>
                <c:pt idx="71">
                  <c:v>0.33023000000000013</c:v>
                </c:pt>
                <c:pt idx="72">
                  <c:v>-0.43976999999999999</c:v>
                </c:pt>
                <c:pt idx="73">
                  <c:v>-0.69837000000000005</c:v>
                </c:pt>
                <c:pt idx="74">
                  <c:v>-0.13898000000000002</c:v>
                </c:pt>
                <c:pt idx="75">
                  <c:v>-0.43156000000000005</c:v>
                </c:pt>
                <c:pt idx="76">
                  <c:v>0.11425999999999993</c:v>
                </c:pt>
                <c:pt idx="77">
                  <c:v>-0.17754000000000006</c:v>
                </c:pt>
                <c:pt idx="78">
                  <c:v>0.32897000000000004</c:v>
                </c:pt>
                <c:pt idx="79">
                  <c:v>1.9128699999999998</c:v>
                </c:pt>
                <c:pt idx="80">
                  <c:v>4.3183099999999994</c:v>
                </c:pt>
                <c:pt idx="81">
                  <c:v>5.8636899999999992</c:v>
                </c:pt>
                <c:pt idx="82">
                  <c:v>5.7356199999999999</c:v>
                </c:pt>
                <c:pt idx="83">
                  <c:v>5.39602</c:v>
                </c:pt>
                <c:pt idx="84">
                  <c:v>4.5417899999999998</c:v>
                </c:pt>
                <c:pt idx="85">
                  <c:v>3.5999299999999996</c:v>
                </c:pt>
                <c:pt idx="86">
                  <c:v>3.2640499999999997</c:v>
                </c:pt>
                <c:pt idx="87">
                  <c:v>3.1767999999999996</c:v>
                </c:pt>
                <c:pt idx="88">
                  <c:v>1.7344999999999999</c:v>
                </c:pt>
                <c:pt idx="89">
                  <c:v>1.8149499999999998</c:v>
                </c:pt>
                <c:pt idx="90">
                  <c:v>2.4528599999999998</c:v>
                </c:pt>
                <c:pt idx="91">
                  <c:v>2.5758400000000004</c:v>
                </c:pt>
                <c:pt idx="92">
                  <c:v>3.23752</c:v>
                </c:pt>
                <c:pt idx="93">
                  <c:v>3.3399800000000002</c:v>
                </c:pt>
                <c:pt idx="94">
                  <c:v>2.94035</c:v>
                </c:pt>
                <c:pt idx="95">
                  <c:v>2.4023699999999999</c:v>
                </c:pt>
                <c:pt idx="96">
                  <c:v>2.0940400000000001</c:v>
                </c:pt>
                <c:pt idx="97">
                  <c:v>-1.3854900000000001</c:v>
                </c:pt>
                <c:pt idx="98">
                  <c:v>-3.4542900000000003</c:v>
                </c:pt>
                <c:pt idx="99">
                  <c:v>-3.8227900000000004</c:v>
                </c:pt>
                <c:pt idx="100">
                  <c:v>-5.1870599999999998</c:v>
                </c:pt>
                <c:pt idx="101">
                  <c:v>-2.5745399999999998</c:v>
                </c:pt>
                <c:pt idx="102">
                  <c:v>-1.94204</c:v>
                </c:pt>
                <c:pt idx="103">
                  <c:v>-2.0580400000000001</c:v>
                </c:pt>
                <c:pt idx="104">
                  <c:v>-0.28413999999999989</c:v>
                </c:pt>
                <c:pt idx="105">
                  <c:v>0.8609</c:v>
                </c:pt>
                <c:pt idx="106">
                  <c:v>1.8663699999999999</c:v>
                </c:pt>
                <c:pt idx="107">
                  <c:v>2.3557299999999999</c:v>
                </c:pt>
                <c:pt idx="108">
                  <c:v>2.5514200000000002</c:v>
                </c:pt>
                <c:pt idx="109">
                  <c:v>3.0033900000000004</c:v>
                </c:pt>
                <c:pt idx="110">
                  <c:v>3.8047300000000006</c:v>
                </c:pt>
                <c:pt idx="111">
                  <c:v>4.7612800000000011</c:v>
                </c:pt>
                <c:pt idx="112">
                  <c:v>4.3890700000000002</c:v>
                </c:pt>
                <c:pt idx="113">
                  <c:v>4.3395100000000006</c:v>
                </c:pt>
                <c:pt idx="114">
                  <c:v>3.5579200000000006</c:v>
                </c:pt>
                <c:pt idx="115">
                  <c:v>3.89358</c:v>
                </c:pt>
                <c:pt idx="116">
                  <c:v>4.5811599999999997</c:v>
                </c:pt>
                <c:pt idx="117">
                  <c:v>4.4527199999999993</c:v>
                </c:pt>
                <c:pt idx="118">
                  <c:v>5.2183199999999994</c:v>
                </c:pt>
                <c:pt idx="119">
                  <c:v>4.3368400000000005</c:v>
                </c:pt>
                <c:pt idx="120">
                  <c:v>4.0602099999999997</c:v>
                </c:pt>
                <c:pt idx="121">
                  <c:v>4.3240800000000004</c:v>
                </c:pt>
                <c:pt idx="122">
                  <c:v>4.1364999999999998</c:v>
                </c:pt>
                <c:pt idx="123">
                  <c:v>4.5720900000000002</c:v>
                </c:pt>
                <c:pt idx="124">
                  <c:v>4.7424099999999996</c:v>
                </c:pt>
                <c:pt idx="125">
                  <c:v>4.3810599999999997</c:v>
                </c:pt>
                <c:pt idx="126">
                  <c:v>4.8864600000000005</c:v>
                </c:pt>
                <c:pt idx="127">
                  <c:v>4.7620399999999998</c:v>
                </c:pt>
                <c:pt idx="128">
                  <c:v>4.5767499999999997</c:v>
                </c:pt>
                <c:pt idx="129">
                  <c:v>4.6009599999999997</c:v>
                </c:pt>
                <c:pt idx="130">
                  <c:v>3.3935600000000004</c:v>
                </c:pt>
                <c:pt idx="131">
                  <c:v>2.5744600000000002</c:v>
                </c:pt>
                <c:pt idx="132">
                  <c:v>2.5339200000000002</c:v>
                </c:pt>
                <c:pt idx="133">
                  <c:v>2.3689400000000003</c:v>
                </c:pt>
                <c:pt idx="134">
                  <c:v>3.0813500000000005</c:v>
                </c:pt>
                <c:pt idx="135">
                  <c:v>3.5357699999999999</c:v>
                </c:pt>
                <c:pt idx="136">
                  <c:v>2.2908900000000001</c:v>
                </c:pt>
                <c:pt idx="137">
                  <c:v>1.8990199999999999</c:v>
                </c:pt>
                <c:pt idx="138">
                  <c:v>1.65648</c:v>
                </c:pt>
                <c:pt idx="139">
                  <c:v>1.8499000000000001</c:v>
                </c:pt>
                <c:pt idx="140">
                  <c:v>3.1646300000000003</c:v>
                </c:pt>
                <c:pt idx="141">
                  <c:v>3.7004600000000001</c:v>
                </c:pt>
                <c:pt idx="142">
                  <c:v>4.2244999999999999</c:v>
                </c:pt>
                <c:pt idx="143">
                  <c:v>3.83711</c:v>
                </c:pt>
                <c:pt idx="144">
                  <c:v>3.8972800000000003</c:v>
                </c:pt>
                <c:pt idx="145">
                  <c:v>4.01234</c:v>
                </c:pt>
                <c:pt idx="146">
                  <c:v>3.5260100000000003</c:v>
                </c:pt>
                <c:pt idx="147">
                  <c:v>3.56921</c:v>
                </c:pt>
                <c:pt idx="148">
                  <c:v>2.7808199999999998</c:v>
                </c:pt>
                <c:pt idx="149">
                  <c:v>1.6091199999999999</c:v>
                </c:pt>
                <c:pt idx="150">
                  <c:v>1.98062</c:v>
                </c:pt>
                <c:pt idx="151">
                  <c:v>2.1134899999999996</c:v>
                </c:pt>
                <c:pt idx="152">
                  <c:v>2.57416</c:v>
                </c:pt>
                <c:pt idx="153">
                  <c:v>2.7353100000000006</c:v>
                </c:pt>
                <c:pt idx="154">
                  <c:v>2.5067200000000001</c:v>
                </c:pt>
                <c:pt idx="155">
                  <c:v>2.2066699999999999</c:v>
                </c:pt>
                <c:pt idx="156">
                  <c:v>2.2703599999999997</c:v>
                </c:pt>
                <c:pt idx="157">
                  <c:v>3.98509</c:v>
                </c:pt>
                <c:pt idx="158">
                  <c:v>4.9476599999999999</c:v>
                </c:pt>
                <c:pt idx="159">
                  <c:v>7.9032399999999994</c:v>
                </c:pt>
                <c:pt idx="160">
                  <c:v>8.2522299999999991</c:v>
                </c:pt>
                <c:pt idx="161">
                  <c:v>6.8482899999999995</c:v>
                </c:pt>
                <c:pt idx="162">
                  <c:v>3.9904300000000004</c:v>
                </c:pt>
                <c:pt idx="163">
                  <c:v>2.3423500000000002</c:v>
                </c:pt>
                <c:pt idx="164">
                  <c:v>2.2111800000000001</c:v>
                </c:pt>
                <c:pt idx="165">
                  <c:v>2.1332600000000004</c:v>
                </c:pt>
                <c:pt idx="166">
                  <c:v>3.8213500000000002</c:v>
                </c:pt>
                <c:pt idx="167">
                  <c:v>3.4052700000000002</c:v>
                </c:pt>
                <c:pt idx="168">
                  <c:v>2.2047999999999996</c:v>
                </c:pt>
                <c:pt idx="169">
                  <c:v>2.8701699999999999</c:v>
                </c:pt>
                <c:pt idx="170">
                  <c:v>2.7354799999999999</c:v>
                </c:pt>
                <c:pt idx="171">
                  <c:v>2.3879600000000001</c:v>
                </c:pt>
                <c:pt idx="172">
                  <c:v>2.4823900000000005</c:v>
                </c:pt>
                <c:pt idx="173">
                  <c:v>0.82069000000000003</c:v>
                </c:pt>
                <c:pt idx="174">
                  <c:v>-0.53448000000000007</c:v>
                </c:pt>
                <c:pt idx="175">
                  <c:v>-1.2421300000000002</c:v>
                </c:pt>
                <c:pt idx="176">
                  <c:v>-1.2415799999999999</c:v>
                </c:pt>
                <c:pt idx="177">
                  <c:v>-1.1374500000000001</c:v>
                </c:pt>
                <c:pt idx="178">
                  <c:v>-0.77951999999999999</c:v>
                </c:pt>
                <c:pt idx="179">
                  <c:v>-1.84128</c:v>
                </c:pt>
                <c:pt idx="180">
                  <c:v>-3.3647499999999999</c:v>
                </c:pt>
                <c:pt idx="181">
                  <c:v>-4.0629299999999997</c:v>
                </c:pt>
                <c:pt idx="182">
                  <c:v>-4.3485399999999998</c:v>
                </c:pt>
                <c:pt idx="183">
                  <c:v>-3.3738300000000003</c:v>
                </c:pt>
                <c:pt idx="184">
                  <c:v>-1.8589499999999999</c:v>
                </c:pt>
                <c:pt idx="185">
                  <c:v>-0.76006000000000007</c:v>
                </c:pt>
                <c:pt idx="186">
                  <c:v>4.8910000000000023E-2</c:v>
                </c:pt>
                <c:pt idx="187">
                  <c:v>-0.17872999999999997</c:v>
                </c:pt>
                <c:pt idx="188">
                  <c:v>-1.1223799999999999</c:v>
                </c:pt>
                <c:pt idx="189">
                  <c:v>-1.8506199999999999</c:v>
                </c:pt>
                <c:pt idx="190">
                  <c:v>-1.7747999999999997</c:v>
                </c:pt>
                <c:pt idx="191">
                  <c:v>-2.0961399999999997</c:v>
                </c:pt>
                <c:pt idx="192">
                  <c:v>-1.9321699999999999</c:v>
                </c:pt>
                <c:pt idx="193">
                  <c:v>-1.1309899999999999</c:v>
                </c:pt>
                <c:pt idx="194">
                  <c:v>-0.70585999999999993</c:v>
                </c:pt>
                <c:pt idx="195">
                  <c:v>0.28201999999999999</c:v>
                </c:pt>
                <c:pt idx="196">
                  <c:v>0.45485999999999988</c:v>
                </c:pt>
                <c:pt idx="197">
                  <c:v>-0.15573000000000001</c:v>
                </c:pt>
                <c:pt idx="198">
                  <c:v>-1.1123600000000002</c:v>
                </c:pt>
                <c:pt idx="199">
                  <c:v>-1.78701</c:v>
                </c:pt>
                <c:pt idx="200">
                  <c:v>-1.0717399999999999</c:v>
                </c:pt>
                <c:pt idx="201">
                  <c:v>-0.50864000000000009</c:v>
                </c:pt>
                <c:pt idx="202">
                  <c:v>-0.31288000000000005</c:v>
                </c:pt>
                <c:pt idx="203">
                  <c:v>-0.22162000000000009</c:v>
                </c:pt>
                <c:pt idx="204">
                  <c:v>-0.58301000000000003</c:v>
                </c:pt>
                <c:pt idx="205">
                  <c:v>-0.75906000000000007</c:v>
                </c:pt>
                <c:pt idx="206">
                  <c:v>-1.1614800000000001</c:v>
                </c:pt>
                <c:pt idx="207">
                  <c:v>-1.6001799999999999</c:v>
                </c:pt>
                <c:pt idx="208">
                  <c:v>-1.7411399999999999</c:v>
                </c:pt>
                <c:pt idx="209">
                  <c:v>-2.2149999999999864E-2</c:v>
                </c:pt>
                <c:pt idx="210">
                  <c:v>1.6092399999999998</c:v>
                </c:pt>
                <c:pt idx="211">
                  <c:v>3.5624700000000002</c:v>
                </c:pt>
                <c:pt idx="212">
                  <c:v>4.9649200000000002</c:v>
                </c:pt>
                <c:pt idx="213">
                  <c:v>5.7518700000000003</c:v>
                </c:pt>
                <c:pt idx="214">
                  <c:v>5.3882399999999997</c:v>
                </c:pt>
                <c:pt idx="215">
                  <c:v>3.9741399999999998</c:v>
                </c:pt>
                <c:pt idx="216">
                  <c:v>3.5628299999999999</c:v>
                </c:pt>
                <c:pt idx="217">
                  <c:v>2.0488100000000005</c:v>
                </c:pt>
                <c:pt idx="218">
                  <c:v>1.58544</c:v>
                </c:pt>
                <c:pt idx="219">
                  <c:v>1.8789499999999999</c:v>
                </c:pt>
                <c:pt idx="220">
                  <c:v>2.1812800000000001</c:v>
                </c:pt>
                <c:pt idx="221">
                  <c:v>2.0397400000000001</c:v>
                </c:pt>
                <c:pt idx="222">
                  <c:v>2.2864500000000003</c:v>
                </c:pt>
                <c:pt idx="223">
                  <c:v>2.0472100000000002</c:v>
                </c:pt>
                <c:pt idx="224">
                  <c:v>1.00803</c:v>
                </c:pt>
                <c:pt idx="225">
                  <c:v>0.98265999999999998</c:v>
                </c:pt>
                <c:pt idx="226">
                  <c:v>0.61787999999999987</c:v>
                </c:pt>
                <c:pt idx="227">
                  <c:v>0.61787999999999987</c:v>
                </c:pt>
                <c:pt idx="228">
                  <c:v>-0.89278999999999997</c:v>
                </c:pt>
                <c:pt idx="229">
                  <c:v>-1.3920999999999999</c:v>
                </c:pt>
                <c:pt idx="230">
                  <c:v>-2.2681099999999996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4D-463D-A540-E44DE8386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607516000"/>
        <c:axId val="607512080"/>
      </c:barChart>
      <c:dateAx>
        <c:axId val="6075160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512080"/>
        <c:crosses val="autoZero"/>
        <c:auto val="1"/>
        <c:lblOffset val="100"/>
        <c:baseTimeUnit val="days"/>
        <c:majorUnit val="12"/>
      </c:dateAx>
      <c:valAx>
        <c:axId val="607512080"/>
        <c:scaling>
          <c:orientation val="minMax"/>
          <c:max val="40"/>
          <c:min val="-4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607516000"/>
        <c:crosses val="autoZero"/>
        <c:crossBetween val="between"/>
        <c:majorUnit val="20"/>
      </c:valAx>
      <c:spPr>
        <a:noFill/>
        <a:ln w="25400">
          <a:noFill/>
        </a:ln>
        <a:effectLst>
          <a:glow>
            <a:schemeClr val="accent1"/>
          </a:glow>
          <a:outerShdw sx="1000" sy="1000" algn="ctr" rotWithShape="0">
            <a:srgbClr val="000000"/>
          </a:outerShdw>
          <a:softEdge rad="0"/>
        </a:effectLst>
      </c:spPr>
    </c:plotArea>
    <c:legend>
      <c:legendPos val="t"/>
      <c:layout>
        <c:manualLayout>
          <c:xMode val="edge"/>
          <c:yMode val="edge"/>
          <c:x val="9.4469999679757138E-2"/>
          <c:y val="0"/>
          <c:w val="0.58464498105119567"/>
          <c:h val="5.9596127712251881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anose="020B0604020202020204" pitchFamily="34" charset="0"/>
          <a:ea typeface="Lucida Sans Unicode"/>
          <a:cs typeface="Arial" panose="020B0604020202020204" pitchFamily="34" charset="0"/>
        </a:defRPr>
      </a:pPr>
      <a:endParaRPr lang="es-CL"/>
    </a:p>
  </c:txPr>
  <c:printSettings>
    <c:headerFooter/>
    <c:pageMargins b="0.75000000000000311" l="0.70000000000000062" r="0.70000000000000062" t="0.75000000000000311" header="0.30000000000000032" footer="0.30000000000000032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Brasil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>
        <c:manualLayout>
          <c:layoutTarget val="inner"/>
          <c:xMode val="edge"/>
          <c:yMode val="edge"/>
          <c:x val="0.11082981715893109"/>
          <c:y val="0.11897471676799894"/>
          <c:w val="0.79908568390976442"/>
          <c:h val="0.79158111565168277"/>
        </c:manualLayout>
      </c:layout>
      <c:lineChart>
        <c:grouping val="standard"/>
        <c:varyColors val="0"/>
        <c:ser>
          <c:idx val="0"/>
          <c:order val="0"/>
          <c:tx>
            <c:strRef>
              <c:f>I.6!$C$7</c:f>
              <c:strCache>
                <c:ptCount val="1"/>
                <c:pt idx="0">
                  <c:v>Bloomberg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I.6!$B$8:$B$25</c:f>
              <c:numCache>
                <c:formatCode>dd\-mm\-yyyy</c:formatCode>
                <c:ptCount val="18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  <c:pt idx="15">
                  <c:v>43585</c:v>
                </c:pt>
                <c:pt idx="16">
                  <c:v>43616</c:v>
                </c:pt>
                <c:pt idx="17">
                  <c:v>43644</c:v>
                </c:pt>
              </c:numCache>
            </c:numRef>
          </c:cat>
          <c:val>
            <c:numRef>
              <c:f>I.6!$C$8:$C$25</c:f>
              <c:numCache>
                <c:formatCode>General</c:formatCode>
                <c:ptCount val="18"/>
                <c:pt idx="0">
                  <c:v>2.5499999999999998</c:v>
                </c:pt>
                <c:pt idx="1">
                  <c:v>2.71</c:v>
                </c:pt>
                <c:pt idx="2">
                  <c:v>2.66</c:v>
                </c:pt>
                <c:pt idx="3">
                  <c:v>2.7199999999999998</c:v>
                </c:pt>
                <c:pt idx="4">
                  <c:v>2.7800000000000002</c:v>
                </c:pt>
                <c:pt idx="5">
                  <c:v>2.7800000000000002</c:v>
                </c:pt>
                <c:pt idx="6">
                  <c:v>2.56</c:v>
                </c:pt>
                <c:pt idx="7">
                  <c:v>2.5</c:v>
                </c:pt>
                <c:pt idx="8">
                  <c:v>2.48</c:v>
                </c:pt>
                <c:pt idx="9">
                  <c:v>2.41</c:v>
                </c:pt>
                <c:pt idx="10">
                  <c:v>2.2999999999999998</c:v>
                </c:pt>
                <c:pt idx="11">
                  <c:v>2.44</c:v>
                </c:pt>
                <c:pt idx="12">
                  <c:v>2.5</c:v>
                </c:pt>
                <c:pt idx="13">
                  <c:v>2.46</c:v>
                </c:pt>
                <c:pt idx="14">
                  <c:v>2.2999999999999998</c:v>
                </c:pt>
                <c:pt idx="15">
                  <c:v>2.04</c:v>
                </c:pt>
                <c:pt idx="16">
                  <c:v>1.8599999999999999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3D-4F0E-8D16-9022896F15CE}"/>
            </c:ext>
          </c:extLst>
        </c:ser>
        <c:ser>
          <c:idx val="1"/>
          <c:order val="1"/>
          <c:tx>
            <c:strRef>
              <c:f>I.6!$D$7</c:f>
              <c:strCache>
                <c:ptCount val="1"/>
                <c:pt idx="0">
                  <c:v>CF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I.6!$B$8:$B$25</c:f>
              <c:numCache>
                <c:formatCode>dd\-mm\-yyyy</c:formatCode>
                <c:ptCount val="18"/>
                <c:pt idx="0">
                  <c:v>43131</c:v>
                </c:pt>
                <c:pt idx="1">
                  <c:v>43159</c:v>
                </c:pt>
                <c:pt idx="2">
                  <c:v>43189</c:v>
                </c:pt>
                <c:pt idx="3">
                  <c:v>43220</c:v>
                </c:pt>
                <c:pt idx="4">
                  <c:v>43251</c:v>
                </c:pt>
                <c:pt idx="5">
                  <c:v>43280</c:v>
                </c:pt>
                <c:pt idx="6">
                  <c:v>43312</c:v>
                </c:pt>
                <c:pt idx="7">
                  <c:v>43343</c:v>
                </c:pt>
                <c:pt idx="8">
                  <c:v>43371</c:v>
                </c:pt>
                <c:pt idx="9">
                  <c:v>43404</c:v>
                </c:pt>
                <c:pt idx="10">
                  <c:v>43434</c:v>
                </c:pt>
                <c:pt idx="11">
                  <c:v>43465</c:v>
                </c:pt>
                <c:pt idx="12">
                  <c:v>43496</c:v>
                </c:pt>
                <c:pt idx="13">
                  <c:v>43524</c:v>
                </c:pt>
                <c:pt idx="14">
                  <c:v>43553</c:v>
                </c:pt>
                <c:pt idx="15">
                  <c:v>43585</c:v>
                </c:pt>
                <c:pt idx="16">
                  <c:v>43616</c:v>
                </c:pt>
                <c:pt idx="17">
                  <c:v>43644</c:v>
                </c:pt>
              </c:numCache>
            </c:numRef>
          </c:cat>
          <c:val>
            <c:numRef>
              <c:f>I.6!$D$8:$D$25</c:f>
              <c:numCache>
                <c:formatCode>General</c:formatCode>
                <c:ptCount val="18"/>
                <c:pt idx="0">
                  <c:v>2.8</c:v>
                </c:pt>
                <c:pt idx="1">
                  <c:v>2.9</c:v>
                </c:pt>
                <c:pt idx="2">
                  <c:v>2.9</c:v>
                </c:pt>
                <c:pt idx="3">
                  <c:v>3</c:v>
                </c:pt>
                <c:pt idx="4">
                  <c:v>2.9</c:v>
                </c:pt>
                <c:pt idx="5">
                  <c:v>2.7</c:v>
                </c:pt>
                <c:pt idx="6">
                  <c:v>2.6</c:v>
                </c:pt>
                <c:pt idx="7">
                  <c:v>2.6</c:v>
                </c:pt>
                <c:pt idx="8">
                  <c:v>2.5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2.4</c:v>
                </c:pt>
                <c:pt idx="13">
                  <c:v>2.4</c:v>
                </c:pt>
                <c:pt idx="14">
                  <c:v>2.1</c:v>
                </c:pt>
                <c:pt idx="15">
                  <c:v>1.9</c:v>
                </c:pt>
                <c:pt idx="16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3D-4F0E-8D16-9022896F1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0366280"/>
        <c:axId val="650366936"/>
      </c:lineChart>
      <c:dateAx>
        <c:axId val="650366280"/>
        <c:scaling>
          <c:orientation val="minMax"/>
        </c:scaling>
        <c:delete val="0"/>
        <c:axPos val="b"/>
        <c:numFmt formatCode="mm\.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366936"/>
        <c:crosses val="autoZero"/>
        <c:auto val="1"/>
        <c:lblOffset val="100"/>
        <c:baseTimeUnit val="months"/>
        <c:majorUnit val="4"/>
        <c:majorTimeUnit val="months"/>
      </c:dateAx>
      <c:valAx>
        <c:axId val="650366936"/>
        <c:scaling>
          <c:orientation val="minMax"/>
          <c:min val="1.3"/>
        </c:scaling>
        <c:delete val="0"/>
        <c:axPos val="l"/>
        <c:numFmt formatCode="#,##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650366280"/>
        <c:crosses val="autoZero"/>
        <c:crossBetween val="midCat"/>
        <c:majorUnit val="0.30000000000000004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0.55882343820946434"/>
          <c:y val="0.12658227848101267"/>
          <c:w val="0.43931470591492522"/>
          <c:h val="6.4122396092893455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>
          <a:solidFill>
            <a:schemeClr val="tx1"/>
          </a:solidFill>
        </a:defRPr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739588</xdr:colOff>
      <xdr:row>68</xdr:row>
      <xdr:rowOff>183494</xdr:rowOff>
    </xdr:from>
    <xdr:to>
      <xdr:col>16</xdr:col>
      <xdr:colOff>643588</xdr:colOff>
      <xdr:row>89</xdr:row>
      <xdr:rowOff>11205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750794</xdr:colOff>
      <xdr:row>68</xdr:row>
      <xdr:rowOff>175882</xdr:rowOff>
    </xdr:from>
    <xdr:to>
      <xdr:col>20</xdr:col>
      <xdr:colOff>654794</xdr:colOff>
      <xdr:row>88</xdr:row>
      <xdr:rowOff>168088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1209674</xdr:colOff>
      <xdr:row>15</xdr:row>
      <xdr:rowOff>35719</xdr:rowOff>
    </xdr:from>
    <xdr:to>
      <xdr:col>5</xdr:col>
      <xdr:colOff>750092</xdr:colOff>
      <xdr:row>34</xdr:row>
      <xdr:rowOff>19050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190499</xdr:rowOff>
    </xdr:from>
    <xdr:to>
      <xdr:col>11</xdr:col>
      <xdr:colOff>654326</xdr:colOff>
      <xdr:row>21</xdr:row>
      <xdr:rowOff>140804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0.93453</cdr:y>
    </cdr:from>
    <cdr:to>
      <cdr:x>1</cdr:x>
      <cdr:y>0.99171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802014"/>
          <a:ext cx="2940326" cy="171443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17              Jul.              18              Jul.            </a:t>
          </a:r>
          <a:r>
            <a:rPr lang="es-CL" sz="800" baseline="0">
              <a:latin typeface="Frutiger LT 45 Light" panose="020B04020202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</a:rPr>
            <a:t>19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35719</xdr:colOff>
      <xdr:row>5</xdr:row>
      <xdr:rowOff>23813</xdr:rowOff>
    </xdr:from>
    <xdr:to>
      <xdr:col>22</xdr:col>
      <xdr:colOff>725719</xdr:colOff>
      <xdr:row>17</xdr:row>
      <xdr:rowOff>77813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18</xdr:row>
      <xdr:rowOff>190499</xdr:rowOff>
    </xdr:from>
    <xdr:to>
      <xdr:col>23</xdr:col>
      <xdr:colOff>285750</xdr:colOff>
      <xdr:row>35</xdr:row>
      <xdr:rowOff>47624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37</xdr:row>
      <xdr:rowOff>0</xdr:rowOff>
    </xdr:from>
    <xdr:to>
      <xdr:col>22</xdr:col>
      <xdr:colOff>28575</xdr:colOff>
      <xdr:row>53</xdr:row>
      <xdr:rowOff>47625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751353</xdr:colOff>
      <xdr:row>53</xdr:row>
      <xdr:rowOff>179294</xdr:rowOff>
    </xdr:from>
    <xdr:to>
      <xdr:col>16</xdr:col>
      <xdr:colOff>717176</xdr:colOff>
      <xdr:row>75</xdr:row>
      <xdr:rowOff>20294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761999</xdr:colOff>
      <xdr:row>53</xdr:row>
      <xdr:rowOff>22412</xdr:rowOff>
    </xdr:from>
    <xdr:to>
      <xdr:col>20</xdr:col>
      <xdr:colOff>717176</xdr:colOff>
      <xdr:row>75</xdr:row>
      <xdr:rowOff>31499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457200</xdr:colOff>
      <xdr:row>37</xdr:row>
      <xdr:rowOff>69850</xdr:rowOff>
    </xdr:from>
    <xdr:to>
      <xdr:col>18</xdr:col>
      <xdr:colOff>539750</xdr:colOff>
      <xdr:row>38</xdr:row>
      <xdr:rowOff>63500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23660100" y="7451725"/>
          <a:ext cx="8255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es-C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13</xdr:col>
      <xdr:colOff>22412</xdr:colOff>
      <xdr:row>33</xdr:row>
      <xdr:rowOff>22411</xdr:rowOff>
    </xdr:from>
    <xdr:to>
      <xdr:col>16</xdr:col>
      <xdr:colOff>728382</xdr:colOff>
      <xdr:row>51</xdr:row>
      <xdr:rowOff>134469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7844</xdr:colOff>
      <xdr:row>33</xdr:row>
      <xdr:rowOff>11205</xdr:rowOff>
    </xdr:from>
    <xdr:to>
      <xdr:col>20</xdr:col>
      <xdr:colOff>717175</xdr:colOff>
      <xdr:row>51</xdr:row>
      <xdr:rowOff>156882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761999</xdr:colOff>
      <xdr:row>77</xdr:row>
      <xdr:rowOff>66675</xdr:rowOff>
    </xdr:from>
    <xdr:to>
      <xdr:col>13</xdr:col>
      <xdr:colOff>0</xdr:colOff>
      <xdr:row>97</xdr:row>
      <xdr:rowOff>176891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0.93971</cdr:y>
    </cdr:from>
    <cdr:to>
      <cdr:x>0.98529</cdr:x>
      <cdr:y>0.9883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3683848"/>
          <a:ext cx="3003177" cy="1905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   19                               Mar.                               May.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19049</xdr:colOff>
      <xdr:row>207</xdr:row>
      <xdr:rowOff>1</xdr:rowOff>
    </xdr:from>
    <xdr:to>
      <xdr:col>10</xdr:col>
      <xdr:colOff>0</xdr:colOff>
      <xdr:row>224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30</xdr:row>
      <xdr:rowOff>161925</xdr:rowOff>
    </xdr:from>
    <xdr:to>
      <xdr:col>2</xdr:col>
      <xdr:colOff>752475</xdr:colOff>
      <xdr:row>46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9525</xdr:colOff>
      <xdr:row>30</xdr:row>
      <xdr:rowOff>152400</xdr:rowOff>
    </xdr:from>
    <xdr:to>
      <xdr:col>5</xdr:col>
      <xdr:colOff>742950</xdr:colOff>
      <xdr:row>46</xdr:row>
      <xdr:rowOff>114300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0.93038</cdr:y>
    </cdr:from>
    <cdr:to>
      <cdr:x>1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0" y="2800350"/>
          <a:ext cx="2257425" cy="2095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900" baseline="0"/>
            <a:t>     18            May.        Sep.          19         May.</a:t>
          </a:r>
          <a:endParaRPr lang="es-CL" sz="9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0.93038</cdr:y>
    </cdr:from>
    <cdr:to>
      <cdr:x>1</cdr:x>
      <cdr:y>1</cdr:y>
    </cdr:to>
    <cdr:sp macro="" textlink="">
      <cdr:nvSpPr>
        <cdr:cNvPr id="3" name="CuadroTexto 1"/>
        <cdr:cNvSpPr txBox="1"/>
      </cdr:nvSpPr>
      <cdr:spPr>
        <a:xfrm xmlns:a="http://schemas.openxmlformats.org/drawingml/2006/main">
          <a:off x="0" y="2800351"/>
          <a:ext cx="2257425" cy="2095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900" baseline="0"/>
            <a:t>     18            May.        Sep.          19         May.</a:t>
          </a:r>
          <a:endParaRPr lang="es-CL" sz="9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Escritorio\Importantes\Crec_rpm0108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Commodities\COBRE\CRU_RPM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IM_y_TPMe\Impulso%20Monetario%20Di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Bpoficial952000(publicac.incluyendo99-2000)/series%20incluyendo99-2000/C3A(publicacion%20oficial%20200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MPV\COYUNT\BASEDEF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REUNIONES%20MENSUALES%20RPM\PRECIOS%20Y%20SALARIOS\A&#241;o%202005\Febrero\tablas_tex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Modelos\Cobre\cobre_nuevo\Proyecciones\2012\IPoM_dic.12\Histograma%20cobre_IPoM%20Dic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MdosFinancieros\minutas\UIP\calculos%20general3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RESUMEN%20JUL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EPPUBLI\ETRUJILL\Balanza%20de%20Pagos%201989-98\Archivos%20excel%20definitivos\199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Libros_5&#176;manual/cuadros_prueba/cuadros_ex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EXPECTATIVAS_DE_INFLACI&#211;N\EXPEC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9%20comoditie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9%20comoditi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F_HGONZALE\Configuraci&#243;n%20local\Archivos%20temporales%20de%20Internet\OLK5\clima%20negocios%20zeur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PF_HGONZALE/Configuraci&#243;n%20local/Archivos%20temporales%20de%20Internet/OLK5/clima%20negocios%20zeur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FINANZ/PROGRAMA%20MONETARIO/NUEVO%20PM/h3%20indem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FINANZ\PROGRAMA%20MONETARIO\NUEVO%20PM\h3%20indemu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Analisis%20Financiero\Informe%20bancario\Sector%20Corporativo%20(Quiebras%20y%20SAs)\indicado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UDIOS\INFOMONE\REUNION\ACTUAL\agrcpactual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DOWS\Escritorio\Importantes\Crec_rpm010802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Informes\INFORME%20POLITICA%20MONETARIA\INTERNACIONAL\A&#241;o%202005\Mayo\Versi&#243;n%20final\Gr&#225;ficos_IPoM_mayo%202005_capI_vf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Informes\INFORME%20POLITICA%20MONETARIA\M&#176;%20FINANCIEROS\A&#241;o%202005\Mayo\Borrador%201\IPoM_mayo%202005_cap%20II_v%201.0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bdominic\Escritorio\informe%20monetario\correlaciones%20moned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8/Enero/PEC_adiciona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STADIST\Sector_Real\Oferta\BaseDatos\x12_emp_s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Sector_Real\Oferta\BaseDatos\x12_emp_s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Mis%20documentos/libros/5&#176;%20manual/exp_99_00_01_aju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IEF\archivos%20en%20proceso\an&#225;lisis%20flujos%20de%20empresas%20(todas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Enero\Borrador%201\Gr&#225;ficos_IPoM_enero%202006_capV_V1.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OS\MEP1\bk_a_iva\MEP1_p8_meta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s%20IPoM\2007\SEPT%202007\Gr&#225;f.%20IPOM\Graficos%20Formato%20Texto%20e%20Imprenta\graficos%20IPoM%20septiembre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murrutia\Mis%20documentos\Sectoriales\export\exportInd%20Trim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Estabilidad%20Financiera\IEF-2\DOCUME~1\jechever\CONFIG~1\Temp\Documents%20and%20Settings\ymendez\Configuraci&#243;n%20local\Archivos%20temporales%20de%20Internet\OLK75\RESUMEN%20JULIO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intrab\observatorio\observatorio%20octubre%20productividad\bases%20pal%20arima\archivos%20trimestrales%20reducidos%20pa%20calculo\datos%20por%20ram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COYUNTUR\GRAFICOS\seccion%20I\datos_t_n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COYUNTUR\GRAFICOS\seccion%20I\datos_t_nt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BASEDATO\ipom\IpomV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ostajo\AppData\Local\Temp\wz2dd8\CopperMarketOutlook2015JulyChapter1Consumption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roup\COPPER\P_QUART\final%20documents\2012\October%202012\Working%20Documents\Chap3Tabs-Working%20Documen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GMORALES/EXPOR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MORALES\EXPOR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oferta"/>
      <sheetName val="correc. demanda"/>
      <sheetName val="Balance2.0"/>
      <sheetName val="Balance"/>
      <sheetName val="Precios"/>
      <sheetName val="China"/>
      <sheetName val="inventarios"/>
      <sheetName val="Cambio dda por región"/>
      <sheetName val="Table 1.1 (2)"/>
      <sheetName val="Table 1.1"/>
      <sheetName val="Historia"/>
      <sheetName val="escenario riesgo cruene17"/>
      <sheetName val="Hoja1 (2)"/>
      <sheetName val="DISRUPCIONES"/>
      <sheetName val="DISRUPCIONES (2)"/>
      <sheetName val="Hoja2"/>
      <sheetName val="Balace contrapartes"/>
      <sheetName val="Proy. balance 01.08.17"/>
      <sheetName val="Hoja9"/>
      <sheetName val="rpm dic16"/>
      <sheetName val="oferta jul.16"/>
      <sheetName val="rpmene17 (2)"/>
    </sheetNames>
    <sheetDataSet>
      <sheetData sheetId="0">
        <row r="3">
          <cell r="C3">
            <v>42005</v>
          </cell>
        </row>
      </sheetData>
      <sheetData sheetId="1">
        <row r="2">
          <cell r="F2">
            <v>43101</v>
          </cell>
        </row>
      </sheetData>
      <sheetData sheetId="2">
        <row r="4">
          <cell r="C4">
            <v>42736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E1" t="str">
            <v>ptf</v>
          </cell>
          <cell r="F1" t="str">
            <v>d4ptf</v>
          </cell>
          <cell r="G1" t="str">
            <v>fte</v>
          </cell>
          <cell r="H1" t="str">
            <v>d4fte</v>
          </cell>
          <cell r="I1" t="str">
            <v>peas</v>
          </cell>
          <cell r="J1" t="str">
            <v>d4peas</v>
          </cell>
          <cell r="K1" t="str">
            <v>un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E2">
            <v>0</v>
          </cell>
          <cell r="G2" t="str">
            <v>Fuerza de trabajo de tendencia</v>
          </cell>
          <cell r="I2" t="str">
            <v>Población en Edad de Trabajar</v>
          </cell>
          <cell r="K2" t="str">
            <v>Tasa Natural Desemp. s/PEE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E3">
            <v>14</v>
          </cell>
          <cell r="G3" t="str">
            <v>pob</v>
          </cell>
          <cell r="I3">
            <v>0</v>
          </cell>
          <cell r="K3" t="str">
            <v>indice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E4" t="str">
            <v>GAM</v>
          </cell>
          <cell r="G4" t="str">
            <v>GAM</v>
          </cell>
          <cell r="I4">
            <v>0</v>
          </cell>
          <cell r="K4" t="str">
            <v>DMP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E5" t="str">
            <v>FL</v>
          </cell>
          <cell r="G5">
            <v>0</v>
          </cell>
          <cell r="K5" t="str">
            <v>AG/DB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E6" t="str">
            <v>M5.D10</v>
          </cell>
          <cell r="G6" t="str">
            <v>M5.D10</v>
          </cell>
          <cell r="K6" t="str">
            <v>M5.D10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E7" t="str">
            <v>2005T3</v>
          </cell>
          <cell r="G7" t="str">
            <v>2005T3</v>
          </cell>
          <cell r="K7" t="str">
            <v>2005T3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  <cell r="G8">
            <v>0</v>
          </cell>
          <cell r="K8" t="str">
            <v>tasa eq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E14">
            <v>0.69752626020151098</v>
          </cell>
          <cell r="G14">
            <v>4211.6921859740269</v>
          </cell>
          <cell r="I14">
            <v>8387.0213238997094</v>
          </cell>
          <cell r="K14">
            <v>13.909274548300001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E15">
            <v>0.70056251165181904</v>
          </cell>
          <cell r="F15">
            <v>1.737375356866656E-2</v>
          </cell>
          <cell r="G15">
            <v>4240.9714228509192</v>
          </cell>
          <cell r="I15">
            <v>8421.3701065202731</v>
          </cell>
          <cell r="K15">
            <v>13.6147417931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E16">
            <v>0.703598883787806</v>
          </cell>
          <cell r="F16">
            <v>1.7299304074698197E-2</v>
          </cell>
          <cell r="G16">
            <v>4274.2119158777923</v>
          </cell>
          <cell r="I16">
            <v>8463.2325858838431</v>
          </cell>
          <cell r="K16">
            <v>13.3204422627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E17">
            <v>0.70663760776698603</v>
          </cell>
          <cell r="F17">
            <v>1.7238122543681726E-2</v>
          </cell>
          <cell r="G17">
            <v>4308.0295000412498</v>
          </cell>
          <cell r="I17">
            <v>8505.8630734506769</v>
          </cell>
          <cell r="K17">
            <v>13.0267427467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E18">
            <v>0.70968328602799502</v>
          </cell>
          <cell r="F18">
            <v>1.7203349715797477E-2</v>
          </cell>
          <cell r="G18">
            <v>4342.1521003120006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K18">
            <v>12.7341171773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E19">
            <v>0.71274265501649203</v>
          </cell>
          <cell r="F19">
            <v>1.7206512439148041E-2</v>
          </cell>
          <cell r="G19">
            <v>4376.5005615222581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K19">
            <v>12.443150854500001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E20">
            <v>0.71582310323273102</v>
          </cell>
          <cell r="F20">
            <v>1.7250605219270188E-2</v>
          </cell>
          <cell r="G20">
            <v>4411.2883187656053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K20">
            <v>12.1545117379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E21">
            <v>0.71893318749896695</v>
          </cell>
          <cell r="F21">
            <v>1.7341421160227535E-2</v>
          </cell>
          <cell r="G21">
            <v>4446.5625459817802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K21">
            <v>11.86892591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E22">
            <v>0.72208299828913003</v>
          </cell>
          <cell r="F22">
            <v>1.7486636653596989E-2</v>
          </cell>
          <cell r="G22">
            <v>4482.1348723089259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K22">
            <v>11.587167253200001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E23">
            <v>0.72528300777120203</v>
          </cell>
          <cell r="F23">
            <v>1.7687383468981712E-2</v>
          </cell>
          <cell r="G23">
            <v>4517.8262704435911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K23">
            <v>11.3100317504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E24">
            <v>0.72854320516853299</v>
          </cell>
          <cell r="F24">
            <v>1.7939986682153287E-2</v>
          </cell>
          <cell r="G24">
            <v>4553.6958938833359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K24">
            <v>11.038319206000001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E25">
            <v>0.73187054053659995</v>
          </cell>
          <cell r="F25">
            <v>1.8226840908014453E-2</v>
          </cell>
          <cell r="G25">
            <v>4589.6878010005203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K25">
            <v>10.7728103499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E26">
            <v>0.73527057084485903</v>
          </cell>
          <cell r="F26">
            <v>1.8539655762477805E-2</v>
          </cell>
          <cell r="G26">
            <v>4625.6606874940653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K26">
            <v>10.514252128000001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E27">
            <v>0.73874814172311398</v>
          </cell>
          <cell r="F27">
            <v>1.8873992850810137E-2</v>
          </cell>
          <cell r="G27">
            <v>4661.5254989442019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K27">
            <v>10.2633115858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E28">
            <v>0.74230707287828501</v>
          </cell>
          <cell r="F28">
            <v>1.9223796494164495E-2</v>
          </cell>
          <cell r="G28">
            <v>4697.2986384627447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K28">
            <v>10.020564351799999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E29">
            <v>0.74595119364931906</v>
          </cell>
          <cell r="F29">
            <v>1.9588686377113151E-2</v>
          </cell>
          <cell r="G29">
            <v>4732.9731387078064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K29">
            <v>9.7865021165599995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E30">
            <v>0.74968397698547495</v>
          </cell>
          <cell r="F30">
            <v>1.9966318845149027E-2</v>
          </cell>
          <cell r="G30">
            <v>4768.6166901279357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K30">
            <v>9.5615170236400004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E31">
            <v>0.75350768635814602</v>
          </cell>
          <cell r="F31">
            <v>2.0349860702991517E-2</v>
          </cell>
          <cell r="G31">
            <v>4804.2276242056932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K31">
            <v>9.3459180069199999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E32">
            <v>0.75742375257683003</v>
          </cell>
          <cell r="F32">
            <v>2.0734627060311456E-2</v>
          </cell>
          <cell r="G32">
            <v>4840.1591553030476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K32">
            <v>9.1399284328399997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E33">
            <v>0.76143122186048495</v>
          </cell>
          <cell r="F33">
            <v>2.1107893251583666E-2</v>
          </cell>
          <cell r="G33">
            <v>4875.2514148131304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K33">
            <v>8.9437133825099995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E34">
            <v>0.76552461967021301</v>
          </cell>
          <cell r="F34">
            <v>2.1446108677748578E-2</v>
          </cell>
          <cell r="G34">
            <v>4910.2375599689676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K34">
            <v>8.7573792510900006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E35">
            <v>0.76969351905772898</v>
          </cell>
          <cell r="F35">
            <v>2.1724129122959117E-2</v>
          </cell>
          <cell r="G35">
            <v>4945.481315600352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K35">
            <v>8.5809917518900001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E36">
            <v>0.77392528364288404</v>
          </cell>
          <cell r="F36">
            <v>2.1931711011536733E-2</v>
          </cell>
          <cell r="G36">
            <v>4981.115639828864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K36">
            <v>8.4145968059499996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E37">
            <v>0.77820524841102001</v>
          </cell>
          <cell r="F37">
            <v>2.2059874618154073E-2</v>
          </cell>
          <cell r="G37">
            <v>5017.4195442414057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K37">
            <v>8.2582216508799995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E38">
            <v>0.78251700215641296</v>
          </cell>
          <cell r="F38">
            <v>2.2101381400510746E-2</v>
          </cell>
          <cell r="G38">
            <v>5053.9840178688937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K38">
            <v>8.1118999547899993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E39">
            <v>0.78684344263350003</v>
          </cell>
          <cell r="F39">
            <v>2.2054596581064751E-2</v>
          </cell>
          <cell r="G39">
            <v>5090.6756090221706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K39">
            <v>7.9756388337199997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E40">
            <v>0.79116855118989904</v>
          </cell>
          <cell r="F40">
            <v>2.1926927825106083E-2</v>
          </cell>
          <cell r="G40">
            <v>5127.3796098398743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K40">
            <v>7.8494029327100003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E41">
            <v>0.79547687190956895</v>
          </cell>
          <cell r="F41">
            <v>2.1722969710576051E-2</v>
          </cell>
          <cell r="G41">
            <v>5164.0061306707048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K41">
            <v>7.7330968525300001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E42">
            <v>0.79975446381524695</v>
          </cell>
          <cell r="F42">
            <v>2.1451946497883515E-2</v>
          </cell>
          <cell r="G42">
            <v>5200.1925948471344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K42">
            <v>7.6265735288199998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E43">
            <v>0.80398886324387897</v>
          </cell>
          <cell r="F43">
            <v>2.1122628275922938E-2</v>
          </cell>
          <cell r="G43">
            <v>5235.6819759453974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K43">
            <v>7.5296405074699999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E44">
            <v>0.808168354162633</v>
          </cell>
          <cell r="F44">
            <v>2.0739914132826349E-2</v>
          </cell>
          <cell r="G44">
            <v>5270.1078716181755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K44">
            <v>7.4420629004899999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E45">
            <v>0.81228090708614697</v>
          </cell>
          <cell r="F45">
            <v>2.0303316377859322E-2</v>
          </cell>
          <cell r="G45">
            <v>5303.1137475775276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K45">
            <v>7.3635571950200003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E46">
            <v>0.81631350412924797</v>
          </cell>
          <cell r="F46">
            <v>1.9809009569877436E-2</v>
          </cell>
          <cell r="G46">
            <v>5334.7038737180819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K46">
            <v>7.2937997491599997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E47">
            <v>0.82025218334625105</v>
          </cell>
          <cell r="F47">
            <v>1.925342490826918E-2</v>
          </cell>
          <cell r="G47">
            <v>5364.7831909043016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K47">
            <v>7.2324444165799999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E48">
            <v>0.82408262524035802</v>
          </cell>
          <cell r="F48">
            <v>1.8635858355451517E-2</v>
          </cell>
          <cell r="G48">
            <v>5393.177136476178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K48">
            <v>7.1791477197900004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E49">
            <v>0.82778977170003898</v>
          </cell>
          <cell r="F49">
            <v>1.7953700008372063E-2</v>
          </cell>
          <cell r="G49">
            <v>5419.5084309791664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K49">
            <v>7.1335873574199997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E50">
            <v>0.83135873811463601</v>
          </cell>
          <cell r="F50">
            <v>1.7208691799316847E-2</v>
          </cell>
          <cell r="G50">
            <v>5444.3545822311789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K50">
            <v>7.0954700454399999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E51">
            <v>0.83477348185942402</v>
          </cell>
          <cell r="F51">
            <v>1.6396050613668778E-2</v>
          </cell>
          <cell r="G51">
            <v>5467.8096960745333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K51">
            <v>7.0645473613399998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E52">
            <v>0.83801898362486504</v>
          </cell>
          <cell r="F52">
            <v>1.5521379512261107E-2</v>
          </cell>
          <cell r="G52">
            <v>5490.3911866019935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K52">
            <v>7.0405935085399998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E53">
            <v>0.84108276470973298</v>
          </cell>
          <cell r="F53">
            <v>1.4597254695552685E-2</v>
          </cell>
          <cell r="G53">
            <v>5513.0199360364713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K53">
            <v>7.0234004880900001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E54">
            <v>0.84395595444274496</v>
          </cell>
          <cell r="F54">
            <v>1.3640956661183052E-2</v>
          </cell>
          <cell r="G54">
            <v>5534.7940094785972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K54">
            <v>7.0127607739500002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E55">
            <v>0.84663255224103995</v>
          </cell>
          <cell r="F55">
            <v>1.2665885396148031E-2</v>
          </cell>
          <cell r="G55">
            <v>5555.8336294881947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K55">
            <v>7.0084679041199998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E56">
            <v>0.84910923554081896</v>
          </cell>
          <cell r="F56">
            <v>1.1684255603877241E-2</v>
          </cell>
          <cell r="G56">
            <v>5576.1391721914224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K56">
            <v>7.0103119080800003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E57">
            <v>0.851385252434957</v>
          </cell>
          <cell r="F57">
            <v>1.0707559568554027E-2</v>
          </cell>
          <cell r="G57">
            <v>5595.5835076292005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K57">
            <v>7.0180565974100002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E58">
            <v>0.853462505122773</v>
          </cell>
          <cell r="F58">
            <v>9.7475153734596677E-3</v>
          </cell>
          <cell r="G58">
            <v>5614.5636622005568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K58">
            <v>7.0314346146400002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E59">
            <v>0.85534505960514595</v>
          </cell>
          <cell r="F59">
            <v>8.8134218637432437E-3</v>
          </cell>
          <cell r="G59">
            <v>5633.2623987149627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K59">
            <v>7.0501291004200004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E60">
            <v>0.85703977682734001</v>
          </cell>
          <cell r="F60">
            <v>7.9174621939962827E-3</v>
          </cell>
          <cell r="G60">
            <v>5651.5284068632263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K60">
            <v>7.07378826362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E61">
            <v>0.85855677612816095</v>
          </cell>
          <cell r="F61">
            <v>7.0739227988232739E-3</v>
          </cell>
          <cell r="G61">
            <v>5669.0684700988813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K61">
            <v>7.1020325627299998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E62">
            <v>0.85990920120202896</v>
          </cell>
          <cell r="F62">
            <v>6.2959656853161386E-3</v>
          </cell>
          <cell r="G62">
            <v>5686.2204863680799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K62">
            <v>7.1344435586200001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E63">
            <v>0.86111403557115296</v>
          </cell>
          <cell r="F63">
            <v>5.6005499063978663E-3</v>
          </cell>
          <cell r="G63">
            <v>5703.0914858871884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K63">
            <v>7.1705466680900001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E64">
            <v>0.86218975275222098</v>
          </cell>
          <cell r="F64">
            <v>4.9937443558073051E-3</v>
          </cell>
          <cell r="G64">
            <v>5719.6735894572266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K64">
            <v>7.20980857164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E65">
            <v>0.863155981321864</v>
          </cell>
          <cell r="F65">
            <v>4.4801625625344108E-3</v>
          </cell>
          <cell r="G65">
            <v>5735.8575015838187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K65">
            <v>7.2516435476699996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E66">
            <v>0.86403106337623703</v>
          </cell>
          <cell r="F66">
            <v>4.0532130295253986E-3</v>
          </cell>
          <cell r="G66">
            <v>5751.5882443075679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K66">
            <v>7.2954240396100003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E67">
            <v>0.86483086318126301</v>
          </cell>
          <cell r="F67">
            <v>3.7009311144919851E-3</v>
          </cell>
          <cell r="G67">
            <v>5766.9082053303428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K67">
            <v>7.34054026996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E68">
            <v>0.865568132143827</v>
          </cell>
          <cell r="F68">
            <v>3.4085503247244411E-3</v>
          </cell>
          <cell r="G68">
            <v>5781.466344587383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K68">
            <v>7.3864417648599998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E69">
            <v>0.86625350706709703</v>
          </cell>
          <cell r="F69">
            <v>3.1660302356019778E-3</v>
          </cell>
          <cell r="G69">
            <v>5795.0110760288835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K69">
            <v>7.43271328303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E70">
            <v>0.86689664805002498</v>
          </cell>
          <cell r="F70">
            <v>2.9686568612637605E-3</v>
          </cell>
          <cell r="G70">
            <v>5808.1573995832114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K70">
            <v>7.4790915724399998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E71">
            <v>0.86750893857295897</v>
          </cell>
          <cell r="F71">
            <v>2.8242092995659674E-3</v>
          </cell>
          <cell r="G71">
            <v>5821.2726451302779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K71">
            <v>7.5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E72">
            <v>0.868101051445339</v>
          </cell>
          <cell r="F72">
            <v>2.7292440064611684E-3</v>
          </cell>
          <cell r="G72">
            <v>5835.3195768730793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K72">
            <v>7.5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E73">
            <v>0.86868252587344896</v>
          </cell>
          <cell r="F73">
            <v>2.678396813188108E-3</v>
          </cell>
          <cell r="G73">
            <v>5852.4248215746993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K73">
            <v>7.5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E74">
            <v>0.86926306362252903</v>
          </cell>
          <cell r="F74">
            <v>2.672294341922368E-3</v>
          </cell>
          <cell r="G74">
            <v>5870.1500250531799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K74">
            <v>7.5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E75">
            <v>0.86985269099552998</v>
          </cell>
          <cell r="F75">
            <v>2.7123089145835323E-3</v>
          </cell>
          <cell r="G75">
            <v>5888.5714276360923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K75">
            <v>7.5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E76">
            <v>0.87046181599054395</v>
          </cell>
          <cell r="F76">
            <v>2.8000686884700689E-3</v>
          </cell>
          <cell r="G76">
            <v>5906.3461407403256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K76">
            <v>7.5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E77">
            <v>0.87110149987075902</v>
          </cell>
          <cell r="F77">
            <v>2.9384353846051777E-3</v>
          </cell>
          <cell r="G77">
            <v>5925.591277343231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K77">
            <v>7.5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E78">
            <v>0.87178383688466798</v>
          </cell>
          <cell r="F78">
            <v>3.1319882467539173E-3</v>
          </cell>
          <cell r="G78">
            <v>5945.9100032407887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K78">
            <v>7.5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E79">
            <v>0.87252035834407504</v>
          </cell>
          <cell r="F79">
            <v>3.3779498103284518E-3</v>
          </cell>
          <cell r="G79">
            <v>5967.3682500003761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K79">
            <v>7.5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E80">
            <v>0.87332191772609702</v>
          </cell>
          <cell r="F80">
            <v>3.6729981823921025E-3</v>
          </cell>
          <cell r="G80">
            <v>5989.9141385092744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K80">
            <v>7.5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E81">
            <v>0.87419767069671495</v>
          </cell>
          <cell r="F81">
            <v>4.0091249321948606E-3</v>
          </cell>
          <cell r="G81">
            <v>6013.2278823158013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K81">
            <v>7.5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E82">
            <v>0.875154887498238</v>
          </cell>
          <cell r="F82">
            <v>4.3774681899190725E-3</v>
          </cell>
          <cell r="G82">
            <v>6037.6743961597285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K82">
            <v>7.5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E83">
            <v>0.876199549929504</v>
          </cell>
          <cell r="F83">
            <v>4.7719069668006172E-3</v>
          </cell>
          <cell r="G83">
            <v>6063.2828552166893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K83">
            <v>7.5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E84">
            <v>0.87733616956300198</v>
          </cell>
          <cell r="F84">
            <v>5.1854993544558784E-3</v>
          </cell>
          <cell r="G84">
            <v>6089.8437390366516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K84">
            <v>7.5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E85">
            <v>0.87856711497402895</v>
          </cell>
          <cell r="F85">
            <v>5.6082615643585076E-3</v>
          </cell>
          <cell r="G85">
            <v>6117.0639207170207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K85">
            <v>7.5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E86">
            <v>0.87989227752422505</v>
          </cell>
          <cell r="F86">
            <v>6.0287445098985912E-3</v>
          </cell>
          <cell r="G86">
            <v>6145.064387393335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K86">
            <v>7.5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E87">
            <v>0.88130849517593302</v>
          </cell>
          <cell r="F87">
            <v>6.4329654127218937E-3</v>
          </cell>
          <cell r="G87">
            <v>6173.8421080320204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K87">
            <v>7.5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E88">
            <v>0.88281041570594299</v>
          </cell>
          <cell r="F88">
            <v>6.8109734944794146E-3</v>
          </cell>
          <cell r="G88">
            <v>6203.1520979808774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K88">
            <v>7.5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E89">
            <v>0.88439151246522696</v>
          </cell>
          <cell r="F89">
            <v>7.157516777014772E-3</v>
          </cell>
          <cell r="G89">
            <v>6232.5971857693512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K89">
            <v>7.5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E90">
            <v>0.88604467879978999</v>
          </cell>
          <cell r="F90">
            <v>7.4700995074161152E-3</v>
          </cell>
          <cell r="G90">
            <v>6262.2097945323485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K90">
            <v>7.5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E91">
            <v>0.88776255821638494</v>
          </cell>
          <cell r="F91">
            <v>7.7477638734688228E-3</v>
          </cell>
          <cell r="G91">
            <v>6291.8848858861165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K91">
            <v>7.5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E92">
            <v>0.88953892042358995</v>
          </cell>
          <cell r="F92">
            <v>7.9957748082659531E-3</v>
          </cell>
          <cell r="G92">
            <v>6321.6114681922763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K92">
            <v>7.5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E93">
            <v>0.89136828613785801</v>
          </cell>
          <cell r="F93">
            <v>8.2176829919192469E-3</v>
          </cell>
          <cell r="G93">
            <v>6342.9428236021677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K93">
            <v>7.5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E94">
            <v>0.89324605759570097</v>
          </cell>
          <cell r="F94">
            <v>8.4176042063674496E-3</v>
          </cell>
          <cell r="G94">
            <v>6374.6618746557106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K94">
            <v>7.5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E95">
            <v>0.89516805004101596</v>
          </cell>
          <cell r="F95">
            <v>8.5975308606667817E-3</v>
          </cell>
          <cell r="G95">
            <v>6401.3234668192599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K95">
            <v>7.5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E96">
            <v>0.89713173132804103</v>
          </cell>
          <cell r="F96">
            <v>8.7649715439923614E-3</v>
          </cell>
          <cell r="G96">
            <v>6427.6419141172046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K96">
            <v>7.5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E97">
            <v>0.89913602591711195</v>
          </cell>
          <cell r="F97">
            <v>8.9264884382266648E-3</v>
          </cell>
          <cell r="G97">
            <v>6453.5930666506929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K97">
            <v>7.5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E98">
            <v>0.90118046471263002</v>
          </cell>
          <cell r="F98">
            <v>9.0848011890645695E-3</v>
          </cell>
          <cell r="G98">
            <v>6479.1669705411678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K98">
            <v>7.5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E99">
            <v>0.90326469768890505</v>
          </cell>
          <cell r="F99">
            <v>9.2404421995118929E-3</v>
          </cell>
          <cell r="G99">
            <v>6504.3654057310177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K99">
            <v>7.5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E100">
            <v>0.905389015036975</v>
          </cell>
          <cell r="F100">
            <v>9.3962412372023112E-3</v>
          </cell>
          <cell r="G100">
            <v>6529.1996564615984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K100">
            <v>7.5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E101">
            <v>0.907554541385311</v>
          </cell>
          <cell r="F101">
            <v>9.555851292021366E-3</v>
          </cell>
          <cell r="G101">
            <v>6553.6885450354621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K101">
            <v>7.5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E102">
            <v>0.90976279364547896</v>
          </cell>
          <cell r="F102">
            <v>9.7209366991071224E-3</v>
          </cell>
          <cell r="G102">
            <v>6577.8563208823398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K102">
            <v>7.5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E103">
            <v>0.91201547763970603</v>
          </cell>
          <cell r="F103">
            <v>9.8922472744708018E-3</v>
          </cell>
          <cell r="G103">
            <v>6601.7315495401735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K103">
            <v>7.5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E104">
            <v>0.91431410772125699</v>
          </cell>
          <cell r="F104">
            <v>1.0068856415501327E-2</v>
          </cell>
          <cell r="G104">
            <v>6625.3454631692521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K104">
            <v>7.5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E105">
            <v>0.91666011558982996</v>
          </cell>
          <cell r="F105">
            <v>1.0250320829301539E-2</v>
          </cell>
          <cell r="G105">
            <v>6648.7309093747517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K105">
            <v>7.5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E106">
            <v>0.91905475348435395</v>
          </cell>
          <cell r="F106">
            <v>1.0435778641411536E-2</v>
          </cell>
          <cell r="G106">
            <v>6671.9210990325082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K106">
            <v>7.5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E107">
            <v>0.92149963348119601</v>
          </cell>
          <cell r="F107">
            <v>1.0626717480958257E-2</v>
          </cell>
          <cell r="G107">
            <v>6694.9493047166043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K107">
            <v>7.5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E108">
            <v>0.92399634957487498</v>
          </cell>
          <cell r="F108">
            <v>1.0822966356207055E-2</v>
          </cell>
          <cell r="G108">
            <v>6717.8479426794802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K108">
            <v>7.5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E109">
            <v>0.92654628281526197</v>
          </cell>
          <cell r="F109">
            <v>1.1023511956423284E-2</v>
          </cell>
          <cell r="G109">
            <v>6740.6481877632214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K109">
            <v>7.5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E110">
            <v>0.929150556172471</v>
          </cell>
          <cell r="F110">
            <v>1.1227157420171444E-2</v>
          </cell>
          <cell r="G110">
            <v>6763.3796970233579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K110">
            <v>7.5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E111">
            <v>0.93180997520963305</v>
          </cell>
          <cell r="F111">
            <v>1.1432465343252695E-2</v>
          </cell>
          <cell r="G111">
            <v>6786.0704521748921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K111">
            <v>7.5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E112">
            <v>0.93452492068676396</v>
          </cell>
          <cell r="F112">
            <v>1.1637557217261819E-2</v>
          </cell>
          <cell r="G112">
            <v>6808.7462851787541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K112">
            <v>7.5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E113">
            <v>0.93729525766405797</v>
          </cell>
          <cell r="F113">
            <v>1.1840192907913881E-2</v>
          </cell>
          <cell r="G113">
            <v>6831.4312653775241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K113">
            <v>7.5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E114">
            <v>0.94012028676894099</v>
          </cell>
          <cell r="F114">
            <v>1.2037958225952746E-2</v>
          </cell>
          <cell r="G114">
            <v>6845.0119165679453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K114">
            <v>7.5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E115">
            <v>0.94299871894977005</v>
          </cell>
          <cell r="F115">
            <v>1.2228369694583489E-2</v>
          </cell>
          <cell r="G115">
            <v>6858.5955343532723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K115">
            <v>7.5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E116">
            <v>0.945928661862526</v>
          </cell>
          <cell r="F116">
            <v>1.2408927065353388E-2</v>
          </cell>
          <cell r="G116">
            <v>6872.1995744037868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K116">
            <v>7.5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E117">
            <v>0.94890765030489599</v>
          </cell>
          <cell r="F117">
            <v>1.2577301279797098E-2</v>
          </cell>
          <cell r="G117">
            <v>6887.827024404266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K117">
            <v>7.5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E118">
            <v>0.95193271674727897</v>
          </cell>
          <cell r="F118">
            <v>1.2731501492298051E-2</v>
          </cell>
          <cell r="G118">
            <v>6903.4900223053082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K118">
            <v>7.5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E119">
            <v>0.95500047577434299</v>
          </cell>
          <cell r="F119">
            <v>1.2869928262181595E-2</v>
          </cell>
          <cell r="G119">
            <v>6919.1886489928893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K119">
            <v>7.5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E120">
            <v>0.95810722322908404</v>
          </cell>
          <cell r="F120">
            <v>1.2991428291627976E-2</v>
          </cell>
          <cell r="G120">
            <v>6934.9229855370932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K120">
            <v>7.5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E121">
            <v>0.96124904162481695</v>
          </cell>
          <cell r="F121">
            <v>1.3095312254084E-2</v>
          </cell>
          <cell r="G121">
            <v>6950.6931131925257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K121">
            <v>7.5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E122">
            <v>0.96442192182443698</v>
          </cell>
          <cell r="F122">
            <v>1.3181413153665361E-2</v>
          </cell>
          <cell r="G122">
            <v>6966.4991133987387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K122">
            <v>7.5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E123">
            <v>0.96762188250507497</v>
          </cell>
          <cell r="F123">
            <v>1.3250066481936568E-2</v>
          </cell>
          <cell r="G123">
            <v>6982.3410677806478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K123">
            <v>7.5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E124">
            <v>0.97084504897988</v>
          </cell>
          <cell r="F124">
            <v>1.3301932131318618E-2</v>
          </cell>
          <cell r="G124">
            <v>6998.2190581489594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K124">
            <v>7.5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E125">
            <v>0.974087772008153</v>
          </cell>
          <cell r="F125">
            <v>1.3338151314930508E-2</v>
          </cell>
          <cell r="G125">
            <v>7014.1331665005855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K125">
            <v>7.5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E126">
            <v>0.977346636525392</v>
          </cell>
          <cell r="F126">
            <v>1.3359885558990476E-2</v>
          </cell>
          <cell r="G126">
            <v>7030.0834750190761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K126">
            <v>7.5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E127">
            <v>0.98061845656699798</v>
          </cell>
          <cell r="F127">
            <v>1.3368259111474745E-2</v>
          </cell>
          <cell r="G127">
            <v>7046.070066075039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K127">
            <v>7.5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E128">
            <v>0.98390030661191796</v>
          </cell>
          <cell r="F128">
            <v>1.3364507010704007E-2</v>
          </cell>
          <cell r="G128">
            <v>7062.0930222265688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K128">
            <v>7.5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E129">
            <v>0.98718955375504203</v>
          </cell>
          <cell r="F129">
            <v>1.3349975614882936E-2</v>
          </cell>
          <cell r="G129">
            <v>7078.1524262196708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K129">
            <v>7.5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E130">
            <v>0.99048389240349699</v>
          </cell>
          <cell r="F130">
            <v>1.3326130062056348E-2</v>
          </cell>
          <cell r="G130">
            <v>7094.2483497624016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K130">
            <v>7.5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E131">
            <v>0.99378138424473805</v>
          </cell>
          <cell r="F131">
            <v>1.3294572718896717E-2</v>
          </cell>
          <cell r="G131">
            <v>7110.3808759012754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K131">
            <v>7.5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E132">
            <v>0.99708050172357598</v>
          </cell>
          <cell r="F132">
            <v>1.3257054231541159E-2</v>
          </cell>
          <cell r="G132">
            <v>7126.5500878716557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K132">
            <v>7.5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E133">
            <v>1.0003801761541</v>
          </cell>
          <cell r="F133">
            <v>1.3215488919723522E-2</v>
          </cell>
          <cell r="G133">
            <v>7142.7560690981845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K133">
            <v>7.5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H1" t="str">
            <v>ft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B1" t="str">
            <v>esc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H2" t="str">
            <v>Fuerza de Trabajo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  <cell r="BB2" t="str">
            <v>Años de Escolaridad</v>
          </cell>
        </row>
        <row r="3">
          <cell r="G3">
            <v>14</v>
          </cell>
          <cell r="R3" t="str">
            <v>mill $96</v>
          </cell>
          <cell r="AH3" t="str">
            <v>poblacion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  <cell r="BB3" t="str">
            <v>años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H4" t="str">
            <v>INE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  <cell r="BB4" t="str">
            <v>U.Chile-Casen-GAM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H5" t="str">
            <v>AG/DB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H6" t="str">
            <v>M5.D10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H7" t="str">
            <v>2005T3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H8" t="str">
            <v>fuerza de trabajo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  <cell r="BB9">
            <v>9.8828001695285012E-3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H14">
            <v>4275.5600000000004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  <cell r="BB14">
            <v>8.3350344159130731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H15">
            <v>4242.4799999999996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B15">
            <v>8.3502018119479349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H16">
            <v>4248.4299999999994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B16">
            <v>8.3661112707818894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H17">
            <v>4312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B17">
            <v>8.3831186245561131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H18">
            <v>4342.8099999999995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B18">
            <v>8.4016874187612558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H19">
            <v>4388.87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B19">
            <v>8.4224383182937839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H20">
            <v>4337.25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B20">
            <v>8.4462397721702978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H21">
            <v>4425.3099999999995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B21">
            <v>8.4741881510264054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H22">
            <v>4491.01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B22">
            <v>8.5074833603462228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H23">
            <v>4546.8600000000006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B23">
            <v>8.5471003791493629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H24">
            <v>4580.87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B24">
            <v>8.5931954257625147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H25">
            <v>4656.2700000000004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B25">
            <v>8.6448493848633063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H26">
            <v>4692.24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B26">
            <v>8.700095524801462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H27">
            <v>4696.5199999999995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B27">
            <v>8.7562601545104393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H28">
            <v>4708.8500000000004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B28">
            <v>8.8106903540962236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H29">
            <v>4805.2700000000004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B29">
            <v>8.8611600965295576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H30">
            <v>4830.3500000000004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B30">
            <v>8.9060349547118296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H31">
            <v>4793.46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B31">
            <v>8.9443361079153192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H32">
            <v>4784.95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B32">
            <v>8.9757075097331818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H33">
            <v>4888.5700000000006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B33">
            <v>8.9984998386346771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H34">
            <v>4939.66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B34">
            <v>9.0041813749999982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H35">
            <v>4824.58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B35">
            <v>9.0077577499999961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H36">
            <v>4928.62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B36">
            <v>9.0113341249999941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H37">
            <v>4983.88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B37">
            <v>9.0149104999999921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H38">
            <v>5036.99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B38">
            <v>9.01848687499999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H39">
            <v>4973.3999999999996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B39">
            <v>9.022063249999988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H40">
            <v>5034.59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B40">
            <v>9.025639624999986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H41">
            <v>5199.79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B41">
            <v>9.0316833472222182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H42">
            <v>5286.67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B42">
            <v>9.0549984999999982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H43">
            <v>5234.6000000000004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B43">
            <v>9.080781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H44">
            <v>5388.7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B44">
            <v>9.1065635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H45">
            <v>5458.96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B45">
            <v>9.1323460000000001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H46">
            <v>5504.38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B46">
            <v>9.1581284999999983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H47">
            <v>5400.13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B47">
            <v>9.1839110000000002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H48">
            <v>5394.51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B48">
            <v>9.2096935000000002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H49">
            <v>5553.81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B49">
            <v>9.2354760000000002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H50">
            <v>5548.79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B50">
            <v>9.2612584999999985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H51">
            <v>5438.41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B51">
            <v>9.2870410000000003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H52">
            <v>5462.9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B52">
            <v>9.3128235000000004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H53">
            <v>5538.22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B53">
            <v>9.3386060000000004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H54">
            <v>5564.1900000000005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B54">
            <v>9.3643884999999987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H55">
            <v>5503.63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B55">
            <v>9.3901710000000005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H56">
            <v>5459.59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B56">
            <v>9.4159535000000005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H57">
            <v>5600.66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B57">
            <v>9.4420447222222226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H58">
            <v>5577.28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B58">
            <v>9.4702969999999969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H59">
            <v>5562.15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B59">
            <v>9.4988579999999967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H60">
            <v>5678.3700000000008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B60">
            <v>9.5274189999999948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H61">
            <v>5683.83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B61">
            <v>9.5559799999999928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H62">
            <v>5682.29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B62">
            <v>9.5845409999999891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H63">
            <v>5684.39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B63">
            <v>9.6131019999999889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H64">
            <v>5735.7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B64">
            <v>9.641662999999987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H65">
            <v>5851.51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B65">
            <v>9.6690551388888846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H66">
            <v>5790.5199999999995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B66">
            <v>9.6882652499999953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H67">
            <v>5761.33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B67">
            <v>9.7063064999999948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H68">
            <v>5822.3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B68">
            <v>9.7243477499999926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H69">
            <v>5933.5599999999995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B69">
            <v>9.7423889999999904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H70">
            <v>5858.4699999999993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B70">
            <v>9.7604302499999864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H71">
            <v>5823.1299999999992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B71">
            <v>9.778471499999986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H72">
            <v>5834.55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B72">
            <v>9.7965127499999838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H73">
            <v>5870.8899999999994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B73">
            <v>9.8153458088982557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H74">
            <v>5789.42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B74">
            <v>9.8396050971160562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H75">
            <v>5820.47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B75">
            <v>9.8644028106004651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H76">
            <v>5886.88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B76">
            <v>9.889021387701014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H77">
            <v>5948.83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B77">
            <v>9.913535485279894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H78">
            <v>5912.91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B78">
            <v>9.9380062743802977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H79">
            <v>5865.88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B79">
            <v>9.9624820100214961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H80">
            <v>5877.0599999999995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B80">
            <v>9.9869991963418983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H81">
            <v>5999.97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B81">
            <v>10.01158408379065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H82">
            <v>6053.97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B82">
            <v>10.036254289925312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H83">
            <v>6065.72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B83">
            <v>10.061020392974767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H84">
            <v>6014.58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B84">
            <v>10.08588739469101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H85">
            <v>6128.1900000000005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B85">
            <v>10.110856002728269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H86">
            <v>6139.48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B86">
            <v>10.13592370060004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H87">
            <v>6140.17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B87">
            <v>10.161085598195109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H88">
            <v>6157.3099999999995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B88">
            <v>10.186335074639073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H89">
            <v>6357.62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B89">
            <v>10.211664249291294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H90">
            <v>6335.27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B90">
            <v>10.237064317461849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H91">
            <v>6333.98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B91">
            <v>10.262525790578261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H92">
            <v>6316.07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B92">
            <v>10.288038689901457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H93">
            <v>6358.5456541946423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B93">
            <v>10.313592755173515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H94">
            <v>6388.00098195192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B94">
            <v>10.339177724315554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H95">
            <v>6416.2597302299837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B95">
            <v>10.364783738605656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H96">
            <v>6438.1029203010185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B96">
            <v>10.390401931805791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H97">
            <v>6453.6983005350248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B97">
            <v>10.416025257667666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H98">
            <v>6484.4902843094869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B98">
            <v>10.441864331511885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H99">
            <v>6508.5668177121634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B99">
            <v>10.467724659520291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H100">
            <v>6536.972257100475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B100">
            <v>10.493597287397183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H101">
            <v>6545.7612053959074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B101">
            <v>10.519475098912368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H102">
            <v>6565.8467806155877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B102">
            <v>10.545570801174911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H103">
            <v>6590.5609747765138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B103">
            <v>10.57168796869367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H104">
            <v>6626.5997966411842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B104">
            <v>10.597817558240703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H105">
            <v>6649.7626440013282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B105">
            <v>10.62395238290887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H106">
            <v>6669.7620746500434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B106">
            <v>10.650307262370916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H107">
            <v>6725.283280755174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B107">
            <v>10.676683820277731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H108">
            <v>6752.6783523911436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B108">
            <v>10.703072923585873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H109">
            <v>6770.2245529098327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B109">
            <v>10.729467314009307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H110">
            <v>6786.320074701257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B110">
            <v>10.75608394476601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H111">
            <v>6806.9413991949559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B111">
            <v>10.782722469273379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H112">
            <v>6825.5475315090798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B112">
            <v>10.809373663780447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H113">
            <v>6842.7795322254942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B113">
            <v>10.836030197913358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H114">
            <v>6860.0538772859163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B114">
            <v>10.862911179625261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H115">
            <v>6883.0024490275882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B115">
            <v>10.889814272532101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H116">
            <v>6898.9092865816219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B116">
            <v>10.916730161274497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H117">
            <v>6914.5265541902927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B117">
            <v>10.943651442674813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H118">
            <v>6930.1791859432024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B118">
            <v>10.970799400821758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H119">
            <v>6945.8672619444405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B119">
            <v>10.997969689767524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H120">
            <v>6961.590862479602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B120">
            <v>11.025152901634479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H121">
            <v>6977.3500680161906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B121">
            <v>11.052341559718133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H122">
            <v>6993.1449592040362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B122">
            <v>11.079759145855691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H123">
            <v>7008.975616875704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B123">
            <v>11.107199284577019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H124">
            <v>7024.842122046919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B124">
            <v>11.134652474567355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H125">
            <v>7040.7445559169637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B125">
            <v>11.162111164865106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H126">
            <v>7056.682999869111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B126">
            <v>11.189801056883562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H127">
            <v>7072.6575354710321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B127">
            <v>11.217513725473456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H128">
            <v>7088.6682444752169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B128">
            <v>11.245239574954903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H129">
            <v>7104.7152088193925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B129">
            <v>11.272970979371699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H130">
            <v>7120.7984994601002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B130">
            <v>11.300935881757598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H131">
            <v>7136.9181986309504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B131">
            <v>11.328923786927202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H132">
            <v>7153.0743887517092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B132">
            <v>11.35692500389829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H133">
            <v>7169.2671524287225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B133">
            <v>11.384931830975212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BCP-2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124.29</v>
          </cell>
        </row>
        <row r="269">
          <cell r="B269">
            <v>38930</v>
          </cell>
          <cell r="C269">
            <v>124.62</v>
          </cell>
        </row>
        <row r="270">
          <cell r="B270">
            <v>38961</v>
          </cell>
          <cell r="C270">
            <v>124.64</v>
          </cell>
        </row>
        <row r="271">
          <cell r="B271">
            <v>38991</v>
          </cell>
          <cell r="C271">
            <v>124.32</v>
          </cell>
        </row>
        <row r="272">
          <cell r="B272">
            <v>39022</v>
          </cell>
          <cell r="C272">
            <v>124.11</v>
          </cell>
        </row>
        <row r="273">
          <cell r="B273">
            <v>39052</v>
          </cell>
          <cell r="C273">
            <v>124.23</v>
          </cell>
        </row>
        <row r="274">
          <cell r="B274">
            <v>39083</v>
          </cell>
          <cell r="C274">
            <v>124.61</v>
          </cell>
        </row>
        <row r="275">
          <cell r="B275">
            <v>39114</v>
          </cell>
          <cell r="C275">
            <v>124.4</v>
          </cell>
        </row>
        <row r="276">
          <cell r="B276">
            <v>39142</v>
          </cell>
          <cell r="C276">
            <v>124.93</v>
          </cell>
        </row>
        <row r="277">
          <cell r="B277">
            <v>39173</v>
          </cell>
          <cell r="C277">
            <v>125.65</v>
          </cell>
        </row>
        <row r="278">
          <cell r="B278">
            <v>39203</v>
          </cell>
          <cell r="C278">
            <v>126.43</v>
          </cell>
        </row>
        <row r="279">
          <cell r="B279">
            <v>39234</v>
          </cell>
          <cell r="C279">
            <v>127.61</v>
          </cell>
        </row>
        <row r="280">
          <cell r="B280">
            <v>39264</v>
          </cell>
          <cell r="C280">
            <v>129.05000000000001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/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"/>
      <sheetName val="C3A (2)"/>
      <sheetName val="gra1"/>
      <sheetName val="gra11"/>
      <sheetName val="gra2"/>
      <sheetName val="gra3"/>
      <sheetName val="gra4"/>
      <sheetName val="g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2006 (Receptivo II T2005)"/>
      <sheetName val="datos entrada"/>
      <sheetName val="Datos"/>
      <sheetName val="coyuntural"/>
      <sheetName val="V ertical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1"/>
      <sheetName val="grafico_2"/>
      <sheetName val="grafico_4"/>
      <sheetName val="grafico_6"/>
      <sheetName val="grafico5"/>
      <sheetName val="grafico_3"/>
      <sheetName val="7"/>
      <sheetName val="TABLA 3 (3)"/>
      <sheetName val="tabla2"/>
      <sheetName val="IV.3"/>
      <sheetName val="grafico6"/>
      <sheetName val="TABLA1"/>
      <sheetName val="presentacion"/>
      <sheetName val="TABLA1 (2)"/>
      <sheetName val="sectorial"/>
      <sheetName val="Datos"/>
      <sheetName val="Quincenal"/>
      <sheetName val="#¡REF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ep12"/>
      <sheetName val="histograma cobre"/>
      <sheetName val="PIB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Base Comm"/>
    </sheetNames>
    <sheetDataSet>
      <sheetData sheetId="0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/>
      <sheetData sheetId="7" refreshError="1"/>
      <sheetData sheetId="8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Tere"/>
      <sheetName val="Cuadro_exp_ofi"/>
      <sheetName val="Cuadro_balanza"/>
      <sheetName val="Cuadro_3"/>
      <sheetName val="Cuadro_3 (2)"/>
      <sheetName val="Cuadro_3series"/>
      <sheetName val="Cuadro_3series (2)"/>
      <sheetName val="Cuadro_5"/>
      <sheetName val="Cuadro_5 (2)"/>
      <sheetName val="Cuadro_6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E1" t="str">
            <v>5. EXPORTACIONES DE ALGUNOS PRODUCTOS PRINCIPALES (1) (2)</v>
          </cell>
          <cell r="S1" t="str">
            <v>5. EXPORTACIONES DE ALGUNOS PRODUCTOS PRINCIPALES (1) (2)</v>
          </cell>
        </row>
        <row r="2">
          <cell r="E2" t="str">
            <v>CLASIFICADOS DE ACUERDO A LA CIIU</v>
          </cell>
          <cell r="S2" t="str">
            <v>CLASIFICADOS DE ACUERDO A LA CIIU (2)</v>
          </cell>
        </row>
        <row r="4">
          <cell r="E4">
            <v>1990</v>
          </cell>
          <cell r="H4">
            <v>1991</v>
          </cell>
          <cell r="K4">
            <v>1992</v>
          </cell>
          <cell r="N4">
            <v>1993</v>
          </cell>
          <cell r="Q4">
            <v>1994</v>
          </cell>
        </row>
        <row r="5">
          <cell r="E5" t="str">
            <v>Volumen</v>
          </cell>
          <cell r="F5" t="str">
            <v>Precio</v>
          </cell>
          <cell r="G5" t="str">
            <v>Valor</v>
          </cell>
          <cell r="H5" t="str">
            <v>Volumen</v>
          </cell>
          <cell r="I5" t="str">
            <v>Precio</v>
          </cell>
          <cell r="J5" t="str">
            <v>Valor</v>
          </cell>
          <cell r="K5" t="str">
            <v>Volumen</v>
          </cell>
          <cell r="L5" t="str">
            <v>Precio</v>
          </cell>
          <cell r="M5" t="str">
            <v>Valor</v>
          </cell>
          <cell r="N5" t="str">
            <v>Volumen</v>
          </cell>
          <cell r="O5" t="str">
            <v>Precio</v>
          </cell>
          <cell r="P5" t="str">
            <v>Valor</v>
          </cell>
          <cell r="Q5" t="str">
            <v>Volumen</v>
          </cell>
          <cell r="R5" t="str">
            <v>Precio</v>
          </cell>
          <cell r="S5" t="str">
            <v>Valor</v>
          </cell>
        </row>
        <row r="6">
          <cell r="F6" t="str">
            <v>(US$)</v>
          </cell>
          <cell r="G6" t="str">
            <v>(Mill. US$)</v>
          </cell>
          <cell r="I6" t="str">
            <v>(US$)</v>
          </cell>
          <cell r="J6" t="str">
            <v>(Mill. US$)</v>
          </cell>
          <cell r="L6" t="str">
            <v>(US$)</v>
          </cell>
          <cell r="M6" t="str">
            <v>(Mill. US$)</v>
          </cell>
          <cell r="O6" t="str">
            <v>(US$)</v>
          </cell>
          <cell r="P6" t="str">
            <v>(Mill. US$)</v>
          </cell>
          <cell r="R6" t="str">
            <v>(US$)</v>
          </cell>
          <cell r="S6" t="str">
            <v>(Mill. US$)</v>
          </cell>
        </row>
        <row r="23"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</row>
        <row r="25"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</row>
        <row r="35">
          <cell r="G35">
            <v>0</v>
          </cell>
          <cell r="J35">
            <v>0</v>
          </cell>
          <cell r="M35">
            <v>0</v>
          </cell>
          <cell r="P35">
            <v>0</v>
          </cell>
          <cell r="S35">
            <v>0</v>
          </cell>
        </row>
        <row r="54">
          <cell r="G54">
            <v>0</v>
          </cell>
          <cell r="J54">
            <v>0</v>
          </cell>
          <cell r="M54">
            <v>0</v>
          </cell>
          <cell r="P54">
            <v>0</v>
          </cell>
          <cell r="S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  <cell r="S58">
            <v>0</v>
          </cell>
        </row>
        <row r="59">
          <cell r="G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</row>
        <row r="60">
          <cell r="G60">
            <v>0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</row>
        <row r="67">
          <cell r="V67" t="str">
            <v>y transporte al de industrias básicas del hierro y del acero</v>
          </cell>
        </row>
        <row r="86">
          <cell r="N86" t="str">
            <v xml:space="preserve">(1) Incluye hierro, salitre y yodo, plata, óxido y ferromolibdeno, carbonato de litio, oro, fruta, rollizos, </v>
          </cell>
          <cell r="W86" t="str">
            <v xml:space="preserve">(1) Incluye hierro, salitre y yodo, plata, óxido y ferromolibdeno, carbonato de litio, oro, fruta, rollizos, harina de pescado, </v>
          </cell>
        </row>
        <row r="87">
          <cell r="N87" t="str">
            <v>harina de pescado, madera (aserrada y cepillada), celulosa y metanol.</v>
          </cell>
          <cell r="W87" t="str">
            <v>harina de pescado, madera (aserrada y cepillada), celulosa y metanol.</v>
          </cell>
        </row>
        <row r="88">
          <cell r="W88" t="str">
            <v>(2) Ver nota 2 del cuadro nº 5</v>
          </cell>
        </row>
      </sheetData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  <sheetName val="TITULO"/>
      <sheetName val="graf.III.1"/>
      <sheetName val="Info.Base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>
            <v>0</v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>
            <v>0</v>
          </cell>
          <cell r="BR11">
            <v>1421.5040000000001</v>
          </cell>
          <cell r="BS11">
            <v>1193.57</v>
          </cell>
          <cell r="BV11">
            <v>0</v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>
            <v>0</v>
          </cell>
          <cell r="BR12">
            <v>1375.1849999999999</v>
          </cell>
          <cell r="BS12">
            <v>1193.57</v>
          </cell>
          <cell r="BV12">
            <v>0</v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>
            <v>0</v>
          </cell>
          <cell r="BR13">
            <v>1354.556</v>
          </cell>
          <cell r="BS13">
            <v>1193.57</v>
          </cell>
          <cell r="BV13">
            <v>0</v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>
            <v>0</v>
          </cell>
          <cell r="BR14">
            <v>1339.1559999999999</v>
          </cell>
          <cell r="BS14">
            <v>1193.57</v>
          </cell>
          <cell r="BV14">
            <v>0</v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>
            <v>0</v>
          </cell>
          <cell r="BR15">
            <v>1341.037</v>
          </cell>
          <cell r="BS15">
            <v>1193.57</v>
          </cell>
          <cell r="BV15">
            <v>0</v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>
            <v>0</v>
          </cell>
          <cell r="BR16">
            <v>1369.72</v>
          </cell>
          <cell r="BS16">
            <v>1193.57</v>
          </cell>
          <cell r="BV16">
            <v>0</v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>
            <v>0</v>
          </cell>
          <cell r="BR17">
            <v>1309.1500000000001</v>
          </cell>
          <cell r="BS17">
            <v>1193.57</v>
          </cell>
          <cell r="BV17">
            <v>0</v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>
            <v>0</v>
          </cell>
          <cell r="BR18">
            <v>1328.2049999999999</v>
          </cell>
          <cell r="BS18">
            <v>1193.57</v>
          </cell>
          <cell r="BV18">
            <v>0</v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>
            <v>0</v>
          </cell>
          <cell r="BR19">
            <v>1394.1770000000001</v>
          </cell>
          <cell r="BS19">
            <v>1193.57</v>
          </cell>
          <cell r="BV19">
            <v>0</v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>
            <v>0</v>
          </cell>
          <cell r="BR20">
            <v>1262.838</v>
          </cell>
          <cell r="BS20">
            <v>1193.57</v>
          </cell>
          <cell r="BV20">
            <v>0</v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>
            <v>0</v>
          </cell>
          <cell r="BR21">
            <v>1426.0810000000001</v>
          </cell>
          <cell r="BS21">
            <v>1193.57</v>
          </cell>
          <cell r="BV21">
            <v>0</v>
          </cell>
          <cell r="BW21">
            <v>0</v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>
            <v>0</v>
          </cell>
          <cell r="BR22">
            <v>0</v>
          </cell>
          <cell r="BS22">
            <v>1193.57</v>
          </cell>
          <cell r="BV22">
            <v>0</v>
          </cell>
          <cell r="BW22">
            <v>0</v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>
            <v>0</v>
          </cell>
          <cell r="BR23">
            <v>0</v>
          </cell>
          <cell r="BS23">
            <v>1193.57</v>
          </cell>
          <cell r="BV23">
            <v>0</v>
          </cell>
          <cell r="BW23">
            <v>0</v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>
            <v>0</v>
          </cell>
          <cell r="BR24">
            <v>0</v>
          </cell>
          <cell r="BS24">
            <v>1193.57</v>
          </cell>
          <cell r="BV24">
            <v>0</v>
          </cell>
          <cell r="BW24">
            <v>0</v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>
            <v>0</v>
          </cell>
          <cell r="BR25">
            <v>0</v>
          </cell>
          <cell r="BS25">
            <v>1193.57</v>
          </cell>
          <cell r="BV25">
            <v>0</v>
          </cell>
          <cell r="BW25">
            <v>0</v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>
            <v>0</v>
          </cell>
          <cell r="BR26">
            <v>0</v>
          </cell>
          <cell r="BS26">
            <v>1193.57</v>
          </cell>
          <cell r="BV26">
            <v>0</v>
          </cell>
          <cell r="BW26">
            <v>0</v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>
            <v>0</v>
          </cell>
          <cell r="BR27">
            <v>0</v>
          </cell>
          <cell r="BS27">
            <v>1193.57</v>
          </cell>
          <cell r="BV27">
            <v>0</v>
          </cell>
          <cell r="BW27">
            <v>0</v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>
            <v>0</v>
          </cell>
          <cell r="BR28">
            <v>0</v>
          </cell>
          <cell r="BS28">
            <v>1193.57</v>
          </cell>
          <cell r="BV28">
            <v>0</v>
          </cell>
          <cell r="BW28">
            <v>0</v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>
            <v>0</v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>
            <v>0</v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>
            <v>0</v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>
            <v>0</v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>
            <v>0</v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>
            <v>0</v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>
            <v>0</v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>
            <v>0</v>
          </cell>
        </row>
        <row r="37">
          <cell r="B37">
            <v>29</v>
          </cell>
          <cell r="C37">
            <v>1033.117</v>
          </cell>
          <cell r="E37">
            <v>0</v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>
            <v>0</v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>
            <v>0</v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>
            <v>0</v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>
            <v>0</v>
          </cell>
          <cell r="AJ39">
            <v>1347.5520000000001</v>
          </cell>
          <cell r="AK39">
            <v>0</v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</sheetData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Monthly update for clients"/>
      <sheetName val="Info.Base"/>
      <sheetName val="Cuadros12347"/>
      <sheetName val="cuadros56"/>
      <sheetName val="Gráficos"/>
      <sheetName val="holguras"/>
      <sheetName val="Clas. Riesgo"/>
      <sheetName val="C5-resumen"/>
      <sheetName val="Resumen1"/>
      <sheetName val="PIB"/>
      <sheetName val="gráfico_II.7"/>
      <sheetName val="datos"/>
      <sheetName val="CDS-deltas"/>
      <sheetName val="Consensus"/>
      <sheetName val="Government"/>
      <sheetName val="Hoja1"/>
      <sheetName val="inicial"/>
      <sheetName val="Gasto-real96"/>
      <sheetName val="precios"/>
      <sheetName val="Graf. I.10 spreads chileno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II.1"/>
      <sheetName val="gráfico_II.2"/>
      <sheetName val="gráfico_II.3"/>
      <sheetName val="gráfico_II.4"/>
      <sheetName val="gráfico_II.5"/>
      <sheetName val="gráfico_II.6"/>
      <sheetName val="gráfico_II.7"/>
      <sheetName val="gráfico_II.8"/>
      <sheetName val="gráfico_II.9"/>
      <sheetName val="gráfico_II.10"/>
      <sheetName val="gráfico_II.11"/>
      <sheetName val="gráfico II.12"/>
      <sheetName val="tabla_II.1"/>
      <sheetName val="tabla_II.2"/>
      <sheetName val="Incidencias"/>
      <sheetName val="HTMIP96NB02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  <sheetName val="4"/>
      <sheetName val="1"/>
      <sheetName val="9"/>
      <sheetName val="7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gráfico_II.7"/>
      <sheetName val="p1qo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inicial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.1"/>
      <sheetName val="PD.2"/>
      <sheetName val="PD.3"/>
      <sheetName val="PD.4"/>
      <sheetName val="Sal.1"/>
      <sheetName val="Sal.2"/>
      <sheetName val="Sal.3"/>
      <sheetName val="Sal.4"/>
      <sheetName val="Sal.5"/>
      <sheetName val="Sal.6a.ind"/>
      <sheetName val="Sal.6b.comer"/>
      <sheetName val="Sal.6c.constr"/>
      <sheetName val="Sal.6d.serv"/>
      <sheetName val="Exp.1"/>
      <sheetName val="Exp.2"/>
      <sheetName val="Exp.3"/>
      <sheetName val="Exp.4"/>
      <sheetName val="da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C3"/>
      <sheetName val="4.11"/>
      <sheetName val="4.12-13"/>
      <sheetName val="4.14"/>
      <sheetName val="4.15-16"/>
      <sheetName val="gráfico_II.7"/>
      <sheetName val="gra1"/>
      <sheetName val="gra11"/>
      <sheetName val="gra2"/>
      <sheetName val="gra3"/>
      <sheetName val="gra4"/>
      <sheetName val="gra5"/>
      <sheetName val="Grafico I.5 C. 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_cuad_ofi"/>
      <sheetName val="2000"/>
      <sheetName val="2000_cuad_ofi "/>
      <sheetName val="2001"/>
      <sheetName val="2001_cuad_ofi"/>
      <sheetName val="#¡REF"/>
      <sheetName val="C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trim"/>
      <sheetName val="Hoja1"/>
      <sheetName val="ipc"/>
      <sheetName val="fkyext"/>
      <sheetName val="resumen _re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1"/>
      <sheetName val="V.2"/>
      <sheetName val="V.3"/>
      <sheetName val="V.4"/>
      <sheetName val="V.5"/>
      <sheetName val="V.6"/>
      <sheetName val="V.7"/>
      <sheetName val="V.8"/>
      <sheetName val="V.9"/>
      <sheetName val="V.10"/>
      <sheetName val="V.14"/>
      <sheetName val="V.13"/>
      <sheetName val="V.12"/>
      <sheetName val="V.11"/>
      <sheetName val="Hoja1"/>
      <sheetName val="BCP-2"/>
      <sheetName val="SALARIOS"/>
      <sheetName val="Gráfico IV.3"/>
      <sheetName val="#REF"/>
      <sheetName val="datos ent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  <sheetName val="Mone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traspa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culos"/>
      <sheetName val="ExpInd"/>
      <sheetName val="resta"/>
      <sheetName val="Tabla minuta"/>
      <sheetName val="resta (2)"/>
      <sheetName val="graf_ Comp"/>
      <sheetName val="Hoja2"/>
      <sheetName val="Hoja3"/>
      <sheetName val="rep Minu"/>
      <sheetName val="4T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s efectivas promedio"/>
      <sheetName val="ocupados"/>
      <sheetName val="datos"/>
      <sheetName val="TITUL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V.1"/>
      <sheetName val="grV.2"/>
      <sheetName val="grV.3"/>
      <sheetName val="grV.4"/>
      <sheetName val="grV.5"/>
      <sheetName val="grV.6"/>
      <sheetName val="grV.7"/>
      <sheetName val="grV.8"/>
      <sheetName val="grV.9"/>
      <sheetName val="grV.10"/>
      <sheetName val="grV.11"/>
      <sheetName val="grV.12"/>
      <sheetName val="grV.13"/>
      <sheetName val="grV.14"/>
      <sheetName val="grV.15"/>
      <sheetName val="grV.16"/>
      <sheetName val="grV.17"/>
      <sheetName val="grV.18"/>
      <sheetName val="grV.19"/>
      <sheetName val="grV.20"/>
      <sheetName val="grV.21"/>
      <sheetName val="grV.xh"/>
      <sheetName val="grV.xx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1.3"/>
      <sheetName val="Table 1.4"/>
      <sheetName val="Table 1.5"/>
      <sheetName val="Table 1.6"/>
      <sheetName val="Table 1.7"/>
      <sheetName val="Table 1.8"/>
      <sheetName val="Table 1.9"/>
      <sheetName val="Table 1.1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"/>
      <sheetName val="Table 3.2"/>
      <sheetName val="RiskSerializationData"/>
      <sheetName val="Table 3.3"/>
      <sheetName val="Table 3.4"/>
      <sheetName val="Table 3.5"/>
      <sheetName val="Table 3.6"/>
      <sheetName val="Table 3.7"/>
      <sheetName val="China"/>
      <sheetName val="Data for Charts"/>
      <sheetName val="Data for Charts Annual"/>
      <sheetName val="Stock Cons Ratio"/>
      <sheetName val="Tables 3.3 (old)"/>
      <sheetName val="1999-03 Qtrly Price Stock chart"/>
      <sheetName val="Tables 3.3 Alternative Up"/>
      <sheetName val="Tables 3.3 Alternative Down"/>
      <sheetName val="Alternative Scenarios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coyuntural"/>
      <sheetName val="V ertical"/>
      <sheetName val="sectorial"/>
      <sheetName val="Resultados"/>
      <sheetName val="precios"/>
      <sheetName val="Info.Base"/>
      <sheetName val="Base Comm"/>
      <sheetName val="III.4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45"/>
  <sheetViews>
    <sheetView showGridLines="0" zoomScale="115" zoomScaleNormal="115" workbookViewId="0">
      <pane xSplit="1" ySplit="4" topLeftCell="H66" activePane="bottomRight" state="frozen"/>
      <selection pane="topRight" activeCell="B1" sqref="B1"/>
      <selection pane="bottomLeft" activeCell="A4" sqref="A4"/>
      <selection pane="bottomRight" activeCell="I55" sqref="I55"/>
    </sheetView>
  </sheetViews>
  <sheetFormatPr baseColWidth="10" defaultColWidth="11.42578125" defaultRowHeight="15"/>
  <cols>
    <col min="1" max="1" width="18.7109375" bestFit="1" customWidth="1"/>
    <col min="2" max="2" width="17.85546875" bestFit="1" customWidth="1"/>
    <col min="3" max="7" width="15.7109375" customWidth="1"/>
    <col min="8" max="8" width="17.7109375" bestFit="1" customWidth="1"/>
    <col min="9" max="12" width="15.7109375" customWidth="1"/>
  </cols>
  <sheetData>
    <row r="1" spans="1:13" s="9" customFormat="1">
      <c r="A1" s="67" t="s">
        <v>92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</row>
    <row r="2" spans="1:13">
      <c r="B2" s="69" t="s">
        <v>93</v>
      </c>
      <c r="H2" s="69" t="s">
        <v>94</v>
      </c>
    </row>
    <row r="3" spans="1:13">
      <c r="B3" s="70" t="s">
        <v>8</v>
      </c>
      <c r="C3" s="55"/>
      <c r="D3" s="55"/>
      <c r="E3" s="55"/>
      <c r="F3" s="55"/>
      <c r="G3" s="55"/>
      <c r="H3" s="70" t="s">
        <v>8</v>
      </c>
      <c r="I3" s="55"/>
      <c r="J3" s="55"/>
      <c r="K3" s="55"/>
      <c r="L3" s="55"/>
    </row>
    <row r="4" spans="1:13">
      <c r="A4" s="62"/>
      <c r="B4" s="74" t="s">
        <v>1</v>
      </c>
      <c r="C4" s="74" t="s">
        <v>2</v>
      </c>
      <c r="D4" s="74" t="s">
        <v>13</v>
      </c>
      <c r="E4" s="74" t="s">
        <v>4</v>
      </c>
      <c r="F4" s="71"/>
      <c r="G4" s="62"/>
      <c r="H4" s="74" t="s">
        <v>1</v>
      </c>
      <c r="I4" s="74" t="s">
        <v>2</v>
      </c>
      <c r="J4" s="74" t="s">
        <v>13</v>
      </c>
      <c r="K4" s="74" t="s">
        <v>4</v>
      </c>
      <c r="L4" s="55"/>
    </row>
    <row r="5" spans="1:13">
      <c r="A5" s="63">
        <v>40939</v>
      </c>
      <c r="B5" s="64">
        <v>9.1709447242051123</v>
      </c>
      <c r="C5" s="64">
        <v>2.0106936133262754</v>
      </c>
      <c r="D5" s="64">
        <v>1.1287113333750358</v>
      </c>
      <c r="E5" s="64">
        <v>11.383141138578774</v>
      </c>
      <c r="F5" s="72"/>
      <c r="G5" s="63">
        <v>40939</v>
      </c>
      <c r="H5" s="64">
        <v>11.044488756718508</v>
      </c>
      <c r="I5" s="64">
        <v>7.595046056391741</v>
      </c>
      <c r="J5" s="64">
        <v>14.518975944061959</v>
      </c>
      <c r="K5" s="64">
        <v>11.401084227716359</v>
      </c>
      <c r="L5" s="4"/>
    </row>
    <row r="6" spans="1:13">
      <c r="A6" s="63">
        <v>40968</v>
      </c>
      <c r="B6" s="64">
        <v>9.3649057091810786</v>
      </c>
      <c r="C6" s="64">
        <v>1.7765540455493241</v>
      </c>
      <c r="D6" s="64">
        <v>2.3216804769217392</v>
      </c>
      <c r="E6" s="64">
        <v>11.402357409479221</v>
      </c>
      <c r="F6" s="72"/>
      <c r="G6" s="63">
        <v>40968</v>
      </c>
      <c r="H6" s="64">
        <v>10.028521169566575</v>
      </c>
      <c r="I6" s="64">
        <v>6.525621976786752</v>
      </c>
      <c r="J6" s="64">
        <v>10.767767659104566</v>
      </c>
      <c r="K6" s="64">
        <v>10.815455336190098</v>
      </c>
      <c r="L6" s="4"/>
    </row>
    <row r="7" spans="1:13">
      <c r="A7" s="63">
        <v>40999</v>
      </c>
      <c r="B7" s="64">
        <v>8.6955939273426495</v>
      </c>
      <c r="C7" s="64">
        <v>3.8846265570394949</v>
      </c>
      <c r="D7" s="64">
        <v>4.0283837250765231</v>
      </c>
      <c r="E7" s="64">
        <v>9.9392022829621229</v>
      </c>
      <c r="F7" s="72"/>
      <c r="G7" s="63">
        <v>40999</v>
      </c>
      <c r="H7" s="64">
        <v>8.5346943222918288</v>
      </c>
      <c r="I7" s="64">
        <v>8.9099975577328436</v>
      </c>
      <c r="J7" s="64">
        <v>7.0443624007900487</v>
      </c>
      <c r="K7" s="64">
        <v>8.8668683502644967</v>
      </c>
      <c r="L7" s="4"/>
    </row>
    <row r="8" spans="1:13">
      <c r="A8" s="63">
        <v>41029</v>
      </c>
      <c r="B8" s="64">
        <v>7.2282305588321494</v>
      </c>
      <c r="C8" s="64">
        <v>4.4122489380953462</v>
      </c>
      <c r="D8" s="64">
        <v>1.4497561822684502</v>
      </c>
      <c r="E8" s="64">
        <v>8.5022249862067714</v>
      </c>
      <c r="F8" s="72"/>
      <c r="G8" s="63">
        <v>41029</v>
      </c>
      <c r="H8" s="64">
        <v>7.2722108436658131</v>
      </c>
      <c r="I8" s="64">
        <v>9.5523369923026529</v>
      </c>
      <c r="J8" s="64">
        <v>2.1876755962277969</v>
      </c>
      <c r="K8" s="64">
        <v>7.8206217147905148</v>
      </c>
      <c r="L8" s="4"/>
    </row>
    <row r="9" spans="1:13">
      <c r="A9" s="63">
        <v>41060</v>
      </c>
      <c r="B9" s="64">
        <v>5.1424012294598143</v>
      </c>
      <c r="C9" s="64">
        <v>7.5303454826943339</v>
      </c>
      <c r="D9" s="64">
        <v>0.34134620297309554</v>
      </c>
      <c r="E9" s="64">
        <v>5.7904835876825791</v>
      </c>
      <c r="F9" s="72"/>
      <c r="G9" s="63">
        <v>41060</v>
      </c>
      <c r="H9" s="64">
        <v>5.6706476489723814</v>
      </c>
      <c r="I9" s="64">
        <v>10.684980200853438</v>
      </c>
      <c r="J9" s="64">
        <v>3.1292867090807843</v>
      </c>
      <c r="K9" s="64">
        <v>5.0578718095413073</v>
      </c>
      <c r="L9" s="4"/>
    </row>
    <row r="10" spans="1:13">
      <c r="A10" s="63">
        <v>41090</v>
      </c>
      <c r="B10" s="64">
        <v>5.6765613976166973</v>
      </c>
      <c r="C10" s="64">
        <v>9.2556115402472621</v>
      </c>
      <c r="D10" s="64">
        <v>0.27330898400318809</v>
      </c>
      <c r="E10" s="64">
        <v>6.3206086798265195</v>
      </c>
      <c r="F10" s="72"/>
      <c r="G10" s="63">
        <v>41090</v>
      </c>
      <c r="H10" s="64">
        <v>3.4765056185616174</v>
      </c>
      <c r="I10" s="64">
        <v>7.5842874013459713</v>
      </c>
      <c r="J10" s="64">
        <v>0.32733094552750419</v>
      </c>
      <c r="K10" s="64">
        <v>3.0794963497772216</v>
      </c>
      <c r="L10" s="4"/>
    </row>
    <row r="11" spans="1:13">
      <c r="A11" s="63">
        <v>41121</v>
      </c>
      <c r="B11" s="64">
        <v>4.9793858499854364</v>
      </c>
      <c r="C11" s="64">
        <v>8.7669259102278527</v>
      </c>
      <c r="D11" s="64">
        <v>0.85290098596286779</v>
      </c>
      <c r="E11" s="64">
        <v>5.3586671811045008</v>
      </c>
      <c r="F11" s="72"/>
      <c r="G11" s="63">
        <v>41121</v>
      </c>
      <c r="H11" s="64">
        <v>2.2228897844210151</v>
      </c>
      <c r="I11" s="64">
        <v>6.3471690713661131</v>
      </c>
      <c r="J11" s="64">
        <v>4.4748596847089681</v>
      </c>
      <c r="K11" s="64">
        <v>0.76783364828684941</v>
      </c>
      <c r="L11" s="4"/>
    </row>
    <row r="12" spans="1:13">
      <c r="A12" s="63">
        <v>41152</v>
      </c>
      <c r="B12" s="64">
        <v>3.4793965189501512</v>
      </c>
      <c r="C12" s="64">
        <v>4.8075861841678114</v>
      </c>
      <c r="D12" s="64">
        <v>-1.2869119786114787</v>
      </c>
      <c r="E12" s="64">
        <v>4.1484858220401195</v>
      </c>
      <c r="F12" s="72"/>
      <c r="G12" s="63">
        <v>41152</v>
      </c>
      <c r="H12" s="64">
        <v>0.34943432453812634</v>
      </c>
      <c r="I12" s="64">
        <v>4.0783306260845515</v>
      </c>
      <c r="J12" s="64">
        <v>4.3214410897422466</v>
      </c>
      <c r="K12" s="64">
        <v>-1.3214245093883952</v>
      </c>
      <c r="L12" s="4"/>
    </row>
    <row r="13" spans="1:13">
      <c r="A13" s="63">
        <v>41182</v>
      </c>
      <c r="B13" s="64">
        <v>1.0633919182082785</v>
      </c>
      <c r="C13" s="64">
        <v>3.9470617755300066</v>
      </c>
      <c r="D13" s="64">
        <v>-4.4630144242229735</v>
      </c>
      <c r="E13" s="64">
        <v>1.7128420647226934</v>
      </c>
      <c r="F13" s="72"/>
      <c r="G13" s="63">
        <v>41182</v>
      </c>
      <c r="H13" s="64">
        <v>-0.2710508591325082</v>
      </c>
      <c r="I13" s="64">
        <v>3.8998321277915919</v>
      </c>
      <c r="J13" s="64">
        <v>5.4455160774731857</v>
      </c>
      <c r="K13" s="64">
        <v>-2.413263842690446</v>
      </c>
      <c r="L13" s="4"/>
    </row>
    <row r="14" spans="1:13">
      <c r="A14" s="63">
        <v>41213</v>
      </c>
      <c r="B14" s="64">
        <v>1.4170224826591731</v>
      </c>
      <c r="C14" s="64">
        <v>6.1774061358824897</v>
      </c>
      <c r="D14" s="64">
        <v>-6.1248857790224163</v>
      </c>
      <c r="E14" s="64">
        <v>2.2281544602071657</v>
      </c>
      <c r="F14" s="72"/>
      <c r="G14" s="63">
        <v>41213</v>
      </c>
      <c r="H14" s="64">
        <v>5.7110631486090302E-2</v>
      </c>
      <c r="I14" s="64">
        <v>3.4091397684029801</v>
      </c>
      <c r="J14" s="64">
        <v>2.2616966914253482</v>
      </c>
      <c r="K14" s="64">
        <v>-1.2603113679476641</v>
      </c>
      <c r="L14" s="4"/>
    </row>
    <row r="15" spans="1:13">
      <c r="A15" s="63">
        <v>41243</v>
      </c>
      <c r="B15" s="64">
        <v>1.9331106109497915</v>
      </c>
      <c r="C15" s="64">
        <v>7.3878610032092427</v>
      </c>
      <c r="D15" s="64">
        <v>-6.4550478909077098</v>
      </c>
      <c r="E15" s="64">
        <v>2.8117059388854599</v>
      </c>
      <c r="F15" s="72"/>
      <c r="G15" s="63">
        <v>41243</v>
      </c>
      <c r="H15" s="64">
        <v>1.0263484657240585</v>
      </c>
      <c r="I15" s="64">
        <v>6.0119628819081941</v>
      </c>
      <c r="J15" s="64">
        <v>2.8517989303936715</v>
      </c>
      <c r="K15" s="64">
        <v>-0.70131526937634214</v>
      </c>
      <c r="L15" s="4"/>
    </row>
    <row r="16" spans="1:13">
      <c r="A16" s="63">
        <v>41274</v>
      </c>
      <c r="B16" s="64">
        <v>2.7862972282842442</v>
      </c>
      <c r="C16" s="64">
        <v>7.5771476510415896</v>
      </c>
      <c r="D16" s="64">
        <v>-5.1673715735081549</v>
      </c>
      <c r="E16" s="64">
        <v>3.641392868056426</v>
      </c>
      <c r="F16" s="72"/>
      <c r="G16" s="63">
        <v>41274</v>
      </c>
      <c r="H16" s="64">
        <v>0.40987828515794228</v>
      </c>
      <c r="I16" s="64">
        <v>6.6767114397551159</v>
      </c>
      <c r="J16" s="64">
        <v>1.1796316472972748</v>
      </c>
      <c r="K16" s="64">
        <v>-1.4128089113796409</v>
      </c>
      <c r="L16" s="4"/>
    </row>
    <row r="17" spans="1:12">
      <c r="A17" s="63">
        <v>41305</v>
      </c>
      <c r="B17" s="64">
        <v>3.5783764381384535</v>
      </c>
      <c r="C17" s="64">
        <v>7.9680636815192187</v>
      </c>
      <c r="D17" s="64">
        <v>-3.0081223049465771</v>
      </c>
      <c r="E17" s="64">
        <v>4.2415794032153968</v>
      </c>
      <c r="F17" s="72"/>
      <c r="G17" s="63">
        <v>41305</v>
      </c>
      <c r="H17" s="64">
        <v>-0.49332387873999295</v>
      </c>
      <c r="I17" s="64">
        <v>7.2213242789702052</v>
      </c>
      <c r="J17" s="64">
        <v>-0.40765065472645112</v>
      </c>
      <c r="K17" s="64">
        <v>-2.5663302755852935</v>
      </c>
      <c r="L17" s="4"/>
    </row>
    <row r="18" spans="1:12">
      <c r="A18" s="63">
        <v>41333</v>
      </c>
      <c r="B18" s="64">
        <v>2.6315395601108258</v>
      </c>
      <c r="C18" s="64">
        <v>7.3176553662811363</v>
      </c>
      <c r="D18" s="64">
        <v>-4.4959544707533192</v>
      </c>
      <c r="E18" s="64">
        <v>3.3632753171383736</v>
      </c>
      <c r="F18" s="72"/>
      <c r="G18" s="63">
        <v>41333</v>
      </c>
      <c r="H18" s="64">
        <v>-1.4028745144429273</v>
      </c>
      <c r="I18" s="64">
        <v>10.202060663098353</v>
      </c>
      <c r="J18" s="64">
        <v>-1.1444125603506388</v>
      </c>
      <c r="K18" s="64">
        <v>-4.2712162852930229</v>
      </c>
      <c r="L18" s="4"/>
    </row>
    <row r="19" spans="1:12">
      <c r="A19" s="63">
        <v>41364</v>
      </c>
      <c r="B19" s="64">
        <v>0.61933495791576254</v>
      </c>
      <c r="C19" s="64">
        <v>4.4734813964100359</v>
      </c>
      <c r="D19" s="64">
        <v>-5.3970353731157372</v>
      </c>
      <c r="E19" s="64">
        <v>1.2486505560701817</v>
      </c>
      <c r="F19" s="72"/>
      <c r="G19" s="63">
        <v>41364</v>
      </c>
      <c r="H19" s="64">
        <v>-2.6712432365534631</v>
      </c>
      <c r="I19" s="64">
        <v>3.8013583972241372</v>
      </c>
      <c r="J19" s="64">
        <v>-0.31956518920690141</v>
      </c>
      <c r="K19" s="64">
        <v>-4.68939091328782</v>
      </c>
      <c r="L19" s="4"/>
    </row>
    <row r="20" spans="1:12">
      <c r="A20" s="63">
        <v>41394</v>
      </c>
      <c r="B20" s="64">
        <v>-0.39804976984234947</v>
      </c>
      <c r="C20" s="64">
        <v>2.3053633932919002</v>
      </c>
      <c r="D20" s="64">
        <v>-4.6934865249096953</v>
      </c>
      <c r="E20" s="64">
        <v>6.5429831887331424E-2</v>
      </c>
      <c r="F20" s="72"/>
      <c r="G20" s="63">
        <v>41394</v>
      </c>
      <c r="H20" s="64">
        <v>-2.6794420993357417</v>
      </c>
      <c r="I20" s="64">
        <v>1.229319969856941</v>
      </c>
      <c r="J20" s="64">
        <v>3.4108659447400012</v>
      </c>
      <c r="K20" s="64">
        <v>-4.6841506087999276</v>
      </c>
      <c r="L20" s="4"/>
    </row>
    <row r="21" spans="1:12">
      <c r="A21" s="63">
        <v>41425</v>
      </c>
      <c r="B21" s="64">
        <v>-0.19602928924878915</v>
      </c>
      <c r="C21" s="64">
        <v>0.21499350218254035</v>
      </c>
      <c r="D21" s="64">
        <v>-1.9246219221845626</v>
      </c>
      <c r="E21" s="64">
        <v>5.0208457242906235E-2</v>
      </c>
      <c r="F21" s="72"/>
      <c r="G21" s="63">
        <v>41425</v>
      </c>
      <c r="H21" s="64">
        <v>-2.6873680869381502</v>
      </c>
      <c r="I21" s="64">
        <v>-2.668190769553521</v>
      </c>
      <c r="J21" s="64">
        <v>1.8890784045570428</v>
      </c>
      <c r="K21" s="64">
        <v>-3.585856830367085</v>
      </c>
      <c r="L21" s="4"/>
    </row>
    <row r="22" spans="1:12">
      <c r="A22" s="63">
        <v>41455</v>
      </c>
      <c r="B22" s="64">
        <v>1.023476595587643</v>
      </c>
      <c r="C22" s="64">
        <v>4.048599234390438</v>
      </c>
      <c r="D22" s="64">
        <v>-1.1154780839930638</v>
      </c>
      <c r="E22" s="64">
        <v>1.1306672680278111</v>
      </c>
      <c r="F22" s="72"/>
      <c r="G22" s="63">
        <v>41455</v>
      </c>
      <c r="H22" s="64">
        <v>-1.221217140483366</v>
      </c>
      <c r="I22" s="64">
        <v>1.660581373378478</v>
      </c>
      <c r="J22" s="64">
        <v>1.83233037070288</v>
      </c>
      <c r="K22" s="64">
        <v>-2.5155682892757567</v>
      </c>
      <c r="L22" s="4"/>
    </row>
    <row r="23" spans="1:12">
      <c r="A23" s="63">
        <v>41486</v>
      </c>
      <c r="B23" s="64">
        <v>2.0898034751454539</v>
      </c>
      <c r="C23" s="64">
        <v>2.9525194766964549</v>
      </c>
      <c r="D23" s="64">
        <v>1.2009731170890696</v>
      </c>
      <c r="E23" s="64">
        <v>2.1834852562029328</v>
      </c>
      <c r="F23" s="72"/>
      <c r="G23" s="63">
        <v>41486</v>
      </c>
      <c r="H23" s="64">
        <v>-0.52434020620790334</v>
      </c>
      <c r="I23" s="64">
        <v>2.3080700078229675</v>
      </c>
      <c r="J23" s="64">
        <v>0.46654978891971233</v>
      </c>
      <c r="K23" s="64">
        <v>-1.4394172923656301</v>
      </c>
      <c r="L23" s="4"/>
    </row>
    <row r="24" spans="1:12">
      <c r="A24" s="63">
        <v>41517</v>
      </c>
      <c r="B24" s="64">
        <v>2.6386662489346659</v>
      </c>
      <c r="C24" s="64">
        <v>6.5832238270583607</v>
      </c>
      <c r="D24" s="64">
        <v>3.1864913859064274</v>
      </c>
      <c r="E24" s="64">
        <v>2.2570756347402021</v>
      </c>
      <c r="F24" s="72"/>
      <c r="G24" s="63">
        <v>41517</v>
      </c>
      <c r="H24" s="64">
        <v>-0.43187016219126867</v>
      </c>
      <c r="I24" s="64">
        <v>2.3869839808980498</v>
      </c>
      <c r="J24" s="64">
        <v>-0.9620286383428045</v>
      </c>
      <c r="K24" s="64">
        <v>-1.1077678163639357</v>
      </c>
      <c r="L24" s="4"/>
    </row>
    <row r="25" spans="1:12">
      <c r="A25" s="63">
        <v>41547</v>
      </c>
      <c r="B25" s="64">
        <v>2.4171350877068085</v>
      </c>
      <c r="C25" s="64">
        <v>6.4130626725677011</v>
      </c>
      <c r="D25" s="64">
        <v>8.3443900490509488</v>
      </c>
      <c r="E25" s="64">
        <v>1.2049792636944205</v>
      </c>
      <c r="F25" s="72"/>
      <c r="G25" s="63">
        <v>41547</v>
      </c>
      <c r="H25" s="64">
        <v>1.7557514873885127</v>
      </c>
      <c r="I25" s="64">
        <v>4.4273775903238706</v>
      </c>
      <c r="J25" s="64">
        <v>3.0032928912867569</v>
      </c>
      <c r="K25" s="64">
        <v>0.77443594930599602</v>
      </c>
      <c r="L25" s="4"/>
    </row>
    <row r="26" spans="1:12">
      <c r="A26" s="63">
        <v>41578</v>
      </c>
      <c r="B26" s="64">
        <v>2.7076287369406367</v>
      </c>
      <c r="C26" s="64">
        <v>12.751297156546594</v>
      </c>
      <c r="D26" s="64">
        <v>9.6581421543879014</v>
      </c>
      <c r="E26" s="64">
        <v>0.75446428002246735</v>
      </c>
      <c r="F26" s="72"/>
      <c r="G26" s="63">
        <v>41578</v>
      </c>
      <c r="H26" s="64">
        <v>1.9056522075476146</v>
      </c>
      <c r="I26" s="64">
        <v>4.9783920610390417</v>
      </c>
      <c r="J26" s="64">
        <v>6.8606847117242076</v>
      </c>
      <c r="K26" s="64">
        <v>0.12585224552435678</v>
      </c>
      <c r="L26" s="4"/>
    </row>
    <row r="27" spans="1:12">
      <c r="A27" s="63">
        <v>41608</v>
      </c>
      <c r="B27" s="64">
        <v>3.4637195070549893</v>
      </c>
      <c r="C27" s="64">
        <v>17.571746459211322</v>
      </c>
      <c r="D27" s="64">
        <v>11.476826636426225</v>
      </c>
      <c r="E27" s="64">
        <v>0.90677593117421595</v>
      </c>
      <c r="F27" s="72"/>
      <c r="G27" s="63">
        <v>41608</v>
      </c>
      <c r="H27" s="64">
        <v>1.1538639088568929</v>
      </c>
      <c r="I27" s="64">
        <v>3.776121371537466</v>
      </c>
      <c r="J27" s="64">
        <v>7.7099215097111156</v>
      </c>
      <c r="K27" s="64">
        <v>-0.84788768413743443</v>
      </c>
      <c r="L27" s="4"/>
    </row>
    <row r="28" spans="1:12">
      <c r="A28" s="63">
        <v>41639</v>
      </c>
      <c r="B28" s="64">
        <v>3.3576089386517016</v>
      </c>
      <c r="C28" s="64">
        <v>23.500643452883875</v>
      </c>
      <c r="D28" s="64">
        <v>7.4747945072103272</v>
      </c>
      <c r="E28" s="64">
        <v>0.74919190530559809</v>
      </c>
      <c r="F28" s="72"/>
      <c r="G28" s="63">
        <v>41639</v>
      </c>
      <c r="H28" s="64">
        <v>1.1221786473018636</v>
      </c>
      <c r="I28" s="64">
        <v>4.3215574544496649</v>
      </c>
      <c r="J28" s="64">
        <v>6.7339374156850766</v>
      </c>
      <c r="K28" s="64">
        <v>-0.88587099660610458</v>
      </c>
      <c r="L28" s="4"/>
    </row>
    <row r="29" spans="1:12">
      <c r="A29" s="63">
        <v>41670</v>
      </c>
      <c r="B29" s="64">
        <v>2.6430837946778696</v>
      </c>
      <c r="C29" s="64">
        <v>19.477758996315803</v>
      </c>
      <c r="D29" s="64">
        <v>7.2908950318173389</v>
      </c>
      <c r="E29" s="64">
        <v>0.29654598113377412</v>
      </c>
      <c r="F29" s="72"/>
      <c r="G29" s="63">
        <v>41670</v>
      </c>
      <c r="H29" s="64">
        <v>5.895380471286904E-2</v>
      </c>
      <c r="I29" s="64">
        <v>4.067007819666979</v>
      </c>
      <c r="J29" s="64">
        <v>3.768876625007715</v>
      </c>
      <c r="K29" s="64">
        <v>-1.8038626050108899</v>
      </c>
      <c r="L29" s="4"/>
    </row>
    <row r="30" spans="1:12">
      <c r="A30" s="63">
        <v>41698</v>
      </c>
      <c r="B30" s="64">
        <v>0.93327743887156778</v>
      </c>
      <c r="C30" s="64">
        <v>14.051458397146135</v>
      </c>
      <c r="D30" s="64">
        <v>6.7351294164746056</v>
      </c>
      <c r="E30" s="64">
        <v>-1.1734465136953642</v>
      </c>
      <c r="F30" s="72"/>
      <c r="G30" s="63">
        <v>41698</v>
      </c>
      <c r="H30" s="64">
        <v>1.0302810335159784</v>
      </c>
      <c r="I30" s="64">
        <v>1.5085665739028216</v>
      </c>
      <c r="J30" s="64">
        <v>4.8171343617412852</v>
      </c>
      <c r="K30" s="64">
        <v>0.17904172819371844</v>
      </c>
      <c r="L30" s="4"/>
    </row>
    <row r="31" spans="1:12">
      <c r="A31" s="63">
        <v>41729</v>
      </c>
      <c r="B31" s="64">
        <v>2.3794949741844742</v>
      </c>
      <c r="C31" s="64">
        <v>10.261004634587922</v>
      </c>
      <c r="D31" s="64">
        <v>8.7507203304338255</v>
      </c>
      <c r="E31" s="64">
        <v>0.73238169743540615</v>
      </c>
      <c r="F31" s="72"/>
      <c r="G31" s="63">
        <v>41729</v>
      </c>
      <c r="H31" s="64">
        <v>2.2226845312241283</v>
      </c>
      <c r="I31" s="64">
        <v>4.0214402643933722</v>
      </c>
      <c r="J31" s="64">
        <v>6.3308666862701939</v>
      </c>
      <c r="K31" s="64">
        <v>1.1487119191908295</v>
      </c>
      <c r="L31" s="4"/>
    </row>
    <row r="32" spans="1:12">
      <c r="A32" s="63">
        <v>41759</v>
      </c>
      <c r="B32" s="64">
        <v>2.3582164642279357</v>
      </c>
      <c r="C32" s="64">
        <v>7.4190667816145179</v>
      </c>
      <c r="D32" s="64">
        <v>7.6369861752140666</v>
      </c>
      <c r="E32" s="64">
        <v>1.1217752178509659</v>
      </c>
      <c r="F32" s="72"/>
      <c r="G32" s="63">
        <v>41759</v>
      </c>
      <c r="H32" s="64">
        <v>3.9218818601798469</v>
      </c>
      <c r="I32" s="64">
        <v>6.2992511657338071</v>
      </c>
      <c r="J32" s="64">
        <v>7.7113084883380454</v>
      </c>
      <c r="K32" s="64">
        <v>2.7589697363591181</v>
      </c>
      <c r="L32" s="4"/>
    </row>
    <row r="33" spans="1:12">
      <c r="A33" s="63">
        <v>41790</v>
      </c>
      <c r="B33" s="64">
        <v>3.7385160974721336</v>
      </c>
      <c r="C33" s="64">
        <v>6.9457757143714423</v>
      </c>
      <c r="D33" s="64">
        <v>6.3021837543897492</v>
      </c>
      <c r="E33" s="64">
        <v>3.062574210797512</v>
      </c>
      <c r="F33" s="72"/>
      <c r="G33" s="63">
        <v>41790</v>
      </c>
      <c r="H33" s="64">
        <v>4.5108283268896043</v>
      </c>
      <c r="I33" s="64">
        <v>9.8080318439802898</v>
      </c>
      <c r="J33" s="64">
        <v>11.380139601880474</v>
      </c>
      <c r="K33" s="64">
        <v>1.9576494059582987</v>
      </c>
      <c r="L33" s="4"/>
    </row>
    <row r="34" spans="1:12">
      <c r="A34" s="63">
        <v>41820</v>
      </c>
      <c r="B34" s="64">
        <v>3.3713387386940554</v>
      </c>
      <c r="C34" s="64">
        <v>2.4771946109519347</v>
      </c>
      <c r="D34" s="64">
        <v>7.0410148627314086</v>
      </c>
      <c r="E34" s="64">
        <v>2.8781007984420035</v>
      </c>
      <c r="F34" s="72"/>
      <c r="G34" s="63">
        <v>41820</v>
      </c>
      <c r="H34" s="64">
        <v>4.5249122181001482</v>
      </c>
      <c r="I34" s="64">
        <v>8.2245230480826859</v>
      </c>
      <c r="J34" s="64">
        <v>14.932603406074</v>
      </c>
      <c r="K34" s="64">
        <v>1.5882095088852743</v>
      </c>
      <c r="L34" s="4"/>
    </row>
    <row r="35" spans="1:12">
      <c r="A35" s="63">
        <v>41851</v>
      </c>
      <c r="B35" s="64">
        <v>3.8529345731665701</v>
      </c>
      <c r="C35" s="64">
        <v>4.3579088917581181</v>
      </c>
      <c r="D35" s="64">
        <v>6.8272973515940558</v>
      </c>
      <c r="E35" s="64">
        <v>3.3498164410304661</v>
      </c>
      <c r="F35" s="72"/>
      <c r="G35" s="63">
        <v>41851</v>
      </c>
      <c r="H35" s="64">
        <v>3.9444031491334464</v>
      </c>
      <c r="I35" s="64">
        <v>6.1911898313901323</v>
      </c>
      <c r="J35" s="64">
        <v>13.345133665854428</v>
      </c>
      <c r="K35" s="64">
        <v>1.5526783422950885</v>
      </c>
      <c r="L35" s="4"/>
    </row>
    <row r="36" spans="1:12">
      <c r="A36" s="63">
        <v>41882</v>
      </c>
      <c r="B36" s="64">
        <v>3.8408547900315928</v>
      </c>
      <c r="C36" s="64">
        <v>3.5513069775165036</v>
      </c>
      <c r="D36" s="64">
        <v>6.127673326350572</v>
      </c>
      <c r="E36" s="64">
        <v>3.5118788339424243</v>
      </c>
      <c r="F36" s="72"/>
      <c r="G36" s="63">
        <v>41882</v>
      </c>
      <c r="H36" s="64">
        <v>3.8630512668708099</v>
      </c>
      <c r="I36" s="64">
        <v>5.5552752184804488</v>
      </c>
      <c r="J36" s="64">
        <v>13.541151444683004</v>
      </c>
      <c r="K36" s="64">
        <v>1.5707855567432112</v>
      </c>
      <c r="L36" s="4"/>
    </row>
    <row r="37" spans="1:12">
      <c r="A37" s="63">
        <v>41912</v>
      </c>
      <c r="B37" s="64">
        <v>3.8703804277104923</v>
      </c>
      <c r="C37" s="64">
        <v>2.3981804917604972</v>
      </c>
      <c r="D37" s="64">
        <v>0.60795873286757141</v>
      </c>
      <c r="E37" s="64">
        <v>4.5725615132893083</v>
      </c>
      <c r="F37" s="72"/>
      <c r="G37" s="63">
        <v>41912</v>
      </c>
      <c r="H37" s="64">
        <v>3.5396137884056968</v>
      </c>
      <c r="I37" s="64">
        <v>6.2160040976504023</v>
      </c>
      <c r="J37" s="64">
        <v>8.8434765209162389</v>
      </c>
      <c r="K37" s="64">
        <v>1.7043344245575411</v>
      </c>
      <c r="L37" s="4"/>
    </row>
    <row r="38" spans="1:12">
      <c r="A38" s="63">
        <v>41943</v>
      </c>
      <c r="B38" s="64">
        <v>3.26722852704399</v>
      </c>
      <c r="C38" s="64">
        <v>-1.1783464057935733</v>
      </c>
      <c r="D38" s="64">
        <v>-1.4000482681443345</v>
      </c>
      <c r="E38" s="64">
        <v>4.5186036407385792</v>
      </c>
      <c r="F38" s="72"/>
      <c r="G38" s="63">
        <v>41943</v>
      </c>
      <c r="H38" s="64">
        <v>3.3345079264129516</v>
      </c>
      <c r="I38" s="64">
        <v>7.6908512037971173</v>
      </c>
      <c r="J38" s="64">
        <v>6.2235936079002983</v>
      </c>
      <c r="K38" s="64">
        <v>1.4852640274130209</v>
      </c>
      <c r="L38" s="4"/>
    </row>
    <row r="39" spans="1:12">
      <c r="A39" s="63">
        <v>41973</v>
      </c>
      <c r="B39" s="64">
        <v>1.5991834054435792</v>
      </c>
      <c r="C39" s="64">
        <v>-4.4577085060573083</v>
      </c>
      <c r="D39" s="64">
        <v>-4.4008929859658794</v>
      </c>
      <c r="E39" s="64">
        <v>3.2735879930067582</v>
      </c>
      <c r="F39" s="72"/>
      <c r="G39" s="63">
        <v>41973</v>
      </c>
      <c r="H39" s="64">
        <v>3.0205046777975677</v>
      </c>
      <c r="I39" s="64">
        <v>8.8675933365399917</v>
      </c>
      <c r="J39" s="64">
        <v>3.2878117805806664</v>
      </c>
      <c r="K39" s="64">
        <v>1.1464824489016607</v>
      </c>
      <c r="L39" s="4"/>
    </row>
    <row r="40" spans="1:12">
      <c r="A40" s="63">
        <v>42004</v>
      </c>
      <c r="B40" s="64">
        <v>1.1272889920845741</v>
      </c>
      <c r="C40" s="64">
        <v>-5.7994861982469699</v>
      </c>
      <c r="D40" s="64">
        <v>-1.9314220331444514</v>
      </c>
      <c r="E40" s="64">
        <v>2.4638604429148447</v>
      </c>
      <c r="F40" s="72"/>
      <c r="G40" s="63">
        <v>42004</v>
      </c>
      <c r="H40" s="64">
        <v>3.3840479423375087</v>
      </c>
      <c r="I40" s="64">
        <v>7.3243980294629409</v>
      </c>
      <c r="J40" s="64">
        <v>4.6902289124010323</v>
      </c>
      <c r="K40" s="64">
        <v>1.8849466246077935</v>
      </c>
      <c r="L40" s="4"/>
    </row>
    <row r="41" spans="1:12">
      <c r="A41" s="63">
        <v>42035</v>
      </c>
      <c r="B41" s="64">
        <v>-1.5172611110410539</v>
      </c>
      <c r="C41" s="64">
        <v>-7.0088366167884573</v>
      </c>
      <c r="D41" s="64">
        <v>-1.9327445727678898</v>
      </c>
      <c r="E41" s="64">
        <v>-0.78828142574807547</v>
      </c>
      <c r="F41" s="72"/>
      <c r="G41" s="63">
        <v>42035</v>
      </c>
      <c r="H41" s="64">
        <v>1.5867748300914346</v>
      </c>
      <c r="I41" s="64">
        <v>4.7289811340259558</v>
      </c>
      <c r="J41" s="64">
        <v>6.86061303542483</v>
      </c>
      <c r="K41" s="64">
        <v>-0.45725516266114852</v>
      </c>
      <c r="L41" s="4"/>
    </row>
    <row r="42" spans="1:12">
      <c r="A42" s="63">
        <v>42063</v>
      </c>
      <c r="B42" s="64">
        <v>-2.5652339549313528</v>
      </c>
      <c r="C42" s="64">
        <v>-8.1081000380037285</v>
      </c>
      <c r="D42" s="64">
        <v>1.0028915340778766</v>
      </c>
      <c r="E42" s="64">
        <v>-2.5236380324283139</v>
      </c>
      <c r="F42" s="72"/>
      <c r="G42" s="63">
        <v>42063</v>
      </c>
      <c r="H42" s="64">
        <v>-0.23779104054072095</v>
      </c>
      <c r="I42" s="64">
        <v>3.6961774442172639</v>
      </c>
      <c r="J42" s="64">
        <v>7.3343635120113548</v>
      </c>
      <c r="K42" s="64">
        <v>-2.8157748879751607</v>
      </c>
      <c r="L42" s="4"/>
    </row>
    <row r="43" spans="1:12">
      <c r="A43" s="63">
        <v>42094</v>
      </c>
      <c r="B43" s="64">
        <v>-5.1576909192824987</v>
      </c>
      <c r="C43" s="64">
        <v>-9.2146176769420265</v>
      </c>
      <c r="D43" s="64">
        <v>0.59682700813278677</v>
      </c>
      <c r="E43" s="64">
        <v>-5.6928970167387769</v>
      </c>
      <c r="F43" s="72"/>
      <c r="G43" s="63">
        <v>42094</v>
      </c>
      <c r="H43" s="64">
        <v>-1.7627238590878151</v>
      </c>
      <c r="I43" s="64">
        <v>11.429600035151255</v>
      </c>
      <c r="J43" s="64">
        <v>3.7542421405529844</v>
      </c>
      <c r="K43" s="64">
        <v>-6.0327995290291945</v>
      </c>
      <c r="L43" s="4"/>
    </row>
    <row r="44" spans="1:12">
      <c r="A44" s="63">
        <v>42124</v>
      </c>
      <c r="B44" s="64">
        <v>-4.8736920860527801</v>
      </c>
      <c r="C44" s="64">
        <v>-5.6841810068692924</v>
      </c>
      <c r="D44" s="64">
        <v>1.2382159107564277</v>
      </c>
      <c r="E44" s="64">
        <v>-5.7535183874359594</v>
      </c>
      <c r="F44" s="72"/>
      <c r="G44" s="63">
        <v>42124</v>
      </c>
      <c r="H44" s="64">
        <v>-2.5935075846402609</v>
      </c>
      <c r="I44" s="64">
        <v>10.944344419118622</v>
      </c>
      <c r="J44" s="64">
        <v>0.98089502569134546</v>
      </c>
      <c r="K44" s="64">
        <v>-6.5549782514337958</v>
      </c>
      <c r="L44" s="4"/>
    </row>
    <row r="45" spans="1:12">
      <c r="A45" s="63">
        <v>42155</v>
      </c>
      <c r="B45" s="64">
        <v>-5.9653040232980912</v>
      </c>
      <c r="C45" s="64">
        <v>-3.9795692686824515</v>
      </c>
      <c r="D45" s="64">
        <v>-1.8998600593320554</v>
      </c>
      <c r="E45" s="64">
        <v>-6.771987636448455</v>
      </c>
      <c r="F45" s="72"/>
      <c r="G45" s="63">
        <v>42155</v>
      </c>
      <c r="H45" s="64">
        <v>-3.2633770592797409</v>
      </c>
      <c r="I45" s="64">
        <v>10.786940715044535</v>
      </c>
      <c r="J45" s="64">
        <v>-2.2781748563015438</v>
      </c>
      <c r="K45" s="64">
        <v>-6.9363364530850866</v>
      </c>
      <c r="L45" s="4"/>
    </row>
    <row r="46" spans="1:12">
      <c r="A46" s="63">
        <v>42185</v>
      </c>
      <c r="B46" s="64">
        <v>-5.9342475858481443</v>
      </c>
      <c r="C46" s="64">
        <v>0.23500305335044658</v>
      </c>
      <c r="D46" s="64">
        <v>-5.0150725255437623</v>
      </c>
      <c r="E46" s="64">
        <v>-6.5894055704516745</v>
      </c>
      <c r="F46" s="72"/>
      <c r="G46" s="63">
        <v>42185</v>
      </c>
      <c r="H46" s="64">
        <v>-3.9787655958141968</v>
      </c>
      <c r="I46" s="64">
        <v>2.0337589217504317</v>
      </c>
      <c r="J46" s="64">
        <v>-1.6441764074597891</v>
      </c>
      <c r="K46" s="64">
        <v>-6.1860647520497798</v>
      </c>
      <c r="L46" s="4"/>
    </row>
    <row r="47" spans="1:12">
      <c r="A47" s="63">
        <v>42216</v>
      </c>
      <c r="B47" s="64">
        <v>-6.8875833421656809</v>
      </c>
      <c r="C47" s="64">
        <v>8.5278226673050447E-2</v>
      </c>
      <c r="D47" s="64">
        <v>-8.0821530992271953</v>
      </c>
      <c r="E47" s="64">
        <v>-7.2765038229683014</v>
      </c>
      <c r="F47" s="72"/>
      <c r="G47" s="63">
        <v>42216</v>
      </c>
      <c r="H47" s="64">
        <v>-3.9725268952364097</v>
      </c>
      <c r="I47" s="64">
        <v>3.0747778685047487</v>
      </c>
      <c r="J47" s="64">
        <v>-4.7552500328792068E-2</v>
      </c>
      <c r="K47" s="64">
        <v>-6.857537308230321</v>
      </c>
      <c r="L47" s="4"/>
    </row>
    <row r="48" spans="1:12">
      <c r="A48" s="63">
        <v>42247</v>
      </c>
      <c r="B48" s="64">
        <v>-7.9697619283972463</v>
      </c>
      <c r="C48" s="64">
        <v>0.25622691177396756</v>
      </c>
      <c r="D48" s="64">
        <v>-9.7590065961118295</v>
      </c>
      <c r="E48" s="64">
        <v>-8.3758989302246718</v>
      </c>
      <c r="F48" s="72"/>
      <c r="G48" s="63">
        <v>42247</v>
      </c>
      <c r="H48" s="64">
        <v>-2.8074573013326538</v>
      </c>
      <c r="I48" s="64">
        <v>5.6568826045291969</v>
      </c>
      <c r="J48" s="64">
        <v>0.86091780629150205</v>
      </c>
      <c r="K48" s="64">
        <v>-6.1431739358780213</v>
      </c>
      <c r="L48" s="4"/>
    </row>
    <row r="49" spans="1:12">
      <c r="A49" s="63">
        <v>42277</v>
      </c>
      <c r="B49" s="64">
        <v>-8.2481345889928068</v>
      </c>
      <c r="C49" s="64">
        <v>-0.38690569692914806</v>
      </c>
      <c r="D49" s="64">
        <v>-4.6894782199275458</v>
      </c>
      <c r="E49" s="64">
        <v>-9.452681361437131</v>
      </c>
      <c r="F49" s="72"/>
      <c r="G49" s="63">
        <v>42277</v>
      </c>
      <c r="H49" s="64">
        <v>-4.6811062618013155</v>
      </c>
      <c r="I49" s="64">
        <v>4.5625383926031438</v>
      </c>
      <c r="J49" s="64">
        <v>-0.68936528194817692</v>
      </c>
      <c r="K49" s="64">
        <v>-8.3894177004339543</v>
      </c>
      <c r="L49" s="4"/>
    </row>
    <row r="50" spans="1:12">
      <c r="A50" s="63">
        <v>42308</v>
      </c>
      <c r="B50" s="64">
        <v>-9.429610610348945</v>
      </c>
      <c r="C50" s="64">
        <v>-4.5097960577888507</v>
      </c>
      <c r="D50" s="64">
        <v>-2.4723633440469239</v>
      </c>
      <c r="E50" s="64">
        <v>-10.904141750752105</v>
      </c>
      <c r="F50" s="72"/>
      <c r="G50" s="63">
        <v>42308</v>
      </c>
      <c r="H50" s="64">
        <v>-5.4047644306484273</v>
      </c>
      <c r="I50" s="64">
        <v>3.0681939233867825</v>
      </c>
      <c r="J50" s="64">
        <v>-0.1008575000816488</v>
      </c>
      <c r="K50" s="64">
        <v>-9.2056947347544575</v>
      </c>
      <c r="L50" s="4"/>
    </row>
    <row r="51" spans="1:12">
      <c r="A51" s="63">
        <v>42338</v>
      </c>
      <c r="B51" s="64">
        <v>-9.5197064389167192</v>
      </c>
      <c r="C51" s="64">
        <v>-7.1648374380785489</v>
      </c>
      <c r="D51" s="64">
        <v>0.86747006444552655</v>
      </c>
      <c r="E51" s="64">
        <v>-11.287715897122114</v>
      </c>
      <c r="F51" s="72"/>
      <c r="G51" s="63">
        <v>42338</v>
      </c>
      <c r="H51" s="64">
        <v>-5.659983131115669</v>
      </c>
      <c r="I51" s="64">
        <v>-0.76392233146295918</v>
      </c>
      <c r="J51" s="64">
        <v>1.6308164840414123</v>
      </c>
      <c r="K51" s="64">
        <v>-8.8483755501155308</v>
      </c>
      <c r="L51" s="4"/>
    </row>
    <row r="52" spans="1:12">
      <c r="A52" s="63">
        <v>42369</v>
      </c>
      <c r="B52" s="64">
        <v>-10.713857925908314</v>
      </c>
      <c r="C52" s="64">
        <v>-13.2479084676279</v>
      </c>
      <c r="D52" s="64">
        <v>-0.56263463315671114</v>
      </c>
      <c r="E52" s="64">
        <v>-11.974580078947474</v>
      </c>
      <c r="F52" s="72"/>
      <c r="G52" s="63">
        <v>42369</v>
      </c>
      <c r="H52" s="64">
        <v>-6.4083247213308896</v>
      </c>
      <c r="I52" s="64">
        <v>-3.2164547230618274</v>
      </c>
      <c r="J52" s="64">
        <v>2.8439473664138384</v>
      </c>
      <c r="K52" s="64">
        <v>-9.4492198632021545</v>
      </c>
      <c r="L52" s="4"/>
    </row>
    <row r="53" spans="1:12">
      <c r="A53" s="63">
        <v>42400</v>
      </c>
      <c r="B53" s="64">
        <v>-10.855868421924898</v>
      </c>
      <c r="C53" s="64">
        <v>-14.318003383371652</v>
      </c>
      <c r="D53" s="64">
        <v>-2.5777151916456873</v>
      </c>
      <c r="E53" s="64">
        <v>-11.766220291738572</v>
      </c>
      <c r="F53" s="72"/>
      <c r="G53" s="63">
        <v>42400</v>
      </c>
      <c r="H53" s="64">
        <v>-6.6465185626370724</v>
      </c>
      <c r="I53" s="64">
        <v>-3.7096689795749502</v>
      </c>
      <c r="J53" s="64">
        <v>-1.28655045298481</v>
      </c>
      <c r="K53" s="64">
        <v>-8.7939343643528876</v>
      </c>
      <c r="L53" s="4"/>
    </row>
    <row r="54" spans="1:12">
      <c r="A54" s="63">
        <v>42429</v>
      </c>
      <c r="B54" s="64">
        <v>-8.4899735609647031</v>
      </c>
      <c r="C54" s="64">
        <v>-12.739545723972947</v>
      </c>
      <c r="D54" s="64">
        <v>-1.1940926536125958</v>
      </c>
      <c r="E54" s="64">
        <v>-9.239533573362694</v>
      </c>
      <c r="F54" s="72"/>
      <c r="G54" s="63">
        <v>42429</v>
      </c>
      <c r="H54" s="64">
        <v>-4.1237891503420689</v>
      </c>
      <c r="I54" s="64">
        <v>1.5311292063504525</v>
      </c>
      <c r="J54" s="64">
        <v>-2.0070671066409362</v>
      </c>
      <c r="K54" s="64">
        <v>-6.2931404978787091</v>
      </c>
      <c r="L54" s="4"/>
    </row>
    <row r="55" spans="1:12">
      <c r="A55" s="63">
        <v>42460</v>
      </c>
      <c r="B55" s="64">
        <v>-7.2670282394246186</v>
      </c>
      <c r="C55" s="64">
        <v>-10.304811924084607</v>
      </c>
      <c r="D55" s="64">
        <v>-1.5655308013193592</v>
      </c>
      <c r="E55" s="64">
        <v>-7.9698915230101681</v>
      </c>
      <c r="F55" s="72"/>
      <c r="G55" s="63">
        <v>42460</v>
      </c>
      <c r="H55" s="64">
        <v>-4.8345219471929042</v>
      </c>
      <c r="I55" s="64">
        <v>-5.640374085397049</v>
      </c>
      <c r="J55" s="64">
        <v>-1.8339509497469282</v>
      </c>
      <c r="K55" s="64">
        <v>-5.1766136963568092</v>
      </c>
      <c r="L55" s="4"/>
    </row>
    <row r="56" spans="1:12">
      <c r="A56" s="63">
        <v>42490</v>
      </c>
      <c r="B56" s="64">
        <v>-6.1419228702568214</v>
      </c>
      <c r="C56" s="64">
        <v>-8.0584341856719508</v>
      </c>
      <c r="D56" s="64">
        <v>-1.727223512612456</v>
      </c>
      <c r="E56" s="64">
        <v>-6.7329635819077689</v>
      </c>
      <c r="F56" s="72"/>
      <c r="G56" s="63">
        <v>42490</v>
      </c>
      <c r="H56" s="64">
        <v>-5.0231142070554897</v>
      </c>
      <c r="I56" s="64">
        <v>-7.3388646293126811</v>
      </c>
      <c r="J56" s="64">
        <v>0.18536776140423519</v>
      </c>
      <c r="K56" s="64">
        <v>-5.3636211154319158</v>
      </c>
      <c r="L56" s="4"/>
    </row>
    <row r="57" spans="1:12">
      <c r="A57" s="63">
        <v>42521</v>
      </c>
      <c r="B57" s="64">
        <v>-7.0312603528206639</v>
      </c>
      <c r="C57" s="64">
        <v>-6.2518226053781873</v>
      </c>
      <c r="D57" s="64">
        <v>-3.6808780072358545</v>
      </c>
      <c r="E57" s="64">
        <v>-7.6558160138381384</v>
      </c>
      <c r="F57" s="72"/>
      <c r="G57" s="63">
        <v>42521</v>
      </c>
      <c r="H57" s="64">
        <v>-6.7354009679180642</v>
      </c>
      <c r="I57" s="64">
        <v>-13.438485923006978</v>
      </c>
      <c r="J57" s="64">
        <v>-0.4219505897397835</v>
      </c>
      <c r="K57" s="64">
        <v>-6.0226263774877715</v>
      </c>
      <c r="L57" s="4"/>
    </row>
    <row r="58" spans="1:12">
      <c r="A58" s="63">
        <v>42551</v>
      </c>
      <c r="B58" s="64">
        <v>-6.340838597482068</v>
      </c>
      <c r="C58" s="64">
        <v>-5.6741789520889414</v>
      </c>
      <c r="D58" s="64">
        <v>-0.93174956954034494</v>
      </c>
      <c r="E58" s="64">
        <v>-7.2503974366806618</v>
      </c>
      <c r="F58" s="72"/>
      <c r="G58" s="63">
        <v>42551</v>
      </c>
      <c r="H58" s="64">
        <v>-4.8920008442107976</v>
      </c>
      <c r="I58" s="64">
        <v>-6.6043524833354441</v>
      </c>
      <c r="J58" s="64">
        <v>-1.3451179088091905</v>
      </c>
      <c r="K58" s="64">
        <v>-5.1390767574246921</v>
      </c>
      <c r="L58" s="4"/>
    </row>
    <row r="59" spans="1:12">
      <c r="A59" s="63">
        <v>42582</v>
      </c>
      <c r="B59" s="64">
        <v>-6.1263782643904934</v>
      </c>
      <c r="C59" s="64">
        <v>-4.8155550026568612</v>
      </c>
      <c r="D59" s="64">
        <v>1.2787172520031069</v>
      </c>
      <c r="E59" s="64">
        <v>-7.4130681058305514</v>
      </c>
      <c r="F59" s="72"/>
      <c r="G59" s="63">
        <v>42582</v>
      </c>
      <c r="H59" s="64">
        <v>-4.0771422917732911</v>
      </c>
      <c r="I59" s="64">
        <v>-5.077454505653475</v>
      </c>
      <c r="J59" s="64">
        <v>-3.3960199261927237</v>
      </c>
      <c r="K59" s="64">
        <v>-3.9058833181520298</v>
      </c>
      <c r="L59" s="4"/>
    </row>
    <row r="60" spans="1:12">
      <c r="A60" s="63">
        <v>42613</v>
      </c>
      <c r="B60" s="64">
        <v>-3.9093830981057418</v>
      </c>
      <c r="C60" s="64">
        <v>-3.3375270857909549</v>
      </c>
      <c r="D60" s="64">
        <v>3.3133990372797144</v>
      </c>
      <c r="E60" s="64">
        <v>-5.1032212461701087</v>
      </c>
      <c r="F60" s="72"/>
      <c r="G60" s="63">
        <v>42613</v>
      </c>
      <c r="H60" s="64">
        <v>-2.8787170975663963</v>
      </c>
      <c r="I60" s="64">
        <v>-4.4421589925583023</v>
      </c>
      <c r="J60" s="64">
        <v>-2.2954833269566448</v>
      </c>
      <c r="K60" s="64">
        <v>-2.4432311454993583</v>
      </c>
      <c r="L60" s="4"/>
    </row>
    <row r="61" spans="1:12">
      <c r="A61" s="63">
        <v>42643</v>
      </c>
      <c r="B61" s="64">
        <v>-2.4602286680172245</v>
      </c>
      <c r="C61" s="64">
        <v>-0.28804058493724732</v>
      </c>
      <c r="D61" s="64">
        <v>0.86514701851017428</v>
      </c>
      <c r="E61" s="64">
        <v>-3.1937432616622519</v>
      </c>
      <c r="F61" s="72"/>
      <c r="G61" s="63">
        <v>42643</v>
      </c>
      <c r="H61" s="64">
        <v>-2.4159445001753856</v>
      </c>
      <c r="I61" s="64">
        <v>-4.8070468664908121</v>
      </c>
      <c r="J61" s="64">
        <v>-1.5234963778041637</v>
      </c>
      <c r="K61" s="64">
        <v>-1.6758951916018876</v>
      </c>
      <c r="L61" s="4"/>
    </row>
    <row r="62" spans="1:12">
      <c r="A62" s="63">
        <v>42674</v>
      </c>
      <c r="B62" s="64">
        <v>-0.72306410746787086</v>
      </c>
      <c r="C62" s="64">
        <v>4.7833595936223716</v>
      </c>
      <c r="D62" s="64">
        <v>-7.3199360323091449E-3</v>
      </c>
      <c r="E62" s="64">
        <v>-1.4219861008244756</v>
      </c>
      <c r="F62" s="72"/>
      <c r="G62" s="63">
        <v>42674</v>
      </c>
      <c r="H62" s="64">
        <v>-0.98681759532594315</v>
      </c>
      <c r="I62" s="64">
        <v>-3.7730953828925515</v>
      </c>
      <c r="J62" s="64">
        <v>-0.79743644923426038</v>
      </c>
      <c r="K62" s="64">
        <v>5.2826867517526598E-2</v>
      </c>
      <c r="L62" s="4"/>
    </row>
    <row r="63" spans="1:12">
      <c r="A63" s="63">
        <v>42704</v>
      </c>
      <c r="B63" s="64">
        <v>2.9021056919801651E-2</v>
      </c>
      <c r="C63" s="64">
        <v>8.6188447924120766</v>
      </c>
      <c r="D63" s="64">
        <v>-3.0322392448269286</v>
      </c>
      <c r="E63" s="64">
        <v>-0.39360264266257899</v>
      </c>
      <c r="F63" s="72"/>
      <c r="G63" s="63">
        <v>42704</v>
      </c>
      <c r="H63" s="64">
        <v>-3.4433093974928219E-2</v>
      </c>
      <c r="I63" s="64">
        <v>-2.5063390574585842</v>
      </c>
      <c r="J63" s="64">
        <v>-2.2705335951099692</v>
      </c>
      <c r="K63" s="64">
        <v>1.4841219500339751</v>
      </c>
      <c r="L63" s="4"/>
    </row>
    <row r="64" spans="1:12">
      <c r="A64" s="63">
        <v>42735</v>
      </c>
      <c r="B64" s="64">
        <v>1.8674252600636043</v>
      </c>
      <c r="C64" s="64">
        <v>13.406648521709171</v>
      </c>
      <c r="D64" s="64">
        <v>-0.43309389066116272</v>
      </c>
      <c r="E64" s="64">
        <v>0.99343031262479153</v>
      </c>
      <c r="F64" s="72"/>
      <c r="G64" s="63">
        <v>42735</v>
      </c>
      <c r="H64" s="64">
        <v>1.70926646412601</v>
      </c>
      <c r="I64" s="64">
        <v>1.4028162395937034</v>
      </c>
      <c r="J64" s="64">
        <v>-3.6431018457362114</v>
      </c>
      <c r="K64" s="64">
        <v>3.1534152570543186</v>
      </c>
      <c r="L64" s="4"/>
    </row>
    <row r="65" spans="1:21">
      <c r="A65" s="63">
        <v>42766</v>
      </c>
      <c r="B65" s="64">
        <v>5.562799881545696</v>
      </c>
      <c r="C65" s="64">
        <v>16.802803557390405</v>
      </c>
      <c r="D65" s="64">
        <v>2.6057004861120761</v>
      </c>
      <c r="E65" s="64">
        <v>4.9030632408985229</v>
      </c>
      <c r="F65" s="72"/>
      <c r="G65" s="63">
        <v>42766</v>
      </c>
      <c r="H65" s="64">
        <v>6.3212988288904617</v>
      </c>
      <c r="I65" s="64">
        <v>5.5541905912966776</v>
      </c>
      <c r="J65" s="64">
        <v>2.4118298233263431</v>
      </c>
      <c r="K65" s="64">
        <v>7.5725122954410473</v>
      </c>
      <c r="L65" s="4"/>
    </row>
    <row r="66" spans="1:21">
      <c r="A66" s="63">
        <v>42794</v>
      </c>
      <c r="B66" s="64">
        <v>6.4759981903219339</v>
      </c>
      <c r="C66" s="64">
        <v>19.169057298424026</v>
      </c>
      <c r="D66" s="64">
        <v>5.0356316445105298</v>
      </c>
      <c r="E66" s="64">
        <v>5.5276664168647587</v>
      </c>
      <c r="F66" s="72"/>
      <c r="G66" s="63">
        <v>42794</v>
      </c>
      <c r="H66" s="64">
        <v>4.9487314699483349</v>
      </c>
      <c r="I66" s="64">
        <v>1.952870570223908</v>
      </c>
      <c r="J66" s="64">
        <v>3.496675168530091</v>
      </c>
      <c r="K66" s="64">
        <v>6.3026217914285603</v>
      </c>
      <c r="L66" s="4"/>
      <c r="N66" s="11" t="s">
        <v>14</v>
      </c>
    </row>
    <row r="67" spans="1:21">
      <c r="A67" s="63">
        <v>42825</v>
      </c>
      <c r="B67" s="64">
        <v>7.4342697510570099</v>
      </c>
      <c r="C67" s="64">
        <v>17.026869467934457</v>
      </c>
      <c r="D67" s="64">
        <v>4.9297673051392392</v>
      </c>
      <c r="E67" s="64">
        <v>7.0083313043046926</v>
      </c>
      <c r="F67" s="72"/>
      <c r="G67" s="63">
        <v>42825</v>
      </c>
      <c r="H67" s="64">
        <v>7.2051197710151156</v>
      </c>
      <c r="I67" s="64">
        <v>5.6107137263184201</v>
      </c>
      <c r="J67" s="64">
        <v>3.9072671236274417</v>
      </c>
      <c r="K67" s="64">
        <v>8.7005737873057019</v>
      </c>
      <c r="L67" s="4"/>
      <c r="N67" t="s">
        <v>16</v>
      </c>
    </row>
    <row r="68" spans="1:21">
      <c r="A68" s="63">
        <v>42855</v>
      </c>
      <c r="B68" s="64">
        <v>5.6877755083607786</v>
      </c>
      <c r="C68" s="64">
        <v>14.236409083632145</v>
      </c>
      <c r="D68" s="64">
        <v>3.6387972365264987</v>
      </c>
      <c r="E68" s="64">
        <v>5.2901122485127097</v>
      </c>
      <c r="F68" s="72"/>
      <c r="G68" s="63">
        <v>42855</v>
      </c>
      <c r="H68" s="64">
        <v>5.5059183757792134</v>
      </c>
      <c r="I68" s="64">
        <v>6.436163594133304</v>
      </c>
      <c r="J68" s="64">
        <v>0.44866089136792464</v>
      </c>
      <c r="K68" s="64">
        <v>6.692875585937208</v>
      </c>
      <c r="L68" s="4"/>
      <c r="N68" t="s">
        <v>11</v>
      </c>
    </row>
    <row r="69" spans="1:21">
      <c r="A69" s="63">
        <v>42886</v>
      </c>
      <c r="B69" s="64">
        <v>6.3866191019775167</v>
      </c>
      <c r="C69" s="64">
        <v>12.517542174109357</v>
      </c>
      <c r="D69" s="64">
        <v>5.0309300515105697</v>
      </c>
      <c r="E69" s="64">
        <v>6.0673543868023474</v>
      </c>
      <c r="F69" s="72"/>
      <c r="G69" s="63">
        <v>42886</v>
      </c>
      <c r="H69" s="64">
        <v>8.3081906946642192</v>
      </c>
      <c r="I69" s="64">
        <v>13.247154405574172</v>
      </c>
      <c r="J69" s="64">
        <v>0.65286430057018097</v>
      </c>
      <c r="K69" s="64">
        <v>8.7820800604789877</v>
      </c>
      <c r="L69" s="4"/>
      <c r="N69" s="54"/>
      <c r="O69" s="54"/>
      <c r="P69" s="54"/>
      <c r="Q69" s="54"/>
      <c r="R69" s="54"/>
      <c r="S69" s="54"/>
      <c r="T69" s="54"/>
      <c r="U69" s="54"/>
    </row>
    <row r="70" spans="1:21">
      <c r="A70" s="63">
        <v>42916</v>
      </c>
      <c r="B70" s="64">
        <v>5.7043819267597122</v>
      </c>
      <c r="C70" s="64">
        <v>12.829344544011411</v>
      </c>
      <c r="D70" s="64">
        <v>2.3214178688315283</v>
      </c>
      <c r="E70" s="64">
        <v>5.6561547061094144</v>
      </c>
      <c r="F70" s="72"/>
      <c r="G70" s="63">
        <v>42916</v>
      </c>
      <c r="H70" s="64">
        <v>6.9637158013688092</v>
      </c>
      <c r="I70" s="64">
        <v>11.602526058904152</v>
      </c>
      <c r="J70" s="64">
        <v>1.4002529379278188</v>
      </c>
      <c r="K70" s="64">
        <v>6.8816862358410811</v>
      </c>
      <c r="L70" s="4"/>
    </row>
    <row r="71" spans="1:21">
      <c r="A71" s="63">
        <v>42947</v>
      </c>
      <c r="B71" s="64">
        <v>6.2975174373607707</v>
      </c>
      <c r="C71" s="64">
        <v>11.582303809848652</v>
      </c>
      <c r="D71" s="64">
        <v>2.0620404824785594</v>
      </c>
      <c r="E71" s="64">
        <v>6.555430794896421</v>
      </c>
      <c r="F71" s="72"/>
      <c r="G71" s="63">
        <v>42947</v>
      </c>
      <c r="H71" s="64">
        <v>6.4552505597332832</v>
      </c>
      <c r="I71" s="64">
        <v>10.497909635314258</v>
      </c>
      <c r="J71" s="64">
        <v>1.9517104867644057</v>
      </c>
      <c r="K71" s="64">
        <v>6.1944494014066906</v>
      </c>
      <c r="L71" s="4"/>
    </row>
    <row r="72" spans="1:21">
      <c r="A72" s="63">
        <v>42978</v>
      </c>
      <c r="B72" s="64">
        <v>5.7829024967030493</v>
      </c>
      <c r="C72" s="64">
        <v>11.607230322305631</v>
      </c>
      <c r="D72" s="64">
        <v>3.389584302352814</v>
      </c>
      <c r="E72" s="64">
        <v>5.6660018609755154</v>
      </c>
      <c r="F72" s="72"/>
      <c r="G72" s="63">
        <v>42978</v>
      </c>
      <c r="H72" s="64">
        <v>4.7250541591403961</v>
      </c>
      <c r="I72" s="64">
        <v>8.7182270955042132</v>
      </c>
      <c r="J72" s="64">
        <v>1.2325430373031872</v>
      </c>
      <c r="K72" s="64">
        <v>4.2154676115621816</v>
      </c>
      <c r="L72" s="4"/>
    </row>
    <row r="73" spans="1:21">
      <c r="A73" s="63">
        <v>43008</v>
      </c>
      <c r="B73" s="64">
        <v>5.30350060672576</v>
      </c>
      <c r="C73" s="64">
        <v>13.166708353912901</v>
      </c>
      <c r="D73" s="64">
        <v>4.8796979059209544</v>
      </c>
      <c r="E73" s="64">
        <v>4.6273188411123813</v>
      </c>
      <c r="F73" s="72"/>
      <c r="G73" s="63">
        <v>43008</v>
      </c>
      <c r="H73" s="64">
        <v>4.6305555414716784</v>
      </c>
      <c r="I73" s="64">
        <v>8.1886004931639516</v>
      </c>
      <c r="J73" s="64">
        <v>3.8425378436587549</v>
      </c>
      <c r="K73" s="64">
        <v>3.601568623565369</v>
      </c>
      <c r="L73" s="4"/>
    </row>
    <row r="74" spans="1:21">
      <c r="A74" s="63">
        <v>43039</v>
      </c>
      <c r="B74" s="64">
        <v>5.5126141408070817</v>
      </c>
      <c r="C74" s="64">
        <v>11.024274902279485</v>
      </c>
      <c r="D74" s="64">
        <v>8.036238370019344</v>
      </c>
      <c r="E74" s="64">
        <v>4.5927960757283115</v>
      </c>
      <c r="F74" s="72"/>
      <c r="G74" s="63">
        <v>43039</v>
      </c>
      <c r="H74" s="64">
        <v>6.0366660355247292</v>
      </c>
      <c r="I74" s="64">
        <v>8.0266532101697763</v>
      </c>
      <c r="J74" s="64">
        <v>6.5687048105850918</v>
      </c>
      <c r="K74" s="64">
        <v>5.2309283265568949</v>
      </c>
      <c r="L74" s="4"/>
    </row>
    <row r="75" spans="1:21">
      <c r="A75" s="63">
        <v>43069</v>
      </c>
      <c r="B75" s="64">
        <v>7.1478616045707328</v>
      </c>
      <c r="C75" s="64">
        <v>7.8467516868269955</v>
      </c>
      <c r="D75" s="64">
        <v>9.386594892228743</v>
      </c>
      <c r="E75" s="64">
        <v>6.7832982582738408</v>
      </c>
      <c r="F75" s="72"/>
      <c r="G75" s="63">
        <v>43069</v>
      </c>
      <c r="H75" s="64">
        <v>7.5777769048927119</v>
      </c>
      <c r="I75" s="64">
        <v>10.34376631174551</v>
      </c>
      <c r="J75" s="64">
        <v>9.0563908216951159</v>
      </c>
      <c r="K75" s="64">
        <v>6.2844599586261873</v>
      </c>
      <c r="L75" s="4"/>
    </row>
    <row r="76" spans="1:21">
      <c r="A76" s="63">
        <v>43100</v>
      </c>
      <c r="B76" s="64">
        <v>8.1514731364489492</v>
      </c>
      <c r="C76" s="64">
        <v>8.6871325766124006</v>
      </c>
      <c r="D76" s="64">
        <v>9.7683652852359923</v>
      </c>
      <c r="E76" s="64">
        <v>7.8453769909472131</v>
      </c>
      <c r="F76" s="72"/>
      <c r="G76" s="63">
        <v>43100</v>
      </c>
      <c r="H76" s="64">
        <v>8.9800303364002456</v>
      </c>
      <c r="I76" s="64">
        <v>11.965602602937226</v>
      </c>
      <c r="J76" s="64">
        <v>12.598594061582228</v>
      </c>
      <c r="K76" s="64">
        <v>7.1295865092271056</v>
      </c>
      <c r="L76" s="4"/>
    </row>
    <row r="77" spans="1:21">
      <c r="A77" s="63">
        <v>43131</v>
      </c>
      <c r="B77" s="64">
        <v>8.031282450454464</v>
      </c>
      <c r="C77" s="64">
        <v>7.3009750584026776</v>
      </c>
      <c r="D77" s="64">
        <v>7.903660708799702</v>
      </c>
      <c r="E77" s="64">
        <v>8.1420228895010105</v>
      </c>
      <c r="F77" s="72"/>
      <c r="G77" s="63">
        <v>43131</v>
      </c>
      <c r="H77" s="64">
        <v>8.9508493100259514</v>
      </c>
      <c r="I77" s="64">
        <v>12.223957141582792</v>
      </c>
      <c r="J77" s="64">
        <v>13.785334412446772</v>
      </c>
      <c r="K77" s="64">
        <v>6.7542772532847764</v>
      </c>
      <c r="L77" s="4"/>
    </row>
    <row r="78" spans="1:21">
      <c r="A78" s="63">
        <v>43159</v>
      </c>
      <c r="B78" s="64">
        <v>7.04605448448942</v>
      </c>
      <c r="C78" s="64">
        <v>5.5330015665369503</v>
      </c>
      <c r="D78" s="64">
        <v>4.5508513804487363</v>
      </c>
      <c r="E78" s="64">
        <v>7.6226961570242224</v>
      </c>
      <c r="F78" s="72"/>
      <c r="G78" s="63">
        <v>43159</v>
      </c>
      <c r="H78" s="64">
        <v>9.6342524993517262</v>
      </c>
      <c r="I78" s="64">
        <v>14.267685991233597</v>
      </c>
      <c r="J78" s="64">
        <v>15.181360320328656</v>
      </c>
      <c r="K78" s="64">
        <v>6.9618633311464784</v>
      </c>
      <c r="L78" s="4"/>
    </row>
    <row r="79" spans="1:21">
      <c r="A79" s="63">
        <v>43190</v>
      </c>
      <c r="B79" s="64">
        <v>7.8247729538614292</v>
      </c>
      <c r="C79" s="64">
        <v>8.952503364702018</v>
      </c>
      <c r="D79" s="64">
        <v>6.0380208827363653</v>
      </c>
      <c r="E79" s="64">
        <v>8.1246968256244223</v>
      </c>
      <c r="F79" s="72"/>
      <c r="G79" s="63">
        <v>43190</v>
      </c>
      <c r="H79" s="64">
        <v>8.9553142523608837</v>
      </c>
      <c r="I79" s="64">
        <v>13.916244544524995</v>
      </c>
      <c r="J79" s="64">
        <v>13.528011100728648</v>
      </c>
      <c r="K79" s="64">
        <v>6.5583268441902058</v>
      </c>
      <c r="L79" s="4"/>
    </row>
    <row r="80" spans="1:21">
      <c r="A80" s="63">
        <v>43220</v>
      </c>
      <c r="B80" s="64">
        <v>9.641061579664326</v>
      </c>
      <c r="C80" s="64">
        <v>10.945009198440792</v>
      </c>
      <c r="D80" s="64">
        <v>9.3851813441881458</v>
      </c>
      <c r="E80" s="64">
        <v>9.6380449149004352</v>
      </c>
      <c r="F80" s="72"/>
      <c r="G80" s="63">
        <v>43220</v>
      </c>
      <c r="H80" s="64">
        <v>9.1612767301903446</v>
      </c>
      <c r="I80" s="64">
        <v>11.012585112152996</v>
      </c>
      <c r="J80" s="64">
        <v>14.891160270693163</v>
      </c>
      <c r="K80" s="64">
        <v>7.4418807641137912</v>
      </c>
      <c r="L80" s="4"/>
    </row>
    <row r="81" spans="1:21">
      <c r="A81" s="63">
        <v>43251</v>
      </c>
      <c r="B81" s="64">
        <v>11.596789746863655</v>
      </c>
      <c r="C81" s="64">
        <v>13.234516253377215</v>
      </c>
      <c r="D81" s="64">
        <v>14.25307684850973</v>
      </c>
      <c r="E81" s="64">
        <v>11.027181396616617</v>
      </c>
      <c r="F81" s="72"/>
      <c r="G81" s="63">
        <v>43251</v>
      </c>
      <c r="H81" s="64">
        <v>8.3018674457563986</v>
      </c>
      <c r="I81" s="64">
        <v>6.2552267211821651</v>
      </c>
      <c r="J81" s="64">
        <v>15.10274711282694</v>
      </c>
      <c r="K81" s="64">
        <v>7.5191326297462533</v>
      </c>
      <c r="L81" s="4"/>
    </row>
    <row r="82" spans="1:21">
      <c r="A82" s="63">
        <v>43281</v>
      </c>
      <c r="B82" s="64">
        <v>11.370576412643354</v>
      </c>
      <c r="C82" s="64">
        <v>8.8979418961066639</v>
      </c>
      <c r="D82" s="64">
        <v>18.062712897756274</v>
      </c>
      <c r="E82" s="64">
        <v>10.503591216835394</v>
      </c>
      <c r="F82" s="72"/>
      <c r="G82" s="63">
        <v>43281</v>
      </c>
      <c r="H82" s="64">
        <v>8.4321726914856612</v>
      </c>
      <c r="I82" s="64">
        <v>4.1080723968989652</v>
      </c>
      <c r="J82" s="64">
        <v>14.042794437383256</v>
      </c>
      <c r="K82" s="64">
        <v>8.5257449374906162</v>
      </c>
      <c r="L82" s="4"/>
    </row>
    <row r="83" spans="1:21">
      <c r="A83" s="63">
        <v>43312</v>
      </c>
      <c r="B83" s="64">
        <v>10.616455311532148</v>
      </c>
      <c r="C83" s="64">
        <v>8.2703798759098461</v>
      </c>
      <c r="D83" s="64">
        <v>16.326473278335193</v>
      </c>
      <c r="E83" s="64">
        <v>9.9164802137163317</v>
      </c>
      <c r="F83" s="72"/>
      <c r="G83" s="63">
        <v>43312</v>
      </c>
      <c r="H83" s="64">
        <v>9.3745299561966533</v>
      </c>
      <c r="I83" s="64">
        <v>6.1096858911756202</v>
      </c>
      <c r="J83" s="64">
        <v>14.931811492670739</v>
      </c>
      <c r="K83" s="64">
        <v>9.2458806054259188</v>
      </c>
      <c r="L83" s="4"/>
    </row>
    <row r="84" spans="1:21">
      <c r="A84" s="63">
        <v>43343</v>
      </c>
      <c r="B84" s="64">
        <v>8.887496425969081</v>
      </c>
      <c r="C84" s="64">
        <v>1.017986389728442</v>
      </c>
      <c r="D84" s="64">
        <v>13.575762895835775</v>
      </c>
      <c r="E84" s="64">
        <v>8.9672776192840633</v>
      </c>
      <c r="F84" s="72"/>
      <c r="G84" s="63">
        <v>43343</v>
      </c>
      <c r="H84" s="64">
        <v>10.123716678638591</v>
      </c>
      <c r="I84" s="64">
        <v>5.9913135705957457</v>
      </c>
      <c r="J84" s="64">
        <v>15.548244890004687</v>
      </c>
      <c r="K84" s="64">
        <v>10.366073390270573</v>
      </c>
      <c r="L84" s="4"/>
    </row>
    <row r="85" spans="1:21">
      <c r="A85" s="63">
        <v>43373</v>
      </c>
      <c r="B85" s="64">
        <v>8.0768157955399591</v>
      </c>
      <c r="C85" s="64">
        <v>-7.2075675819152352</v>
      </c>
      <c r="D85" s="64">
        <v>11.542759702012935</v>
      </c>
      <c r="E85" s="64">
        <v>9.1090422658946029</v>
      </c>
      <c r="F85" s="72"/>
      <c r="G85" s="63">
        <v>43373</v>
      </c>
      <c r="H85" s="64">
        <v>10.671907083032059</v>
      </c>
      <c r="I85" s="64">
        <v>7.5472204185697294</v>
      </c>
      <c r="J85" s="64">
        <v>13.413748344563674</v>
      </c>
      <c r="K85" s="64">
        <v>11.174406716461993</v>
      </c>
      <c r="L85" s="4"/>
    </row>
    <row r="86" spans="1:21">
      <c r="A86" s="63">
        <v>43404</v>
      </c>
      <c r="B86" s="64">
        <v>7.63812896899055</v>
      </c>
      <c r="C86" s="64">
        <v>-18.007236778951093</v>
      </c>
      <c r="D86" s="64">
        <v>11.024210719331448</v>
      </c>
      <c r="E86" s="64">
        <v>10.004286075002197</v>
      </c>
      <c r="F86" s="72"/>
      <c r="G86" s="63">
        <v>43404</v>
      </c>
      <c r="H86" s="64">
        <v>10.441950264174071</v>
      </c>
      <c r="I86" s="64">
        <v>7.678812434843711</v>
      </c>
      <c r="J86" s="64">
        <v>11.735052743150751</v>
      </c>
      <c r="K86" s="64">
        <v>11.139001242832736</v>
      </c>
      <c r="L86" s="4"/>
    </row>
    <row r="87" spans="1:21">
      <c r="A87" s="63">
        <v>43434</v>
      </c>
      <c r="B87" s="64">
        <v>6.1129489400955608</v>
      </c>
      <c r="C87" s="64">
        <v>-23.991662438109103</v>
      </c>
      <c r="D87" s="64">
        <v>11.684526435182088</v>
      </c>
      <c r="E87" s="64">
        <v>8.76285661025981</v>
      </c>
      <c r="F87" s="72"/>
      <c r="G87" s="63">
        <v>43434</v>
      </c>
      <c r="H87" s="64">
        <v>8.0681877413617471</v>
      </c>
      <c r="I87" s="64">
        <v>5.0806201209627382</v>
      </c>
      <c r="J87" s="64">
        <v>10.135691654744077</v>
      </c>
      <c r="K87" s="64">
        <v>8.6797804019057505</v>
      </c>
      <c r="L87" s="4"/>
    </row>
    <row r="88" spans="1:21">
      <c r="A88" s="63">
        <v>43465</v>
      </c>
      <c r="B88" s="64">
        <v>3.3645339775048684</v>
      </c>
      <c r="C88" s="64">
        <v>-31.462194787328286</v>
      </c>
      <c r="D88" s="64">
        <v>7.530287982626767</v>
      </c>
      <c r="E88" s="64">
        <v>7.0000278713205022</v>
      </c>
      <c r="F88" s="72"/>
      <c r="G88" s="63">
        <v>43465</v>
      </c>
      <c r="H88" s="64">
        <v>6.2550401004788752</v>
      </c>
      <c r="I88" s="64">
        <v>2.8639760415537729</v>
      </c>
      <c r="J88" s="64">
        <v>8.2449776676834805</v>
      </c>
      <c r="K88" s="64">
        <v>7.0811026164247322</v>
      </c>
      <c r="L88" s="4"/>
      <c r="O88" s="9"/>
      <c r="P88" s="9"/>
      <c r="Q88" s="9"/>
      <c r="R88" s="9"/>
      <c r="S88" s="9"/>
      <c r="T88" s="10"/>
      <c r="U88" s="9"/>
    </row>
    <row r="89" spans="1:21">
      <c r="A89" s="63">
        <v>43496</v>
      </c>
      <c r="B89" s="64">
        <v>1.832968241173331</v>
      </c>
      <c r="C89" s="64">
        <v>-30.760599876773682</v>
      </c>
      <c r="D89" s="64">
        <v>10.794072572148623</v>
      </c>
      <c r="E89" s="64">
        <v>4.110686051237507</v>
      </c>
      <c r="F89" s="72"/>
      <c r="G89" s="63">
        <v>43496</v>
      </c>
      <c r="H89" s="64">
        <v>2.3318880558623079</v>
      </c>
      <c r="I89" s="64">
        <v>-2.9953873883938034</v>
      </c>
      <c r="J89" s="64">
        <v>5.9272757131572957</v>
      </c>
      <c r="K89" s="64">
        <v>3.4764799967267925</v>
      </c>
      <c r="L89" s="4"/>
    </row>
    <row r="90" spans="1:21">
      <c r="A90" s="63">
        <v>43524</v>
      </c>
      <c r="B90" s="64">
        <v>1.3208290583938058</v>
      </c>
      <c r="C90" s="64">
        <v>-24.71944354767945</v>
      </c>
      <c r="D90" s="64">
        <v>12.123162729418189</v>
      </c>
      <c r="E90" s="64">
        <v>2.3223053445736572</v>
      </c>
      <c r="F90" s="72"/>
      <c r="G90" s="63">
        <v>43524</v>
      </c>
      <c r="H90" s="64">
        <v>1.0359969833136733</v>
      </c>
      <c r="I90" s="64">
        <v>-6.896915372630815</v>
      </c>
      <c r="J90" s="64">
        <v>3.1321618417055315</v>
      </c>
      <c r="K90" s="64">
        <v>3.2644418884221209</v>
      </c>
      <c r="L90" s="4"/>
      <c r="N90" t="s">
        <v>10</v>
      </c>
    </row>
    <row r="91" spans="1:21">
      <c r="A91" s="63">
        <v>43555</v>
      </c>
      <c r="B91" s="64">
        <v>1.531678675673805</v>
      </c>
      <c r="C91" s="64">
        <v>-19.084153653339758</v>
      </c>
      <c r="D91" s="64">
        <v>13.648913535300705</v>
      </c>
      <c r="E91" s="64">
        <v>1.4603416098615594</v>
      </c>
      <c r="F91" s="72"/>
      <c r="G91" s="63">
        <v>43555</v>
      </c>
      <c r="H91" s="64">
        <v>-9.7743715043667009E-2</v>
      </c>
      <c r="I91" s="64">
        <v>-14.226935851654089</v>
      </c>
      <c r="J91" s="64">
        <v>5.8039691477666118</v>
      </c>
      <c r="K91" s="64">
        <v>2.9036770853005565</v>
      </c>
      <c r="L91" s="4"/>
      <c r="N91" t="s">
        <v>12</v>
      </c>
    </row>
    <row r="92" spans="1:21">
      <c r="A92" s="3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21">
      <c r="A93" s="3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21">
      <c r="A94" s="3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21">
      <c r="A95" s="3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21">
      <c r="A96" s="3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20" ht="15.75">
      <c r="A97" s="3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N97" s="73"/>
      <c r="O97" s="73"/>
      <c r="P97" s="73"/>
      <c r="Q97" s="73"/>
      <c r="R97" s="73"/>
      <c r="S97" s="73"/>
      <c r="T97" s="9"/>
    </row>
    <row r="98" spans="1:20">
      <c r="A98" s="3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20">
      <c r="A99" s="3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20">
      <c r="A100" s="3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20">
      <c r="A101" s="3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20">
      <c r="A102" s="3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20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20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20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20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20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20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20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20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20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20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  <row r="206" spans="2:12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</row>
    <row r="207" spans="2:12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</row>
    <row r="208" spans="2:12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</row>
    <row r="209" spans="2:12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</row>
    <row r="210" spans="2:12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</row>
    <row r="211" spans="2:12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</row>
    <row r="212" spans="2:12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</row>
    <row r="213" spans="2:12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</row>
    <row r="214" spans="2:12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</row>
    <row r="215" spans="2:12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</row>
    <row r="216" spans="2:12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</row>
    <row r="217" spans="2:12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</row>
    <row r="218" spans="2:12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</row>
    <row r="219" spans="2:12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</row>
    <row r="220" spans="2:12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</row>
    <row r="221" spans="2:12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</row>
    <row r="222" spans="2:12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</row>
    <row r="223" spans="2:12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</row>
    <row r="224" spans="2:12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</row>
    <row r="225" spans="2:12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</row>
    <row r="226" spans="2:12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</row>
    <row r="227" spans="2:12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</row>
    <row r="228" spans="2:12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</row>
    <row r="229" spans="2:12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</row>
    <row r="230" spans="2:12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</row>
    <row r="231" spans="2:12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</row>
    <row r="232" spans="2:12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</row>
    <row r="233" spans="2:12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</row>
    <row r="234" spans="2:12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</row>
    <row r="235" spans="2:12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</row>
    <row r="236" spans="2:12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</row>
    <row r="237" spans="2:12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</row>
    <row r="238" spans="2:12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</row>
    <row r="239" spans="2:12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</row>
    <row r="241" spans="2:12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</row>
    <row r="242" spans="2:12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</row>
    <row r="243" spans="2:12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</row>
    <row r="244" spans="2:12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</row>
    <row r="245" spans="2:12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</row>
    <row r="246" spans="2:12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</row>
    <row r="247" spans="2:12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</row>
    <row r="248" spans="2:12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</row>
    <row r="249" spans="2:12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</row>
    <row r="250" spans="2:12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</row>
    <row r="251" spans="2:12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</row>
    <row r="252" spans="2:12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</row>
    <row r="253" spans="2:12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</row>
    <row r="254" spans="2:12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</row>
    <row r="255" spans="2:12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</row>
    <row r="256" spans="2:12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</row>
    <row r="257" spans="2:12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</row>
    <row r="258" spans="2:12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</row>
    <row r="259" spans="2:12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</row>
    <row r="260" spans="2:12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</row>
    <row r="261" spans="2:12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</row>
    <row r="262" spans="2:12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</row>
    <row r="263" spans="2:12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</row>
    <row r="264" spans="2:12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</row>
    <row r="265" spans="2:12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</row>
    <row r="266" spans="2:12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</row>
    <row r="267" spans="2:12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</row>
    <row r="268" spans="2:12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</row>
    <row r="269" spans="2:12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</row>
    <row r="270" spans="2:12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</row>
    <row r="271" spans="2:12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</row>
    <row r="272" spans="2:12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</row>
    <row r="273" spans="2:12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</row>
    <row r="278" spans="2:12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</row>
    <row r="279" spans="2:12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</row>
    <row r="280" spans="2:12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</row>
    <row r="281" spans="2:12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</row>
    <row r="282" spans="2:12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</row>
    <row r="283" spans="2:12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</row>
    <row r="284" spans="2:12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</row>
    <row r="285" spans="2:12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</row>
    <row r="286" spans="2:12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</row>
    <row r="287" spans="2:12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</row>
    <row r="288" spans="2:12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</row>
    <row r="289" spans="2:12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</row>
    <row r="290" spans="2:12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</row>
    <row r="292" spans="2:12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</row>
    <row r="293" spans="2:12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</row>
    <row r="294" spans="2:12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</row>
    <row r="295" spans="2:12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</row>
    <row r="296" spans="2:12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</row>
    <row r="297" spans="2:12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</row>
    <row r="298" spans="2:12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</row>
    <row r="299" spans="2:12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</row>
    <row r="300" spans="2:12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</row>
    <row r="301" spans="2:12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</row>
    <row r="302" spans="2:12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</row>
    <row r="303" spans="2:12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</row>
    <row r="304" spans="2:12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</row>
    <row r="305" spans="2:12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</row>
    <row r="306" spans="2:12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</row>
    <row r="307" spans="2:12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</row>
    <row r="308" spans="2:12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</row>
    <row r="309" spans="2:12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</row>
    <row r="310" spans="2:12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</row>
    <row r="311" spans="2:12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</row>
    <row r="312" spans="2:12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</row>
    <row r="313" spans="2:12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</row>
    <row r="314" spans="2:12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</row>
    <row r="315" spans="2:12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</row>
    <row r="316" spans="2:12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</row>
    <row r="317" spans="2:12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</row>
    <row r="318" spans="2:12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</row>
    <row r="319" spans="2:12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</row>
    <row r="320" spans="2:12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</row>
    <row r="321" spans="2:12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</row>
    <row r="322" spans="2:12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</row>
    <row r="323" spans="2:12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</row>
    <row r="324" spans="2:12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</row>
    <row r="325" spans="2:12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</row>
    <row r="326" spans="2:12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</row>
    <row r="327" spans="2:12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</row>
    <row r="328" spans="2:12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</row>
    <row r="329" spans="2:12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</row>
    <row r="330" spans="2:12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</row>
    <row r="331" spans="2:12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</row>
    <row r="332" spans="2:12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</row>
    <row r="333" spans="2:12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</row>
    <row r="334" spans="2:12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</row>
    <row r="335" spans="2:12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</row>
    <row r="336" spans="2:12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</row>
    <row r="337" spans="2:12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</row>
    <row r="338" spans="2:12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</row>
    <row r="339" spans="2:12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</row>
    <row r="340" spans="2:12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</row>
    <row r="341" spans="2:12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</row>
    <row r="342" spans="2:12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</row>
    <row r="343" spans="2:12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</row>
    <row r="344" spans="2:12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</row>
    <row r="345" spans="2:12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</row>
    <row r="346" spans="2:12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</row>
    <row r="347" spans="2:12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</row>
    <row r="348" spans="2:12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</row>
    <row r="349" spans="2:12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</row>
    <row r="350" spans="2:12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</row>
    <row r="351" spans="2:12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</row>
    <row r="352" spans="2:12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</row>
    <row r="353" spans="2:12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</row>
    <row r="354" spans="2:12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</row>
    <row r="355" spans="2:12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</row>
    <row r="356" spans="2:12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</row>
    <row r="357" spans="2:12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</row>
    <row r="358" spans="2:12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</row>
    <row r="359" spans="2:12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</row>
    <row r="360" spans="2:12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</row>
    <row r="361" spans="2:12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</row>
    <row r="362" spans="2:12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</row>
    <row r="363" spans="2:12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</row>
    <row r="364" spans="2:12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</row>
    <row r="365" spans="2:12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</row>
    <row r="366" spans="2:12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</row>
    <row r="367" spans="2:12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</row>
    <row r="368" spans="2:12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</row>
    <row r="369" spans="2:12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</row>
    <row r="370" spans="2:12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</row>
    <row r="371" spans="2:12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</row>
    <row r="375" spans="2:12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</row>
    <row r="376" spans="2:12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</row>
    <row r="377" spans="2:12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</row>
    <row r="378" spans="2:12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</row>
    <row r="379" spans="2:12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</row>
    <row r="380" spans="2:12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</row>
    <row r="381" spans="2:12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</row>
    <row r="382" spans="2:12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</row>
    <row r="383" spans="2:12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</row>
    <row r="384" spans="2:12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</row>
    <row r="385" spans="2:12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</row>
    <row r="386" spans="2:12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</row>
    <row r="387" spans="2:12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</row>
    <row r="388" spans="2:12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</row>
    <row r="389" spans="2:12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</row>
    <row r="390" spans="2:12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</row>
    <row r="391" spans="2:12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</row>
    <row r="392" spans="2:12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</row>
    <row r="393" spans="2:12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</row>
    <row r="394" spans="2:12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</row>
    <row r="395" spans="2:12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</row>
    <row r="396" spans="2:12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</row>
    <row r="397" spans="2:12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</row>
    <row r="400" spans="2:12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</row>
    <row r="401" spans="2:12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</row>
    <row r="402" spans="2:12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</row>
    <row r="403" spans="2:12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</row>
    <row r="404" spans="2:12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</row>
    <row r="405" spans="2:12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</row>
    <row r="406" spans="2:12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</row>
    <row r="407" spans="2:12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</row>
    <row r="408" spans="2:12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</row>
    <row r="409" spans="2:12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</row>
    <row r="410" spans="2:12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</row>
    <row r="411" spans="2:12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</row>
    <row r="412" spans="2:12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</row>
    <row r="413" spans="2:12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</row>
    <row r="414" spans="2:12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</row>
    <row r="415" spans="2:12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</row>
    <row r="416" spans="2:12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</row>
    <row r="417" spans="2:12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</row>
    <row r="418" spans="2:12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</row>
    <row r="419" spans="2:12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</row>
    <row r="420" spans="2:12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</row>
    <row r="421" spans="2:12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</row>
    <row r="422" spans="2:12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</row>
    <row r="423" spans="2:12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</row>
    <row r="425" spans="2:12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</row>
    <row r="426" spans="2:12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</row>
    <row r="427" spans="2:12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</row>
    <row r="428" spans="2:12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</row>
    <row r="429" spans="2:12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</row>
    <row r="430" spans="2:12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</row>
    <row r="431" spans="2:12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</row>
    <row r="432" spans="2:12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</row>
    <row r="433" spans="2:12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</row>
    <row r="434" spans="2:12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</row>
    <row r="435" spans="2:12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</row>
    <row r="436" spans="2:12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</row>
    <row r="437" spans="2:12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</row>
    <row r="438" spans="2:12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</row>
    <row r="439" spans="2:12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</row>
    <row r="440" spans="2:12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</row>
    <row r="441" spans="2:12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</row>
    <row r="442" spans="2:12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</row>
    <row r="443" spans="2:12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</row>
    <row r="444" spans="2:12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</row>
    <row r="445" spans="2:12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89"/>
  <sheetViews>
    <sheetView zoomScale="80" zoomScaleNormal="80" workbookViewId="0">
      <pane xSplit="1" ySplit="3" topLeftCell="B223" activePane="bottomRight" state="frozen"/>
      <selection pane="topRight" activeCell="B1" sqref="B1"/>
      <selection pane="bottomLeft" activeCell="A4" sqref="A4"/>
      <selection pane="bottomRight" activeCell="C71" sqref="C71"/>
    </sheetView>
  </sheetViews>
  <sheetFormatPr baseColWidth="10" defaultColWidth="11.42578125" defaultRowHeight="15"/>
  <cols>
    <col min="1" max="1" width="11.85546875" bestFit="1" customWidth="1"/>
    <col min="2" max="5" width="15.7109375" customWidth="1"/>
    <col min="9" max="12" width="15.7109375" customWidth="1"/>
    <col min="15" max="16" width="15.7109375" customWidth="1"/>
  </cols>
  <sheetData>
    <row r="1" spans="1:23">
      <c r="A1" s="1">
        <v>36526</v>
      </c>
      <c r="O1" s="7" t="s">
        <v>8</v>
      </c>
    </row>
    <row r="2" spans="1:23">
      <c r="A2" t="s">
        <v>0</v>
      </c>
      <c r="B2" s="2" t="s">
        <v>15</v>
      </c>
      <c r="C2" s="2" t="s">
        <v>5</v>
      </c>
      <c r="D2" s="2" t="s">
        <v>6</v>
      </c>
      <c r="E2" s="2"/>
      <c r="I2" s="2"/>
      <c r="J2" s="2"/>
      <c r="K2" s="2"/>
      <c r="L2" s="2"/>
      <c r="O2" s="2"/>
      <c r="P2" s="2"/>
    </row>
    <row r="3" spans="1:23">
      <c r="B3" s="2" t="s">
        <v>1</v>
      </c>
      <c r="C3" s="2" t="s">
        <v>2</v>
      </c>
      <c r="D3" s="2" t="s">
        <v>3</v>
      </c>
      <c r="E3" s="2" t="s">
        <v>4</v>
      </c>
      <c r="H3" s="2" t="s">
        <v>1</v>
      </c>
      <c r="I3" s="2" t="s">
        <v>2</v>
      </c>
      <c r="J3" s="2" t="s">
        <v>3</v>
      </c>
      <c r="K3" s="2" t="s">
        <v>4</v>
      </c>
      <c r="L3" s="2"/>
      <c r="N3" s="2" t="s">
        <v>1</v>
      </c>
      <c r="O3" s="2" t="s">
        <v>2</v>
      </c>
      <c r="P3" s="2" t="s">
        <v>13</v>
      </c>
      <c r="Q3" t="s">
        <v>4</v>
      </c>
      <c r="R3" s="95" t="s">
        <v>7</v>
      </c>
      <c r="S3" s="95"/>
      <c r="T3" s="95"/>
      <c r="U3" s="95"/>
      <c r="V3" s="95"/>
      <c r="W3" s="95"/>
    </row>
    <row r="4" spans="1:23">
      <c r="A4" s="3" t="e">
        <f ca="1">_xll.BDH(B2,$A$2,$A$1,"","Dir=V","Dts=S","Sort=A","Quote=C","QtTyp=Y","Days=A","Per=cM","DtFmt=D","Fill=B","UseDPDF=Y","CshAdjNormal=N","CshAdjAbnormal=N","CapChg=N","cols=2;rows=234")</f>
        <v>#NAME?</v>
      </c>
      <c r="B4" s="4">
        <v>87910.399999999994</v>
      </c>
      <c r="C4" s="4" t="e">
        <f ca="1">_xll.BDH(C2,$A$2,$A$1,"","Dir=V","Dts=H","Sort=A","Quote=C","QtTyp=Y","Days=A","Per=cM","DtFmt=D","Fill=B","UseDPDF=Y","CshAdjNormal=N","CshAdjAbnormal=N","CapChg=N","cols=1;rows=234")</f>
        <v>#NAME?</v>
      </c>
      <c r="D4" s="4" t="e">
        <f ca="1">_xll.BDH(D2,$A$2,$A$1,"","Dir=V","Dts=H","Sort=A","Quote=C","QtTyp=Y","Days=A","Per=cM","DtFmt=D","Fill=B","UseDPDF=Y","CshAdjNormal=N","CshAdjAbnormal=N","CapChg=N","cols=1;rows=234")</f>
        <v>#NAME?</v>
      </c>
      <c r="E4" s="4"/>
      <c r="G4" s="3" t="e">
        <f ca="1">A4</f>
        <v>#NAME?</v>
      </c>
      <c r="H4" s="3"/>
      <c r="I4" s="4"/>
      <c r="J4" s="4"/>
      <c r="K4" s="4"/>
      <c r="L4" s="4"/>
      <c r="M4" s="3" t="e">
        <v>#NAME?</v>
      </c>
      <c r="N4" s="3"/>
      <c r="O4" s="4"/>
      <c r="P4" s="4"/>
    </row>
    <row r="5" spans="1:23">
      <c r="A5" s="1">
        <v>36585</v>
      </c>
      <c r="B5" s="4">
        <v>92626.8</v>
      </c>
      <c r="C5" s="4">
        <v>6592.7</v>
      </c>
      <c r="D5" s="4">
        <v>12038.3</v>
      </c>
      <c r="E5" s="4"/>
      <c r="G5" s="3">
        <f t="shared" ref="G5:G68" si="0">A5</f>
        <v>36585</v>
      </c>
      <c r="H5" s="3"/>
      <c r="I5" s="4"/>
      <c r="J5" s="4"/>
      <c r="K5" s="4"/>
      <c r="L5" s="4"/>
      <c r="M5" s="3">
        <v>36585</v>
      </c>
      <c r="N5" s="3"/>
      <c r="O5" s="4"/>
      <c r="P5" s="4"/>
    </row>
    <row r="6" spans="1:23">
      <c r="A6" s="1">
        <v>36616</v>
      </c>
      <c r="B6" s="4">
        <v>103963.9</v>
      </c>
      <c r="C6" s="4">
        <v>6453.7</v>
      </c>
      <c r="D6" s="4">
        <v>14842.8</v>
      </c>
      <c r="E6" s="4"/>
      <c r="G6" s="3">
        <f t="shared" si="0"/>
        <v>36616</v>
      </c>
      <c r="H6" s="3"/>
      <c r="I6" s="4"/>
      <c r="J6" s="4"/>
      <c r="K6" s="4"/>
      <c r="L6" s="4"/>
      <c r="M6" s="3">
        <v>36616</v>
      </c>
      <c r="N6" s="3"/>
      <c r="O6" s="4"/>
      <c r="P6" s="4"/>
    </row>
    <row r="7" spans="1:23">
      <c r="A7" s="1">
        <v>36646</v>
      </c>
      <c r="B7" s="4">
        <v>95421.9</v>
      </c>
      <c r="C7" s="4">
        <v>7059.1</v>
      </c>
      <c r="D7" s="4">
        <v>13315</v>
      </c>
      <c r="E7" s="4"/>
      <c r="G7" s="3">
        <f t="shared" si="0"/>
        <v>36646</v>
      </c>
      <c r="H7" s="3"/>
      <c r="I7" s="4"/>
      <c r="J7" s="4"/>
      <c r="K7" s="4"/>
      <c r="L7" s="4"/>
      <c r="M7" s="3">
        <v>36646</v>
      </c>
      <c r="N7" s="3"/>
      <c r="O7" s="4"/>
      <c r="P7" s="4"/>
    </row>
    <row r="8" spans="1:23">
      <c r="A8" s="1">
        <v>36677</v>
      </c>
      <c r="B8" s="4">
        <v>101351.8</v>
      </c>
      <c r="C8" s="4">
        <v>7835.5</v>
      </c>
      <c r="D8" s="4">
        <v>13824.6</v>
      </c>
      <c r="E8" s="4"/>
      <c r="G8" s="3">
        <f t="shared" si="0"/>
        <v>36677</v>
      </c>
      <c r="H8" s="3"/>
      <c r="I8" s="4"/>
      <c r="J8" s="4"/>
      <c r="K8" s="4"/>
      <c r="L8" s="4"/>
      <c r="M8" s="3">
        <v>36677</v>
      </c>
      <c r="N8" s="3"/>
      <c r="O8" s="4"/>
      <c r="P8" s="4"/>
    </row>
    <row r="9" spans="1:23">
      <c r="A9" s="1">
        <v>36707</v>
      </c>
      <c r="B9" s="4">
        <v>104953.8</v>
      </c>
      <c r="C9" s="4">
        <v>8558.1</v>
      </c>
      <c r="D9" s="4">
        <v>13336.6</v>
      </c>
      <c r="E9" s="4"/>
      <c r="G9" s="3">
        <f t="shared" si="0"/>
        <v>36707</v>
      </c>
      <c r="H9" s="3"/>
      <c r="I9" s="4"/>
      <c r="J9" s="4"/>
      <c r="K9" s="4"/>
      <c r="L9" s="4"/>
      <c r="M9" s="3">
        <v>36707</v>
      </c>
      <c r="N9" s="3"/>
      <c r="O9" s="4"/>
      <c r="P9" s="4"/>
    </row>
    <row r="10" spans="1:23">
      <c r="A10" s="1">
        <v>36738</v>
      </c>
      <c r="B10" s="4">
        <v>102204.8</v>
      </c>
      <c r="C10" s="4">
        <v>9251.2999999999993</v>
      </c>
      <c r="D10" s="4">
        <v>13714.4</v>
      </c>
      <c r="E10" s="4"/>
      <c r="G10" s="3">
        <f t="shared" si="0"/>
        <v>36738</v>
      </c>
      <c r="H10" s="3"/>
      <c r="I10" s="4"/>
      <c r="J10" s="4"/>
      <c r="K10" s="4"/>
      <c r="L10" s="4"/>
      <c r="M10" s="3">
        <v>36738</v>
      </c>
      <c r="N10" s="3"/>
      <c r="O10" s="4"/>
      <c r="P10" s="4"/>
    </row>
    <row r="11" spans="1:23">
      <c r="A11" s="1">
        <v>36769</v>
      </c>
      <c r="B11" s="4">
        <v>108530.2</v>
      </c>
      <c r="C11" s="4">
        <v>10047</v>
      </c>
      <c r="D11" s="4">
        <v>13681.6</v>
      </c>
      <c r="E11" s="4"/>
      <c r="G11" s="3">
        <f t="shared" si="0"/>
        <v>36769</v>
      </c>
      <c r="H11" s="3"/>
      <c r="I11" s="4"/>
      <c r="J11" s="4"/>
      <c r="K11" s="4"/>
      <c r="L11" s="4"/>
      <c r="M11" s="3">
        <v>36769</v>
      </c>
      <c r="N11" s="3"/>
      <c r="O11" s="4"/>
      <c r="P11" s="4"/>
    </row>
    <row r="12" spans="1:23">
      <c r="A12" s="1">
        <v>36799</v>
      </c>
      <c r="B12" s="4">
        <v>106986.2</v>
      </c>
      <c r="C12" s="4">
        <v>10072.6</v>
      </c>
      <c r="D12" s="4">
        <v>13744.9</v>
      </c>
      <c r="E12" s="4"/>
      <c r="G12" s="3">
        <f t="shared" si="0"/>
        <v>36799</v>
      </c>
      <c r="H12" s="3"/>
      <c r="I12" s="4"/>
      <c r="J12" s="4"/>
      <c r="K12" s="4"/>
      <c r="L12" s="4"/>
      <c r="M12" s="3">
        <v>36799</v>
      </c>
      <c r="N12" s="3"/>
      <c r="O12" s="4"/>
      <c r="P12" s="4"/>
    </row>
    <row r="13" spans="1:23">
      <c r="A13" s="1">
        <v>36830</v>
      </c>
      <c r="B13" s="4">
        <v>114421.5</v>
      </c>
      <c r="C13" s="4">
        <v>10572.9</v>
      </c>
      <c r="D13" s="4">
        <v>15012.5</v>
      </c>
      <c r="E13" s="4"/>
      <c r="G13" s="3">
        <f t="shared" si="0"/>
        <v>36830</v>
      </c>
      <c r="H13" s="3"/>
      <c r="I13" s="4"/>
      <c r="J13" s="4"/>
      <c r="K13" s="4"/>
      <c r="L13" s="4"/>
      <c r="M13" s="3">
        <v>36830</v>
      </c>
      <c r="N13" s="3"/>
      <c r="O13" s="4"/>
      <c r="P13" s="4"/>
    </row>
    <row r="14" spans="1:23">
      <c r="A14" s="1">
        <v>36860</v>
      </c>
      <c r="B14" s="4">
        <v>107046.8</v>
      </c>
      <c r="C14" s="4">
        <v>9069.7000000000007</v>
      </c>
      <c r="D14" s="4">
        <v>14575.5</v>
      </c>
      <c r="E14" s="4"/>
      <c r="G14" s="3">
        <f t="shared" si="0"/>
        <v>36860</v>
      </c>
      <c r="H14" s="3"/>
      <c r="I14" s="4"/>
      <c r="J14" s="4"/>
      <c r="K14" s="4"/>
      <c r="L14" s="4"/>
      <c r="M14" s="3">
        <v>36860</v>
      </c>
      <c r="N14" s="3"/>
      <c r="O14" s="4"/>
      <c r="P14" s="4"/>
    </row>
    <row r="15" spans="1:23">
      <c r="A15" s="1">
        <v>36891</v>
      </c>
      <c r="B15" s="4">
        <v>98999.4</v>
      </c>
      <c r="C15" s="4">
        <v>7647.5</v>
      </c>
      <c r="D15" s="4">
        <v>13909.1</v>
      </c>
      <c r="E15" s="4"/>
      <c r="G15" s="3">
        <f t="shared" si="0"/>
        <v>36891</v>
      </c>
      <c r="H15" s="3"/>
      <c r="I15" s="4"/>
      <c r="J15" s="4"/>
      <c r="K15" s="4"/>
      <c r="L15" s="4"/>
      <c r="M15" s="3">
        <v>36891</v>
      </c>
      <c r="N15" s="3"/>
      <c r="O15" s="4"/>
      <c r="P15" s="4"/>
    </row>
    <row r="16" spans="1:23">
      <c r="A16" s="1">
        <v>36922</v>
      </c>
      <c r="B16" s="4">
        <v>102452.1</v>
      </c>
      <c r="C16" s="4"/>
      <c r="D16" s="4"/>
      <c r="E16" s="4"/>
      <c r="G16" s="3">
        <f t="shared" si="0"/>
        <v>36922</v>
      </c>
      <c r="H16" s="3"/>
      <c r="I16" s="4"/>
      <c r="J16" s="4"/>
      <c r="K16" s="4"/>
      <c r="L16" s="4"/>
      <c r="M16" s="3">
        <v>36922</v>
      </c>
      <c r="N16" s="3"/>
      <c r="O16" s="4"/>
      <c r="P16" s="4"/>
    </row>
    <row r="17" spans="1:16">
      <c r="A17" s="1">
        <v>36950</v>
      </c>
      <c r="B17" s="4">
        <v>92202.8</v>
      </c>
      <c r="C17" s="4"/>
      <c r="D17" s="4"/>
      <c r="E17" s="4"/>
      <c r="G17" s="3">
        <f t="shared" si="0"/>
        <v>36950</v>
      </c>
      <c r="H17" s="3"/>
      <c r="I17" s="4"/>
      <c r="J17" s="4"/>
      <c r="K17" s="4"/>
      <c r="L17" s="4"/>
      <c r="M17" s="3">
        <v>36950</v>
      </c>
      <c r="N17" s="3"/>
      <c r="O17" s="4"/>
      <c r="P17" s="4"/>
    </row>
    <row r="18" spans="1:16">
      <c r="A18" s="1">
        <v>36981</v>
      </c>
      <c r="B18" s="4">
        <v>104118.1</v>
      </c>
      <c r="C18" s="4"/>
      <c r="D18" s="4"/>
      <c r="E18" s="4"/>
      <c r="G18" s="3">
        <f t="shared" si="0"/>
        <v>36981</v>
      </c>
      <c r="H18" s="3"/>
      <c r="I18" s="4"/>
      <c r="J18" s="4"/>
      <c r="K18" s="4"/>
      <c r="L18" s="4"/>
      <c r="M18" s="3">
        <v>36981</v>
      </c>
      <c r="N18" s="3"/>
      <c r="O18" s="4"/>
      <c r="P18" s="4"/>
    </row>
    <row r="19" spans="1:16">
      <c r="A19" s="1">
        <v>37011</v>
      </c>
      <c r="B19" s="4">
        <v>96860.4</v>
      </c>
      <c r="C19" s="4"/>
      <c r="D19" s="4"/>
      <c r="E19" s="4"/>
      <c r="G19" s="3">
        <f t="shared" si="0"/>
        <v>37011</v>
      </c>
      <c r="H19" s="3"/>
      <c r="I19" s="4"/>
      <c r="J19" s="4"/>
      <c r="K19" s="4"/>
      <c r="L19" s="4"/>
      <c r="M19" s="3">
        <v>37011</v>
      </c>
      <c r="N19" s="3"/>
      <c r="O19" s="4"/>
      <c r="P19" s="4"/>
    </row>
    <row r="20" spans="1:16">
      <c r="A20" s="1">
        <v>37042</v>
      </c>
      <c r="B20" s="4">
        <v>97363</v>
      </c>
      <c r="C20" s="4"/>
      <c r="D20" s="4"/>
      <c r="E20" s="4"/>
      <c r="G20" s="3">
        <f t="shared" si="0"/>
        <v>37042</v>
      </c>
      <c r="H20" s="3"/>
      <c r="I20" s="4"/>
      <c r="J20" s="4"/>
      <c r="K20" s="4"/>
      <c r="L20" s="4"/>
      <c r="M20" s="3">
        <v>37042</v>
      </c>
      <c r="N20" s="3"/>
      <c r="O20" s="4"/>
      <c r="P20" s="4"/>
    </row>
    <row r="21" spans="1:16">
      <c r="A21" s="1">
        <v>37072</v>
      </c>
      <c r="B21" s="4">
        <v>96240.1</v>
      </c>
      <c r="C21" s="4"/>
      <c r="D21" s="4"/>
      <c r="E21" s="4"/>
      <c r="G21" s="3">
        <f t="shared" si="0"/>
        <v>37072</v>
      </c>
      <c r="H21" s="3"/>
      <c r="I21" s="4"/>
      <c r="J21" s="4"/>
      <c r="K21" s="4"/>
      <c r="L21" s="4"/>
      <c r="M21" s="3">
        <v>37072</v>
      </c>
      <c r="N21" s="3"/>
      <c r="O21" s="4"/>
      <c r="P21" s="4"/>
    </row>
    <row r="22" spans="1:16">
      <c r="A22" s="1">
        <v>37103</v>
      </c>
      <c r="B22" s="4">
        <v>94837.9</v>
      </c>
      <c r="C22" s="4"/>
      <c r="D22" s="4"/>
      <c r="E22" s="4"/>
      <c r="G22" s="3">
        <f t="shared" si="0"/>
        <v>37103</v>
      </c>
      <c r="H22" s="3"/>
      <c r="I22" s="4"/>
      <c r="J22" s="4"/>
      <c r="K22" s="4"/>
      <c r="L22" s="4"/>
      <c r="M22" s="3">
        <v>37103</v>
      </c>
      <c r="N22" s="3"/>
      <c r="O22" s="4"/>
      <c r="P22" s="4"/>
    </row>
    <row r="23" spans="1:16">
      <c r="A23" s="1">
        <v>37134</v>
      </c>
      <c r="B23" s="4">
        <v>96971</v>
      </c>
      <c r="C23" s="4"/>
      <c r="D23" s="4"/>
      <c r="E23" s="4"/>
      <c r="G23" s="3">
        <f t="shared" si="0"/>
        <v>37134</v>
      </c>
      <c r="H23" s="3"/>
      <c r="I23" s="4"/>
      <c r="J23" s="4"/>
      <c r="K23" s="4"/>
      <c r="L23" s="4"/>
      <c r="M23" s="3">
        <v>37134</v>
      </c>
      <c r="N23" s="3"/>
      <c r="O23" s="4"/>
      <c r="P23" s="4"/>
    </row>
    <row r="24" spans="1:16">
      <c r="A24" s="1">
        <v>37164</v>
      </c>
      <c r="B24" s="4">
        <v>89709</v>
      </c>
      <c r="C24" s="4"/>
      <c r="D24" s="4"/>
      <c r="E24" s="4"/>
      <c r="G24" s="3">
        <f t="shared" si="0"/>
        <v>37164</v>
      </c>
      <c r="H24" s="3"/>
      <c r="I24" s="4"/>
      <c r="J24" s="4"/>
      <c r="K24" s="4"/>
      <c r="L24" s="4"/>
      <c r="M24" s="3">
        <v>37164</v>
      </c>
      <c r="N24" s="3"/>
      <c r="O24" s="4"/>
      <c r="P24" s="4"/>
    </row>
    <row r="25" spans="1:16">
      <c r="A25" s="1">
        <v>37195</v>
      </c>
      <c r="B25" s="4">
        <v>101389.7</v>
      </c>
      <c r="C25" s="4"/>
      <c r="D25" s="4"/>
      <c r="E25" s="4"/>
      <c r="G25" s="3">
        <f t="shared" si="0"/>
        <v>37195</v>
      </c>
      <c r="H25" s="3"/>
      <c r="I25" s="4"/>
      <c r="J25" s="4"/>
      <c r="K25" s="4"/>
      <c r="L25" s="4"/>
      <c r="M25" s="3">
        <v>37195</v>
      </c>
      <c r="N25" s="3"/>
      <c r="O25" s="4"/>
      <c r="P25" s="4"/>
    </row>
    <row r="26" spans="1:16">
      <c r="A26" s="1">
        <v>37225</v>
      </c>
      <c r="B26" s="4">
        <v>91910.8</v>
      </c>
      <c r="C26" s="4"/>
      <c r="D26" s="4"/>
      <c r="E26" s="4"/>
      <c r="G26" s="3">
        <f t="shared" si="0"/>
        <v>37225</v>
      </c>
      <c r="H26" s="3"/>
      <c r="I26" s="4"/>
      <c r="J26" s="4"/>
      <c r="K26" s="4"/>
      <c r="L26" s="4"/>
      <c r="M26" s="3">
        <v>37225</v>
      </c>
      <c r="N26" s="3"/>
      <c r="O26" s="4"/>
      <c r="P26" s="4"/>
    </row>
    <row r="27" spans="1:16">
      <c r="A27" s="1">
        <v>37256</v>
      </c>
      <c r="B27" s="4">
        <v>81872.2</v>
      </c>
      <c r="C27" s="4"/>
      <c r="D27" s="4"/>
      <c r="E27" s="4"/>
      <c r="G27" s="3">
        <f t="shared" si="0"/>
        <v>37256</v>
      </c>
      <c r="H27" s="3"/>
      <c r="I27" s="4"/>
      <c r="J27" s="4"/>
      <c r="K27" s="4"/>
      <c r="L27" s="4"/>
      <c r="M27" s="3">
        <v>37256</v>
      </c>
      <c r="N27" s="3"/>
      <c r="O27" s="4"/>
      <c r="P27" s="4"/>
    </row>
    <row r="28" spans="1:16">
      <c r="A28" s="1">
        <v>37287</v>
      </c>
      <c r="B28" s="4">
        <v>85343.4</v>
      </c>
      <c r="C28" s="4">
        <v>8415.4</v>
      </c>
      <c r="D28" s="4">
        <v>12275.6</v>
      </c>
      <c r="E28" s="4">
        <f>B28-SUM(C28:D28)</f>
        <v>64652.399999999994</v>
      </c>
      <c r="G28" s="3">
        <f t="shared" si="0"/>
        <v>37287</v>
      </c>
      <c r="H28" s="3"/>
      <c r="I28" s="4"/>
      <c r="J28" s="4"/>
      <c r="K28" s="4"/>
      <c r="L28" s="4"/>
      <c r="M28" s="3">
        <v>37287</v>
      </c>
      <c r="N28" s="3"/>
      <c r="O28" s="4"/>
      <c r="P28" s="4"/>
    </row>
    <row r="29" spans="1:16">
      <c r="A29" s="1">
        <v>37315</v>
      </c>
      <c r="B29" s="4">
        <v>83695.5</v>
      </c>
      <c r="C29" s="4">
        <v>8020.8</v>
      </c>
      <c r="D29" s="4">
        <v>12982.9</v>
      </c>
      <c r="E29" s="4">
        <f t="shared" ref="E29:E92" si="1">B29-SUM(C29:D29)</f>
        <v>62691.8</v>
      </c>
      <c r="G29" s="3">
        <f t="shared" si="0"/>
        <v>37315</v>
      </c>
      <c r="H29" s="3"/>
      <c r="I29" s="4"/>
      <c r="J29" s="4"/>
      <c r="K29" s="4"/>
      <c r="L29" s="4"/>
      <c r="M29" s="3">
        <v>37315</v>
      </c>
      <c r="N29" s="3"/>
      <c r="O29" s="4"/>
      <c r="P29" s="4"/>
    </row>
    <row r="30" spans="1:16">
      <c r="A30" s="1">
        <v>37346</v>
      </c>
      <c r="B30" s="4">
        <v>91693.3</v>
      </c>
      <c r="C30" s="4">
        <v>7259</v>
      </c>
      <c r="D30" s="4">
        <v>14555.5</v>
      </c>
      <c r="E30" s="4">
        <f t="shared" si="1"/>
        <v>69878.8</v>
      </c>
      <c r="G30" s="3">
        <f t="shared" si="0"/>
        <v>37346</v>
      </c>
      <c r="H30" s="3"/>
      <c r="I30" s="4"/>
      <c r="J30" s="4"/>
      <c r="K30" s="4"/>
      <c r="L30" s="4"/>
      <c r="M30" s="3">
        <v>37346</v>
      </c>
      <c r="N30" s="3"/>
      <c r="O30" s="4"/>
      <c r="P30" s="4"/>
    </row>
    <row r="31" spans="1:16">
      <c r="A31" s="1">
        <v>37376</v>
      </c>
      <c r="B31" s="4">
        <v>97207.7</v>
      </c>
      <c r="C31" s="4">
        <v>9097.6</v>
      </c>
      <c r="D31" s="4">
        <v>14335.6</v>
      </c>
      <c r="E31" s="4">
        <f t="shared" si="1"/>
        <v>73774.5</v>
      </c>
      <c r="G31" s="3">
        <f t="shared" si="0"/>
        <v>37376</v>
      </c>
      <c r="H31" s="3"/>
      <c r="I31" s="4"/>
      <c r="J31" s="4"/>
      <c r="K31" s="4"/>
      <c r="L31" s="4"/>
      <c r="M31" s="3">
        <v>37376</v>
      </c>
      <c r="N31" s="3"/>
      <c r="O31" s="4"/>
      <c r="P31" s="4"/>
    </row>
    <row r="32" spans="1:16">
      <c r="A32" s="1">
        <v>37407</v>
      </c>
      <c r="B32" s="4">
        <v>97951.1</v>
      </c>
      <c r="C32" s="4">
        <v>9846.9</v>
      </c>
      <c r="D32" s="4">
        <v>14357.5</v>
      </c>
      <c r="E32" s="4">
        <f t="shared" si="1"/>
        <v>73746.700000000012</v>
      </c>
      <c r="G32" s="3">
        <f t="shared" si="0"/>
        <v>37407</v>
      </c>
      <c r="H32" s="3"/>
      <c r="I32" s="4"/>
      <c r="J32" s="4"/>
      <c r="K32" s="4"/>
      <c r="L32" s="4"/>
      <c r="M32" s="3">
        <v>37407</v>
      </c>
      <c r="N32" s="3"/>
      <c r="O32" s="4"/>
      <c r="P32" s="4"/>
    </row>
    <row r="33" spans="1:16">
      <c r="A33" s="1">
        <v>37437</v>
      </c>
      <c r="B33" s="4">
        <v>96711.3</v>
      </c>
      <c r="C33" s="4">
        <v>10727.2</v>
      </c>
      <c r="D33" s="4">
        <v>13966.9</v>
      </c>
      <c r="E33" s="4">
        <f t="shared" si="1"/>
        <v>72017.200000000012</v>
      </c>
      <c r="G33" s="3">
        <f t="shared" si="0"/>
        <v>37437</v>
      </c>
      <c r="H33" s="3"/>
      <c r="I33" s="4"/>
      <c r="J33" s="4"/>
      <c r="K33" s="4"/>
      <c r="L33" s="4"/>
      <c r="M33" s="3">
        <v>37437</v>
      </c>
      <c r="N33" s="3"/>
      <c r="O33" s="4"/>
      <c r="P33" s="4"/>
    </row>
    <row r="34" spans="1:16">
      <c r="A34" s="1">
        <v>37468</v>
      </c>
      <c r="B34" s="4">
        <v>100756.7</v>
      </c>
      <c r="C34" s="4">
        <v>11213.2</v>
      </c>
      <c r="D34" s="4">
        <v>16207.9</v>
      </c>
      <c r="E34" s="4">
        <f t="shared" si="1"/>
        <v>73335.600000000006</v>
      </c>
      <c r="G34" s="3">
        <f t="shared" si="0"/>
        <v>37468</v>
      </c>
      <c r="H34" s="3"/>
      <c r="I34" s="4"/>
      <c r="J34" s="4"/>
      <c r="K34" s="4"/>
      <c r="L34" s="4"/>
      <c r="M34" s="3">
        <v>37468</v>
      </c>
      <c r="N34" s="3"/>
      <c r="O34" s="4"/>
      <c r="P34" s="4"/>
    </row>
    <row r="35" spans="1:16">
      <c r="A35" s="1">
        <v>37499</v>
      </c>
      <c r="B35" s="4">
        <v>102574.2</v>
      </c>
      <c r="C35" s="4">
        <v>12671.4</v>
      </c>
      <c r="D35" s="4">
        <v>14140.5</v>
      </c>
      <c r="E35" s="4">
        <f t="shared" si="1"/>
        <v>75762.299999999988</v>
      </c>
      <c r="G35" s="3">
        <f t="shared" si="0"/>
        <v>37499</v>
      </c>
      <c r="H35" s="3"/>
      <c r="I35" s="4"/>
      <c r="J35" s="4"/>
      <c r="K35" s="4"/>
      <c r="L35" s="4"/>
      <c r="M35" s="3">
        <v>37499</v>
      </c>
      <c r="N35" s="3"/>
      <c r="O35" s="4"/>
      <c r="P35" s="4"/>
    </row>
    <row r="36" spans="1:16">
      <c r="A36" s="1">
        <v>37529</v>
      </c>
      <c r="B36" s="4">
        <v>99741.9</v>
      </c>
      <c r="C36" s="4">
        <v>12291.5</v>
      </c>
      <c r="D36" s="4">
        <v>13606.8</v>
      </c>
      <c r="E36" s="4">
        <f t="shared" si="1"/>
        <v>73843.599999999991</v>
      </c>
      <c r="G36" s="3">
        <f t="shared" si="0"/>
        <v>37529</v>
      </c>
      <c r="H36" s="3"/>
      <c r="I36" s="4"/>
      <c r="J36" s="4"/>
      <c r="K36" s="4"/>
      <c r="L36" s="4"/>
      <c r="M36" s="3">
        <v>37529</v>
      </c>
      <c r="N36" s="3"/>
      <c r="O36" s="4"/>
      <c r="P36" s="4"/>
    </row>
    <row r="37" spans="1:16">
      <c r="A37" s="1">
        <v>37560</v>
      </c>
      <c r="B37" s="4">
        <v>106573.3</v>
      </c>
      <c r="C37" s="4">
        <v>11455</v>
      </c>
      <c r="D37" s="4">
        <v>16199.9</v>
      </c>
      <c r="E37" s="4">
        <f t="shared" si="1"/>
        <v>78918.399999999994</v>
      </c>
      <c r="G37" s="3">
        <f t="shared" si="0"/>
        <v>37560</v>
      </c>
      <c r="H37" s="3"/>
      <c r="I37" s="4"/>
      <c r="J37" s="4"/>
      <c r="K37" s="4"/>
      <c r="L37" s="4"/>
      <c r="M37" s="3">
        <v>37560</v>
      </c>
      <c r="N37" s="3"/>
      <c r="O37" s="4"/>
      <c r="P37" s="4"/>
    </row>
    <row r="38" spans="1:16">
      <c r="A38" s="1">
        <v>37590</v>
      </c>
      <c r="B38" s="4">
        <v>102850.6</v>
      </c>
      <c r="C38" s="4">
        <v>12569.6</v>
      </c>
      <c r="D38" s="4">
        <v>15194.2</v>
      </c>
      <c r="E38" s="4">
        <f t="shared" si="1"/>
        <v>75086.8</v>
      </c>
      <c r="G38" s="3">
        <f t="shared" si="0"/>
        <v>37590</v>
      </c>
      <c r="H38" s="3"/>
      <c r="I38" s="4"/>
      <c r="J38" s="4"/>
      <c r="K38" s="4"/>
      <c r="L38" s="4"/>
      <c r="M38" s="3">
        <v>37590</v>
      </c>
      <c r="N38" s="3"/>
      <c r="O38" s="4"/>
      <c r="P38" s="4"/>
    </row>
    <row r="39" spans="1:16">
      <c r="A39" s="1">
        <v>37621</v>
      </c>
      <c r="B39" s="4">
        <v>99646.7</v>
      </c>
      <c r="C39" s="4">
        <v>11625</v>
      </c>
      <c r="D39" s="4">
        <v>16312.1</v>
      </c>
      <c r="E39" s="4">
        <f t="shared" si="1"/>
        <v>71709.600000000006</v>
      </c>
      <c r="G39" s="3">
        <f t="shared" si="0"/>
        <v>37621</v>
      </c>
      <c r="H39" s="3"/>
      <c r="I39" s="4"/>
      <c r="J39" s="4"/>
      <c r="K39" s="4"/>
      <c r="L39" s="4"/>
      <c r="M39" s="3">
        <v>37621</v>
      </c>
      <c r="N39" s="3"/>
      <c r="O39" s="4"/>
      <c r="P39" s="4"/>
    </row>
    <row r="40" spans="1:16">
      <c r="A40" s="1">
        <v>37652</v>
      </c>
      <c r="B40" s="4">
        <v>102518</v>
      </c>
      <c r="C40" s="4">
        <v>11403.5</v>
      </c>
      <c r="D40" s="4">
        <v>14423.9</v>
      </c>
      <c r="E40" s="4">
        <f t="shared" si="1"/>
        <v>76690.600000000006</v>
      </c>
      <c r="G40" s="3">
        <f t="shared" si="0"/>
        <v>37652</v>
      </c>
      <c r="H40" s="4">
        <f t="shared" ref="H40:H103" si="2">(B40/B28-1)*100</f>
        <v>20.124110358856107</v>
      </c>
      <c r="I40" s="4">
        <f t="shared" ref="I40:I71" si="3">(C40/C28-1)*100</f>
        <v>35.507521924091549</v>
      </c>
      <c r="J40" s="4">
        <f t="shared" ref="J40:J71" si="4">(D40/D28-1)*100</f>
        <v>17.500570236892688</v>
      </c>
      <c r="K40" s="4">
        <f t="shared" ref="K40:K71" si="5">(E40/E28-1)*100</f>
        <v>18.619881087167698</v>
      </c>
      <c r="L40" s="4"/>
      <c r="M40" s="3">
        <v>37652</v>
      </c>
      <c r="N40" s="3"/>
      <c r="O40" s="4"/>
      <c r="P40" s="4"/>
    </row>
    <row r="41" spans="1:16">
      <c r="A41" s="1">
        <v>37680</v>
      </c>
      <c r="B41" s="4">
        <v>101935</v>
      </c>
      <c r="C41" s="4">
        <v>9629.6</v>
      </c>
      <c r="D41" s="4">
        <v>13830.8</v>
      </c>
      <c r="E41" s="4">
        <f t="shared" si="1"/>
        <v>78474.600000000006</v>
      </c>
      <c r="G41" s="3">
        <f t="shared" si="0"/>
        <v>37680</v>
      </c>
      <c r="H41" s="4">
        <f t="shared" si="2"/>
        <v>21.792688973720221</v>
      </c>
      <c r="I41" s="4">
        <f t="shared" si="3"/>
        <v>20.057849591063249</v>
      </c>
      <c r="J41" s="4">
        <f t="shared" si="4"/>
        <v>6.5308983355028438</v>
      </c>
      <c r="K41" s="4">
        <f t="shared" si="5"/>
        <v>25.175222277873655</v>
      </c>
      <c r="L41" s="4"/>
      <c r="M41" s="3">
        <v>37680</v>
      </c>
      <c r="N41" s="3"/>
      <c r="O41" s="4"/>
      <c r="P41" s="4"/>
    </row>
    <row r="42" spans="1:16">
      <c r="A42" s="1">
        <v>37711</v>
      </c>
      <c r="B42" s="4">
        <v>105589</v>
      </c>
      <c r="C42" s="4">
        <v>10110</v>
      </c>
      <c r="D42" s="4">
        <v>16450.599999999999</v>
      </c>
      <c r="E42" s="4">
        <f t="shared" si="1"/>
        <v>79028.399999999994</v>
      </c>
      <c r="G42" s="3">
        <f t="shared" si="0"/>
        <v>37711</v>
      </c>
      <c r="H42" s="4">
        <f t="shared" si="2"/>
        <v>15.154542371143798</v>
      </c>
      <c r="I42" s="4">
        <f t="shared" si="3"/>
        <v>39.275382284061152</v>
      </c>
      <c r="J42" s="4">
        <f t="shared" si="4"/>
        <v>13.019820686338491</v>
      </c>
      <c r="K42" s="4">
        <f t="shared" si="5"/>
        <v>13.093527650732394</v>
      </c>
      <c r="L42" s="4"/>
      <c r="M42" s="3">
        <v>37711</v>
      </c>
      <c r="N42" s="3"/>
      <c r="O42" s="4"/>
      <c r="P42" s="4"/>
    </row>
    <row r="43" spans="1:16">
      <c r="A43" s="1">
        <v>37741</v>
      </c>
      <c r="B43" s="4">
        <v>103436</v>
      </c>
      <c r="C43" s="4">
        <v>11521.9</v>
      </c>
      <c r="D43" s="4">
        <v>15899.4</v>
      </c>
      <c r="E43" s="4">
        <f t="shared" si="1"/>
        <v>76014.7</v>
      </c>
      <c r="G43" s="3">
        <f t="shared" si="0"/>
        <v>37741</v>
      </c>
      <c r="H43" s="4">
        <f t="shared" si="2"/>
        <v>6.4072084824556175</v>
      </c>
      <c r="I43" s="4">
        <f t="shared" si="3"/>
        <v>26.647687302145616</v>
      </c>
      <c r="J43" s="4">
        <f t="shared" si="4"/>
        <v>10.908507491838492</v>
      </c>
      <c r="K43" s="4">
        <f t="shared" si="5"/>
        <v>3.036550569641272</v>
      </c>
      <c r="L43" s="4"/>
      <c r="M43" s="3">
        <v>37741</v>
      </c>
      <c r="N43" s="3"/>
      <c r="O43" s="4"/>
      <c r="P43" s="4"/>
    </row>
    <row r="44" spans="1:16">
      <c r="A44" s="1">
        <v>37772</v>
      </c>
      <c r="B44" s="4">
        <v>102966</v>
      </c>
      <c r="C44" s="4">
        <v>11884.7</v>
      </c>
      <c r="D44" s="4">
        <v>15454.5</v>
      </c>
      <c r="E44" s="4">
        <f t="shared" si="1"/>
        <v>75626.8</v>
      </c>
      <c r="G44" s="3">
        <f t="shared" si="0"/>
        <v>37772</v>
      </c>
      <c r="H44" s="4">
        <f t="shared" si="2"/>
        <v>5.1197995734606261</v>
      </c>
      <c r="I44" s="4">
        <f t="shared" si="3"/>
        <v>20.694837969310154</v>
      </c>
      <c r="J44" s="4">
        <f t="shared" si="4"/>
        <v>7.640605955075741</v>
      </c>
      <c r="K44" s="4">
        <f t="shared" si="5"/>
        <v>2.5494022105395864</v>
      </c>
      <c r="L44" s="4"/>
      <c r="M44" s="3">
        <v>37772</v>
      </c>
      <c r="N44" s="3"/>
      <c r="O44" s="4"/>
      <c r="P44" s="4"/>
    </row>
    <row r="45" spans="1:16">
      <c r="A45" s="1">
        <v>37802</v>
      </c>
      <c r="B45" s="4">
        <v>103877</v>
      </c>
      <c r="C45" s="4">
        <v>12127.3</v>
      </c>
      <c r="D45" s="4">
        <v>15952.8</v>
      </c>
      <c r="E45" s="4">
        <f t="shared" si="1"/>
        <v>75796.899999999994</v>
      </c>
      <c r="G45" s="3">
        <f t="shared" si="0"/>
        <v>37802</v>
      </c>
      <c r="H45" s="4">
        <f t="shared" si="2"/>
        <v>7.4093720175408606</v>
      </c>
      <c r="I45" s="4">
        <f t="shared" si="3"/>
        <v>13.051868148258627</v>
      </c>
      <c r="J45" s="4">
        <f t="shared" si="4"/>
        <v>14.218616872749145</v>
      </c>
      <c r="K45" s="4">
        <f t="shared" si="5"/>
        <v>5.2483295657148377</v>
      </c>
      <c r="L45" s="4"/>
      <c r="M45" s="3">
        <v>37802</v>
      </c>
      <c r="N45" s="3"/>
      <c r="O45" s="4"/>
      <c r="P45" s="4"/>
    </row>
    <row r="46" spans="1:16">
      <c r="A46" s="1">
        <v>37833</v>
      </c>
      <c r="B46" s="4">
        <v>105291</v>
      </c>
      <c r="C46" s="4">
        <v>13438.6</v>
      </c>
      <c r="D46" s="4">
        <v>16901.2</v>
      </c>
      <c r="E46" s="4">
        <f t="shared" si="1"/>
        <v>74951.199999999997</v>
      </c>
      <c r="G46" s="3">
        <f t="shared" si="0"/>
        <v>37833</v>
      </c>
      <c r="H46" s="4">
        <f t="shared" si="2"/>
        <v>4.5002466337226155</v>
      </c>
      <c r="I46" s="4">
        <f t="shared" si="3"/>
        <v>19.846252630827955</v>
      </c>
      <c r="J46" s="4">
        <f t="shared" si="4"/>
        <v>4.2775436669772127</v>
      </c>
      <c r="K46" s="4">
        <f t="shared" si="5"/>
        <v>2.2030228156584064</v>
      </c>
      <c r="L46" s="4"/>
      <c r="M46" s="3">
        <v>37833</v>
      </c>
      <c r="N46" s="3"/>
      <c r="O46" s="4"/>
      <c r="P46" s="4"/>
    </row>
    <row r="47" spans="1:16">
      <c r="A47" s="1">
        <v>37864</v>
      </c>
      <c r="B47" s="4">
        <v>102464</v>
      </c>
      <c r="C47" s="4">
        <v>13764.9</v>
      </c>
      <c r="D47" s="4">
        <v>14772.9</v>
      </c>
      <c r="E47" s="4">
        <f t="shared" si="1"/>
        <v>73926.2</v>
      </c>
      <c r="G47" s="3">
        <f t="shared" si="0"/>
        <v>37864</v>
      </c>
      <c r="H47" s="4">
        <f t="shared" si="2"/>
        <v>-0.10743442308104312</v>
      </c>
      <c r="I47" s="4">
        <f t="shared" si="3"/>
        <v>8.6296699654339726</v>
      </c>
      <c r="J47" s="4">
        <f t="shared" si="4"/>
        <v>4.4722605282698558</v>
      </c>
      <c r="K47" s="4">
        <f t="shared" si="5"/>
        <v>-2.4235008704857064</v>
      </c>
      <c r="L47" s="4"/>
      <c r="M47" s="3">
        <v>37864</v>
      </c>
      <c r="N47" s="3"/>
      <c r="O47" s="4"/>
      <c r="P47" s="4"/>
    </row>
    <row r="48" spans="1:16">
      <c r="A48" s="1">
        <v>37894</v>
      </c>
      <c r="B48" s="4">
        <v>106031</v>
      </c>
      <c r="C48" s="4">
        <v>14747.5</v>
      </c>
      <c r="D48" s="4">
        <v>15032.3</v>
      </c>
      <c r="E48" s="4">
        <f t="shared" si="1"/>
        <v>76251.199999999997</v>
      </c>
      <c r="G48" s="3">
        <f t="shared" si="0"/>
        <v>37894</v>
      </c>
      <c r="H48" s="4">
        <f t="shared" si="2"/>
        <v>6.3053741707346678</v>
      </c>
      <c r="I48" s="4">
        <f t="shared" si="3"/>
        <v>19.981287881869591</v>
      </c>
      <c r="J48" s="4">
        <f t="shared" si="4"/>
        <v>10.476379457330154</v>
      </c>
      <c r="K48" s="4">
        <f t="shared" si="5"/>
        <v>3.2604044223196071</v>
      </c>
      <c r="L48" s="4"/>
      <c r="M48" s="3">
        <v>37894</v>
      </c>
      <c r="N48" s="3"/>
      <c r="O48" s="4"/>
      <c r="P48" s="4"/>
    </row>
    <row r="49" spans="1:23">
      <c r="A49" s="1">
        <v>37925</v>
      </c>
      <c r="B49" s="4">
        <v>107319</v>
      </c>
      <c r="C49" s="4">
        <v>16458.3</v>
      </c>
      <c r="D49" s="4">
        <v>17003.2</v>
      </c>
      <c r="E49" s="4">
        <f t="shared" si="1"/>
        <v>73857.5</v>
      </c>
      <c r="G49" s="3">
        <f t="shared" si="0"/>
        <v>37925</v>
      </c>
      <c r="H49" s="4">
        <f t="shared" si="2"/>
        <v>0.69970621159334279</v>
      </c>
      <c r="I49" s="4">
        <f t="shared" si="3"/>
        <v>43.677869925796585</v>
      </c>
      <c r="J49" s="4">
        <f t="shared" si="4"/>
        <v>4.9586725843986823</v>
      </c>
      <c r="K49" s="4">
        <f t="shared" si="5"/>
        <v>-6.4128264131051775</v>
      </c>
      <c r="L49" s="4"/>
      <c r="M49" s="3">
        <v>37925</v>
      </c>
      <c r="N49" s="3"/>
      <c r="O49" s="4"/>
      <c r="P49" s="4"/>
    </row>
    <row r="50" spans="1:23">
      <c r="A50" s="1">
        <v>37955</v>
      </c>
      <c r="B50" s="4">
        <v>108010</v>
      </c>
      <c r="C50" s="4">
        <v>14156.9</v>
      </c>
      <c r="D50" s="4">
        <v>16481.099999999999</v>
      </c>
      <c r="E50" s="4">
        <f t="shared" si="1"/>
        <v>77372</v>
      </c>
      <c r="G50" s="3">
        <f t="shared" si="0"/>
        <v>37955</v>
      </c>
      <c r="H50" s="4">
        <f t="shared" si="2"/>
        <v>5.0164024322658207</v>
      </c>
      <c r="I50" s="4">
        <f t="shared" si="3"/>
        <v>12.628086812627281</v>
      </c>
      <c r="J50" s="4">
        <f t="shared" si="4"/>
        <v>8.4696792197022308</v>
      </c>
      <c r="K50" s="4">
        <f t="shared" si="5"/>
        <v>3.0434110922292534</v>
      </c>
      <c r="L50" s="4"/>
      <c r="M50" s="3">
        <v>37955</v>
      </c>
      <c r="N50" s="3"/>
      <c r="O50" s="4"/>
      <c r="P50" s="4"/>
    </row>
    <row r="51" spans="1:23">
      <c r="A51" s="1">
        <v>37986</v>
      </c>
      <c r="B51" s="4">
        <v>111281</v>
      </c>
      <c r="C51" s="4">
        <v>13192.8</v>
      </c>
      <c r="D51" s="4">
        <v>17798.099999999999</v>
      </c>
      <c r="E51" s="4">
        <f t="shared" si="1"/>
        <v>80290.100000000006</v>
      </c>
      <c r="G51" s="3">
        <f t="shared" si="0"/>
        <v>37986</v>
      </c>
      <c r="H51" s="4">
        <f t="shared" si="2"/>
        <v>11.675549717150702</v>
      </c>
      <c r="I51" s="4">
        <f t="shared" si="3"/>
        <v>13.486451612903227</v>
      </c>
      <c r="J51" s="4">
        <f t="shared" si="4"/>
        <v>9.1098019261774965</v>
      </c>
      <c r="K51" s="4">
        <f t="shared" si="5"/>
        <v>11.965622455013003</v>
      </c>
      <c r="L51" s="4"/>
      <c r="M51" s="3">
        <v>37986</v>
      </c>
      <c r="N51" s="3"/>
      <c r="O51" s="4"/>
      <c r="P51" s="4"/>
    </row>
    <row r="52" spans="1:23">
      <c r="A52" s="1">
        <v>38017</v>
      </c>
      <c r="B52" s="4">
        <v>111261</v>
      </c>
      <c r="C52" s="4">
        <v>14089</v>
      </c>
      <c r="D52" s="4">
        <v>14267.3</v>
      </c>
      <c r="E52" s="4">
        <f t="shared" si="1"/>
        <v>82904.7</v>
      </c>
      <c r="G52" s="3">
        <f t="shared" si="0"/>
        <v>38017</v>
      </c>
      <c r="H52" s="4">
        <f t="shared" si="2"/>
        <v>8.5282584521742422</v>
      </c>
      <c r="I52" s="4">
        <f t="shared" si="3"/>
        <v>23.549787345990268</v>
      </c>
      <c r="J52" s="4">
        <f t="shared" si="4"/>
        <v>-1.0856980428316954</v>
      </c>
      <c r="K52" s="4">
        <f t="shared" si="5"/>
        <v>8.1028183375798193</v>
      </c>
      <c r="L52" s="4"/>
      <c r="M52" s="3">
        <v>38017</v>
      </c>
      <c r="N52" s="3"/>
      <c r="O52" s="4"/>
      <c r="P52" s="4"/>
    </row>
    <row r="53" spans="1:23">
      <c r="A53" s="1">
        <v>38046</v>
      </c>
      <c r="B53" s="4">
        <v>113897</v>
      </c>
      <c r="C53" s="4">
        <v>11267.1</v>
      </c>
      <c r="D53" s="4">
        <v>16459.400000000001</v>
      </c>
      <c r="E53" s="4">
        <f t="shared" si="1"/>
        <v>86170.5</v>
      </c>
      <c r="G53" s="3">
        <f t="shared" si="0"/>
        <v>38046</v>
      </c>
      <c r="H53" s="4">
        <f t="shared" si="2"/>
        <v>11.734929121499004</v>
      </c>
      <c r="I53" s="4">
        <f t="shared" si="3"/>
        <v>17.004860014953891</v>
      </c>
      <c r="J53" s="4">
        <f t="shared" si="4"/>
        <v>19.005408219336562</v>
      </c>
      <c r="K53" s="4">
        <f t="shared" si="5"/>
        <v>9.806867445007672</v>
      </c>
      <c r="L53" s="4"/>
      <c r="M53" s="3">
        <v>38046</v>
      </c>
      <c r="N53" s="3"/>
      <c r="O53" s="4"/>
      <c r="P53" s="4"/>
    </row>
    <row r="54" spans="1:23">
      <c r="A54" s="1">
        <v>38077</v>
      </c>
      <c r="B54" s="4">
        <v>118852</v>
      </c>
      <c r="C54" s="4">
        <v>13800.1</v>
      </c>
      <c r="D54" s="4">
        <v>19295.400000000001</v>
      </c>
      <c r="E54" s="4">
        <f t="shared" si="1"/>
        <v>85756.5</v>
      </c>
      <c r="G54" s="3">
        <f t="shared" si="0"/>
        <v>38077</v>
      </c>
      <c r="H54" s="4">
        <f t="shared" si="2"/>
        <v>12.560967525026289</v>
      </c>
      <c r="I54" s="4">
        <f t="shared" si="3"/>
        <v>36.499505440158252</v>
      </c>
      <c r="J54" s="4">
        <f t="shared" si="4"/>
        <v>17.292986274056886</v>
      </c>
      <c r="K54" s="4">
        <f t="shared" si="5"/>
        <v>8.5135217213052616</v>
      </c>
      <c r="L54" s="4"/>
      <c r="M54" s="3">
        <v>38077</v>
      </c>
      <c r="N54" s="3"/>
      <c r="O54" s="4"/>
      <c r="P54" s="4"/>
    </row>
    <row r="55" spans="1:23">
      <c r="A55" s="1">
        <v>38107</v>
      </c>
      <c r="B55" s="4">
        <v>118876</v>
      </c>
      <c r="C55" s="4">
        <v>14744.8</v>
      </c>
      <c r="D55" s="4">
        <v>18175.3</v>
      </c>
      <c r="E55" s="4">
        <f t="shared" si="1"/>
        <v>85955.9</v>
      </c>
      <c r="G55" s="3">
        <f t="shared" si="0"/>
        <v>38107</v>
      </c>
      <c r="H55" s="4">
        <f t="shared" si="2"/>
        <v>14.927104683089066</v>
      </c>
      <c r="I55" s="4">
        <f t="shared" si="3"/>
        <v>27.971949070899772</v>
      </c>
      <c r="J55" s="4">
        <f t="shared" si="4"/>
        <v>14.314376643143767</v>
      </c>
      <c r="K55" s="4">
        <f t="shared" si="5"/>
        <v>13.077996755890631</v>
      </c>
      <c r="L55" s="4"/>
      <c r="M55" s="3">
        <v>38107</v>
      </c>
      <c r="N55" s="3"/>
      <c r="O55" s="4"/>
      <c r="P55" s="4"/>
    </row>
    <row r="56" spans="1:23">
      <c r="A56" s="1">
        <v>38138</v>
      </c>
      <c r="B56" s="4">
        <v>120935</v>
      </c>
      <c r="C56" s="4">
        <v>15067.1</v>
      </c>
      <c r="D56" s="4">
        <v>17458.5</v>
      </c>
      <c r="E56" s="4">
        <f t="shared" si="1"/>
        <v>88409.4</v>
      </c>
      <c r="G56" s="3">
        <f t="shared" si="0"/>
        <v>38138</v>
      </c>
      <c r="H56" s="4">
        <f t="shared" si="2"/>
        <v>17.451391721539157</v>
      </c>
      <c r="I56" s="4">
        <f t="shared" si="3"/>
        <v>26.777285080818181</v>
      </c>
      <c r="J56" s="4">
        <f t="shared" si="4"/>
        <v>12.967096962049895</v>
      </c>
      <c r="K56" s="4">
        <f t="shared" si="5"/>
        <v>16.902209269729763</v>
      </c>
      <c r="L56" s="4"/>
      <c r="M56" s="3">
        <v>38138</v>
      </c>
      <c r="N56" s="3"/>
      <c r="O56" s="4"/>
      <c r="P56" s="4"/>
      <c r="R56" s="7" t="s">
        <v>9</v>
      </c>
      <c r="S56" s="8"/>
      <c r="T56" s="8"/>
      <c r="U56" s="8"/>
      <c r="V56" s="8"/>
      <c r="W56" s="8"/>
    </row>
    <row r="57" spans="1:23">
      <c r="A57" s="1">
        <v>38168</v>
      </c>
      <c r="B57" s="4">
        <v>124898</v>
      </c>
      <c r="C57" s="4">
        <v>16887.8</v>
      </c>
      <c r="D57" s="4">
        <v>18233.599999999999</v>
      </c>
      <c r="E57" s="4">
        <f t="shared" si="1"/>
        <v>89776.6</v>
      </c>
      <c r="G57" s="3">
        <f t="shared" si="0"/>
        <v>38168</v>
      </c>
      <c r="H57" s="4">
        <f t="shared" si="2"/>
        <v>20.236433474205072</v>
      </c>
      <c r="I57" s="4">
        <f t="shared" si="3"/>
        <v>39.254409472842269</v>
      </c>
      <c r="J57" s="4">
        <f t="shared" si="4"/>
        <v>14.297176671179979</v>
      </c>
      <c r="K57" s="4">
        <f t="shared" si="5"/>
        <v>18.443630280394064</v>
      </c>
      <c r="L57" s="4"/>
      <c r="M57" s="3">
        <v>38168</v>
      </c>
      <c r="N57" s="3"/>
      <c r="O57" s="4"/>
      <c r="P57" s="4"/>
    </row>
    <row r="58" spans="1:23">
      <c r="A58" s="1">
        <v>38199</v>
      </c>
      <c r="B58" s="4">
        <v>123210</v>
      </c>
      <c r="C58" s="4">
        <v>17562.099999999999</v>
      </c>
      <c r="D58" s="4">
        <v>17963.7</v>
      </c>
      <c r="E58" s="4">
        <f t="shared" si="1"/>
        <v>87684.2</v>
      </c>
      <c r="G58" s="3">
        <f t="shared" si="0"/>
        <v>38199</v>
      </c>
      <c r="H58" s="4">
        <f t="shared" si="2"/>
        <v>17.018548593896909</v>
      </c>
      <c r="I58" s="4">
        <f t="shared" si="3"/>
        <v>30.683999821409948</v>
      </c>
      <c r="J58" s="4">
        <f t="shared" si="4"/>
        <v>6.2865358672756999</v>
      </c>
      <c r="K58" s="4">
        <f t="shared" si="5"/>
        <v>16.988387110546597</v>
      </c>
      <c r="L58" s="4"/>
      <c r="M58" s="3">
        <v>38199</v>
      </c>
      <c r="N58" s="3"/>
      <c r="O58" s="4"/>
      <c r="P58" s="4"/>
    </row>
    <row r="59" spans="1:23">
      <c r="A59" s="1">
        <v>38230</v>
      </c>
      <c r="B59" s="4">
        <v>125070</v>
      </c>
      <c r="C59" s="4">
        <v>18067.900000000001</v>
      </c>
      <c r="D59" s="4">
        <v>17859.5</v>
      </c>
      <c r="E59" s="4">
        <f t="shared" si="1"/>
        <v>89142.6</v>
      </c>
      <c r="G59" s="3">
        <f t="shared" si="0"/>
        <v>38230</v>
      </c>
      <c r="H59" s="4">
        <f t="shared" si="2"/>
        <v>22.06238288569644</v>
      </c>
      <c r="I59" s="4">
        <f t="shared" si="3"/>
        <v>31.260670255504962</v>
      </c>
      <c r="J59" s="4">
        <f t="shared" si="4"/>
        <v>20.893663397166428</v>
      </c>
      <c r="K59" s="4">
        <f t="shared" si="5"/>
        <v>20.583230302653188</v>
      </c>
      <c r="L59" s="4"/>
      <c r="M59" s="3">
        <v>38230</v>
      </c>
      <c r="N59" s="3"/>
      <c r="O59" s="4"/>
      <c r="P59" s="4"/>
    </row>
    <row r="60" spans="1:23">
      <c r="A60" s="1">
        <v>38260</v>
      </c>
      <c r="B60" s="4">
        <v>124862</v>
      </c>
      <c r="C60" s="4">
        <v>18386.900000000001</v>
      </c>
      <c r="D60" s="4">
        <v>16585.599999999999</v>
      </c>
      <c r="E60" s="4">
        <f t="shared" si="1"/>
        <v>89889.5</v>
      </c>
      <c r="G60" s="3">
        <f t="shared" si="0"/>
        <v>38260</v>
      </c>
      <c r="H60" s="4">
        <f t="shared" si="2"/>
        <v>17.759900406484896</v>
      </c>
      <c r="I60" s="4">
        <f t="shared" si="3"/>
        <v>24.678081030683185</v>
      </c>
      <c r="J60" s="4">
        <f t="shared" si="4"/>
        <v>10.333082761786283</v>
      </c>
      <c r="K60" s="4">
        <f t="shared" si="5"/>
        <v>17.886013597163064</v>
      </c>
      <c r="L60" s="4"/>
      <c r="M60" s="3">
        <v>38260</v>
      </c>
      <c r="N60" s="3"/>
      <c r="O60" s="4"/>
      <c r="P60" s="4"/>
    </row>
    <row r="61" spans="1:23">
      <c r="A61" s="1">
        <v>38291</v>
      </c>
      <c r="B61" s="4">
        <v>128726</v>
      </c>
      <c r="C61" s="4">
        <v>19718.2</v>
      </c>
      <c r="D61" s="4">
        <v>18625.8</v>
      </c>
      <c r="E61" s="4">
        <f t="shared" si="1"/>
        <v>90382</v>
      </c>
      <c r="G61" s="3">
        <f t="shared" si="0"/>
        <v>38291</v>
      </c>
      <c r="H61" s="4">
        <f t="shared" si="2"/>
        <v>19.947073677540782</v>
      </c>
      <c r="I61" s="4">
        <f t="shared" si="3"/>
        <v>19.807027457270809</v>
      </c>
      <c r="J61" s="4">
        <f t="shared" si="4"/>
        <v>9.5429095699632871</v>
      </c>
      <c r="K61" s="4">
        <f t="shared" si="5"/>
        <v>22.37348948989608</v>
      </c>
      <c r="L61" s="4"/>
      <c r="M61" s="3">
        <v>38291</v>
      </c>
      <c r="N61" s="3"/>
      <c r="O61" s="4"/>
      <c r="P61" s="4"/>
    </row>
    <row r="62" spans="1:23">
      <c r="A62" s="1">
        <v>38321</v>
      </c>
      <c r="B62" s="4">
        <v>131941</v>
      </c>
      <c r="C62" s="4">
        <v>19679</v>
      </c>
      <c r="D62" s="4">
        <v>18949.900000000001</v>
      </c>
      <c r="E62" s="4">
        <f t="shared" si="1"/>
        <v>93312.1</v>
      </c>
      <c r="G62" s="3">
        <f t="shared" si="0"/>
        <v>38321</v>
      </c>
      <c r="H62" s="4">
        <f t="shared" si="2"/>
        <v>22.156281825756885</v>
      </c>
      <c r="I62" s="4">
        <f t="shared" si="3"/>
        <v>39.006420897230321</v>
      </c>
      <c r="J62" s="4">
        <f t="shared" si="4"/>
        <v>14.979582673486625</v>
      </c>
      <c r="K62" s="4">
        <f t="shared" si="5"/>
        <v>20.601897327198483</v>
      </c>
      <c r="L62" s="4"/>
      <c r="M62" s="3">
        <v>38321</v>
      </c>
      <c r="N62" s="3"/>
      <c r="O62" s="4"/>
      <c r="P62" s="4"/>
    </row>
    <row r="63" spans="1:23">
      <c r="A63" s="1">
        <v>38352</v>
      </c>
      <c r="B63" s="4">
        <v>130397</v>
      </c>
      <c r="C63" s="4">
        <v>17412</v>
      </c>
      <c r="D63" s="4">
        <v>19101.3</v>
      </c>
      <c r="E63" s="4">
        <f t="shared" si="1"/>
        <v>93883.7</v>
      </c>
      <c r="G63" s="3">
        <f t="shared" si="0"/>
        <v>38352</v>
      </c>
      <c r="H63" s="4">
        <f t="shared" si="2"/>
        <v>17.178134632147458</v>
      </c>
      <c r="I63" s="4">
        <f t="shared" si="3"/>
        <v>31.981080589412425</v>
      </c>
      <c r="J63" s="4">
        <f t="shared" si="4"/>
        <v>7.3221298902691911</v>
      </c>
      <c r="K63" s="4">
        <f t="shared" si="5"/>
        <v>16.930605392196529</v>
      </c>
      <c r="L63" s="4"/>
      <c r="M63" s="3">
        <v>38352</v>
      </c>
      <c r="N63" s="3"/>
      <c r="O63" s="4"/>
      <c r="P63" s="4"/>
    </row>
    <row r="64" spans="1:23">
      <c r="A64" s="1">
        <v>38383</v>
      </c>
      <c r="B64" s="4">
        <v>132705</v>
      </c>
      <c r="C64" s="4">
        <v>17885.8</v>
      </c>
      <c r="D64" s="4">
        <v>16695.5</v>
      </c>
      <c r="E64" s="4">
        <f t="shared" si="1"/>
        <v>98123.7</v>
      </c>
      <c r="G64" s="3">
        <f t="shared" si="0"/>
        <v>38383</v>
      </c>
      <c r="H64" s="4">
        <f t="shared" si="2"/>
        <v>19.273599913716399</v>
      </c>
      <c r="I64" s="4">
        <f t="shared" si="3"/>
        <v>26.948683370004957</v>
      </c>
      <c r="J64" s="4">
        <f t="shared" si="4"/>
        <v>17.019337926587387</v>
      </c>
      <c r="K64" s="4">
        <f t="shared" si="5"/>
        <v>18.357222208149835</v>
      </c>
      <c r="L64" s="4"/>
      <c r="M64" s="3">
        <v>38383</v>
      </c>
      <c r="N64" s="3"/>
      <c r="O64" s="4"/>
      <c r="P64" s="4"/>
    </row>
    <row r="65" spans="1:16">
      <c r="A65" s="1">
        <v>38411</v>
      </c>
      <c r="B65" s="4">
        <v>133576</v>
      </c>
      <c r="C65" s="4">
        <v>16937.599999999999</v>
      </c>
      <c r="D65" s="4">
        <v>17965.5</v>
      </c>
      <c r="E65" s="4">
        <f t="shared" si="1"/>
        <v>98672.9</v>
      </c>
      <c r="G65" s="3">
        <f t="shared" si="0"/>
        <v>38411</v>
      </c>
      <c r="H65" s="4">
        <f t="shared" si="2"/>
        <v>17.277891428220226</v>
      </c>
      <c r="I65" s="4">
        <f t="shared" si="3"/>
        <v>50.327945966575236</v>
      </c>
      <c r="J65" s="4">
        <f t="shared" si="4"/>
        <v>9.1503943035590609</v>
      </c>
      <c r="K65" s="4">
        <f t="shared" si="5"/>
        <v>14.508909661659143</v>
      </c>
      <c r="L65" s="4"/>
      <c r="M65" s="3">
        <v>38411</v>
      </c>
      <c r="N65" s="3"/>
      <c r="O65" s="4"/>
      <c r="P65" s="4"/>
    </row>
    <row r="66" spans="1:16">
      <c r="A66" s="1">
        <v>38442</v>
      </c>
      <c r="B66" s="4">
        <v>131176</v>
      </c>
      <c r="C66" s="4">
        <v>16184.9</v>
      </c>
      <c r="D66" s="4">
        <v>19643.5</v>
      </c>
      <c r="E66" s="4">
        <f t="shared" si="1"/>
        <v>95347.6</v>
      </c>
      <c r="G66" s="3">
        <f t="shared" si="0"/>
        <v>38442</v>
      </c>
      <c r="H66" s="4">
        <f t="shared" si="2"/>
        <v>10.369198667250036</v>
      </c>
      <c r="I66" s="4">
        <f t="shared" si="3"/>
        <v>17.281034195404366</v>
      </c>
      <c r="J66" s="4">
        <f t="shared" si="4"/>
        <v>1.8040569254848204</v>
      </c>
      <c r="K66" s="4">
        <f t="shared" si="5"/>
        <v>11.184108493233747</v>
      </c>
      <c r="L66" s="4"/>
      <c r="M66" s="3">
        <v>38442</v>
      </c>
      <c r="N66" s="3"/>
      <c r="O66" s="4"/>
      <c r="P66" s="4"/>
    </row>
    <row r="67" spans="1:16">
      <c r="A67" s="1">
        <v>38472</v>
      </c>
      <c r="B67" s="4">
        <v>136484</v>
      </c>
      <c r="C67" s="4">
        <v>18148.5</v>
      </c>
      <c r="D67" s="4">
        <v>19153.3</v>
      </c>
      <c r="E67" s="4">
        <f t="shared" si="1"/>
        <v>99182.2</v>
      </c>
      <c r="G67" s="3">
        <f t="shared" si="0"/>
        <v>38472</v>
      </c>
      <c r="H67" s="4">
        <f t="shared" si="2"/>
        <v>14.812073084558698</v>
      </c>
      <c r="I67" s="4">
        <f t="shared" si="3"/>
        <v>23.084070316314921</v>
      </c>
      <c r="J67" s="4">
        <f t="shared" si="4"/>
        <v>5.3809290630691065</v>
      </c>
      <c r="K67" s="4">
        <f t="shared" si="5"/>
        <v>15.387309073606348</v>
      </c>
      <c r="L67" s="4"/>
      <c r="M67" s="3">
        <v>38472</v>
      </c>
      <c r="N67" s="3"/>
      <c r="O67" s="4"/>
      <c r="P67" s="4"/>
    </row>
    <row r="68" spans="1:16">
      <c r="A68" s="1">
        <v>38503</v>
      </c>
      <c r="B68" s="4">
        <v>136063</v>
      </c>
      <c r="C68" s="4">
        <v>19053.2</v>
      </c>
      <c r="D68" s="4">
        <v>20101.2</v>
      </c>
      <c r="E68" s="4">
        <f t="shared" si="1"/>
        <v>96908.6</v>
      </c>
      <c r="G68" s="3">
        <f t="shared" si="0"/>
        <v>38503</v>
      </c>
      <c r="H68" s="4">
        <f t="shared" si="2"/>
        <v>12.509199156571714</v>
      </c>
      <c r="I68" s="4">
        <f t="shared" si="3"/>
        <v>26.455655036470183</v>
      </c>
      <c r="J68" s="4">
        <f t="shared" si="4"/>
        <v>15.137039264541642</v>
      </c>
      <c r="K68" s="4">
        <f t="shared" si="5"/>
        <v>9.6134573925397149</v>
      </c>
      <c r="L68" s="4"/>
      <c r="M68" s="3">
        <v>38503</v>
      </c>
      <c r="N68" s="3"/>
      <c r="O68" s="4"/>
      <c r="P68" s="4"/>
    </row>
    <row r="69" spans="1:16">
      <c r="A69" s="1">
        <v>38533</v>
      </c>
      <c r="B69" s="4">
        <v>138263</v>
      </c>
      <c r="C69" s="4">
        <v>20976.7</v>
      </c>
      <c r="D69" s="4">
        <v>19931.599999999999</v>
      </c>
      <c r="E69" s="4">
        <f t="shared" si="1"/>
        <v>97354.7</v>
      </c>
      <c r="G69" s="3">
        <f t="shared" ref="G69:G132" si="6">A69</f>
        <v>38533</v>
      </c>
      <c r="H69" s="4">
        <f t="shared" si="2"/>
        <v>10.700731797146478</v>
      </c>
      <c r="I69" s="4">
        <f t="shared" si="3"/>
        <v>24.212153151979553</v>
      </c>
      <c r="J69" s="4">
        <f t="shared" si="4"/>
        <v>9.312478062478057</v>
      </c>
      <c r="K69" s="4">
        <f t="shared" si="5"/>
        <v>8.441063707023865</v>
      </c>
      <c r="L69" s="4"/>
      <c r="M69" s="3">
        <v>38533</v>
      </c>
      <c r="N69" s="3"/>
      <c r="O69" s="4"/>
      <c r="P69" s="4"/>
    </row>
    <row r="70" spans="1:16">
      <c r="A70" s="1">
        <v>38564</v>
      </c>
      <c r="B70" s="4">
        <v>138443</v>
      </c>
      <c r="C70" s="4">
        <v>21272.7</v>
      </c>
      <c r="D70" s="4">
        <v>19455.599999999999</v>
      </c>
      <c r="E70" s="4">
        <f t="shared" si="1"/>
        <v>97714.7</v>
      </c>
      <c r="G70" s="3">
        <f t="shared" si="6"/>
        <v>38564</v>
      </c>
      <c r="H70" s="4">
        <f t="shared" si="2"/>
        <v>12.363444525606692</v>
      </c>
      <c r="I70" s="4">
        <f t="shared" si="3"/>
        <v>21.128452747678249</v>
      </c>
      <c r="J70" s="4">
        <f t="shared" si="4"/>
        <v>8.3050819151956325</v>
      </c>
      <c r="K70" s="4">
        <f t="shared" si="5"/>
        <v>11.439347111566288</v>
      </c>
      <c r="L70" s="4"/>
      <c r="M70" s="3">
        <v>38564</v>
      </c>
      <c r="N70" s="3"/>
      <c r="O70" s="4"/>
      <c r="P70" s="4"/>
    </row>
    <row r="71" spans="1:16">
      <c r="A71" s="1">
        <v>38595</v>
      </c>
      <c r="B71" s="4">
        <v>140574</v>
      </c>
      <c r="C71" s="4">
        <v>22421.3</v>
      </c>
      <c r="D71" s="4">
        <v>19299.400000000001</v>
      </c>
      <c r="E71" s="4">
        <f t="shared" si="1"/>
        <v>98853.3</v>
      </c>
      <c r="G71" s="3">
        <f t="shared" si="6"/>
        <v>38595</v>
      </c>
      <c r="H71" s="4">
        <f t="shared" si="2"/>
        <v>12.396258095466539</v>
      </c>
      <c r="I71" s="4">
        <f t="shared" si="3"/>
        <v>24.094665124336512</v>
      </c>
      <c r="J71" s="4">
        <f t="shared" si="4"/>
        <v>8.0623757663988336</v>
      </c>
      <c r="K71" s="4">
        <f t="shared" si="5"/>
        <v>10.893444884937153</v>
      </c>
      <c r="L71" s="4"/>
      <c r="M71" s="3">
        <v>38595</v>
      </c>
      <c r="N71" s="3"/>
      <c r="O71" s="4"/>
      <c r="P71" s="4"/>
    </row>
    <row r="72" spans="1:16">
      <c r="A72" s="1">
        <v>38625</v>
      </c>
      <c r="B72" s="4">
        <v>144676</v>
      </c>
      <c r="C72" s="4">
        <v>23294.5</v>
      </c>
      <c r="D72" s="4">
        <v>18408.900000000001</v>
      </c>
      <c r="E72" s="4">
        <f t="shared" si="1"/>
        <v>102972.6</v>
      </c>
      <c r="G72" s="3">
        <f t="shared" si="6"/>
        <v>38625</v>
      </c>
      <c r="H72" s="4">
        <f t="shared" si="2"/>
        <v>15.868719065848701</v>
      </c>
      <c r="I72" s="4">
        <f t="shared" ref="I72:I103" si="7">(C72/C60-1)*100</f>
        <v>26.690741778113747</v>
      </c>
      <c r="J72" s="4">
        <f t="shared" ref="J72:J103" si="8">(D72/D60-1)*100</f>
        <v>10.993271271464412</v>
      </c>
      <c r="K72" s="4">
        <f t="shared" ref="K72:K103" si="9">(E72/E60-1)*100</f>
        <v>14.554647650726737</v>
      </c>
      <c r="L72" s="4"/>
      <c r="M72" s="3">
        <v>38625</v>
      </c>
      <c r="N72" s="3"/>
      <c r="O72" s="4"/>
      <c r="P72" s="4"/>
    </row>
    <row r="73" spans="1:16">
      <c r="A73" s="1">
        <v>38656</v>
      </c>
      <c r="B73" s="4">
        <v>148537</v>
      </c>
      <c r="C73" s="4">
        <v>24382.9</v>
      </c>
      <c r="D73" s="4">
        <v>20619.099999999999</v>
      </c>
      <c r="E73" s="4">
        <f t="shared" si="1"/>
        <v>103535</v>
      </c>
      <c r="G73" s="3">
        <f t="shared" si="6"/>
        <v>38656</v>
      </c>
      <c r="H73" s="4">
        <f t="shared" si="2"/>
        <v>15.390053291487348</v>
      </c>
      <c r="I73" s="4">
        <f t="shared" si="7"/>
        <v>23.656824659451669</v>
      </c>
      <c r="J73" s="4">
        <f t="shared" si="8"/>
        <v>10.701822203610046</v>
      </c>
      <c r="K73" s="4">
        <f t="shared" si="9"/>
        <v>14.552676417870813</v>
      </c>
      <c r="L73" s="4"/>
      <c r="M73" s="3">
        <v>38656</v>
      </c>
      <c r="N73" s="3"/>
      <c r="O73" s="4"/>
      <c r="P73" s="4"/>
    </row>
    <row r="74" spans="1:16">
      <c r="A74" s="1">
        <v>38686</v>
      </c>
      <c r="B74" s="4">
        <v>147225</v>
      </c>
      <c r="C74" s="4">
        <v>22426.1</v>
      </c>
      <c r="D74" s="4">
        <v>20666</v>
      </c>
      <c r="E74" s="4">
        <f t="shared" si="1"/>
        <v>104132.9</v>
      </c>
      <c r="G74" s="3">
        <f t="shared" si="6"/>
        <v>38686</v>
      </c>
      <c r="H74" s="4">
        <f t="shared" si="2"/>
        <v>11.583965560364096</v>
      </c>
      <c r="I74" s="4">
        <f t="shared" si="7"/>
        <v>13.95955079018243</v>
      </c>
      <c r="J74" s="4">
        <f t="shared" si="8"/>
        <v>9.0559844642979606</v>
      </c>
      <c r="K74" s="4">
        <f t="shared" si="9"/>
        <v>11.596352455897986</v>
      </c>
      <c r="L74" s="4"/>
      <c r="M74" s="3">
        <v>38686</v>
      </c>
      <c r="N74" s="3"/>
      <c r="O74" s="4"/>
      <c r="P74" s="4"/>
    </row>
    <row r="75" spans="1:16">
      <c r="A75" s="1">
        <v>38717</v>
      </c>
      <c r="B75" s="4">
        <v>149648</v>
      </c>
      <c r="C75" s="4">
        <v>20486</v>
      </c>
      <c r="D75" s="4">
        <v>20135.400000000001</v>
      </c>
      <c r="E75" s="4">
        <f t="shared" si="1"/>
        <v>109026.6</v>
      </c>
      <c r="G75" s="3">
        <f t="shared" si="6"/>
        <v>38717</v>
      </c>
      <c r="H75" s="4">
        <f t="shared" si="2"/>
        <v>14.76337645804735</v>
      </c>
      <c r="I75" s="4">
        <f t="shared" si="7"/>
        <v>17.65449115552493</v>
      </c>
      <c r="J75" s="4">
        <f t="shared" si="8"/>
        <v>5.4137676493223097</v>
      </c>
      <c r="K75" s="4">
        <f t="shared" si="9"/>
        <v>16.129423957513399</v>
      </c>
      <c r="L75" s="4"/>
      <c r="M75" s="3">
        <v>38717</v>
      </c>
      <c r="N75" s="3"/>
      <c r="O75" s="4"/>
      <c r="P75" s="4"/>
    </row>
    <row r="76" spans="1:16">
      <c r="A76" s="1">
        <v>38748</v>
      </c>
      <c r="B76" s="4">
        <v>145285</v>
      </c>
      <c r="C76" s="4">
        <v>21382.5</v>
      </c>
      <c r="D76" s="4">
        <v>19000.099999999999</v>
      </c>
      <c r="E76" s="4">
        <f t="shared" si="1"/>
        <v>104902.39999999999</v>
      </c>
      <c r="G76" s="3">
        <f t="shared" si="6"/>
        <v>38748</v>
      </c>
      <c r="H76" s="4">
        <f t="shared" si="2"/>
        <v>9.4796729588184405</v>
      </c>
      <c r="I76" s="4">
        <f t="shared" si="7"/>
        <v>19.550145925818253</v>
      </c>
      <c r="J76" s="4">
        <f t="shared" si="8"/>
        <v>13.803719565152273</v>
      </c>
      <c r="K76" s="4">
        <f t="shared" si="9"/>
        <v>6.9083208236134563</v>
      </c>
      <c r="L76" s="4"/>
      <c r="M76" s="3">
        <v>38748</v>
      </c>
      <c r="N76" s="3"/>
      <c r="O76" s="4"/>
      <c r="P76" s="4"/>
    </row>
    <row r="77" spans="1:16">
      <c r="A77" s="1">
        <v>38776</v>
      </c>
      <c r="B77" s="4">
        <v>136286</v>
      </c>
      <c r="C77" s="4">
        <v>17905.400000000001</v>
      </c>
      <c r="D77" s="4">
        <v>18313.8</v>
      </c>
      <c r="E77" s="4">
        <f t="shared" si="1"/>
        <v>100066.8</v>
      </c>
      <c r="G77" s="3">
        <f t="shared" si="6"/>
        <v>38776</v>
      </c>
      <c r="H77" s="4">
        <f t="shared" si="2"/>
        <v>2.0288075702221908</v>
      </c>
      <c r="I77" s="4">
        <f t="shared" si="7"/>
        <v>5.7139146041942368</v>
      </c>
      <c r="J77" s="4">
        <f t="shared" si="8"/>
        <v>1.9387158720881592</v>
      </c>
      <c r="K77" s="4">
        <f t="shared" si="9"/>
        <v>1.4126472415425306</v>
      </c>
      <c r="L77" s="4"/>
      <c r="M77" s="3">
        <v>38776</v>
      </c>
      <c r="N77" s="3"/>
      <c r="O77" s="4"/>
      <c r="P77" s="4"/>
    </row>
    <row r="78" spans="1:16">
      <c r="A78" s="1">
        <v>38807</v>
      </c>
      <c r="B78" s="4">
        <v>154449</v>
      </c>
      <c r="C78" s="4">
        <v>20531.3</v>
      </c>
      <c r="D78" s="4">
        <v>22116.3</v>
      </c>
      <c r="E78" s="4">
        <f t="shared" si="1"/>
        <v>111801.4</v>
      </c>
      <c r="G78" s="3">
        <f t="shared" si="6"/>
        <v>38807</v>
      </c>
      <c r="H78" s="4">
        <f t="shared" si="2"/>
        <v>17.741812526681699</v>
      </c>
      <c r="I78" s="4">
        <f t="shared" si="7"/>
        <v>26.854660825831477</v>
      </c>
      <c r="J78" s="4">
        <f t="shared" si="8"/>
        <v>12.588388016392194</v>
      </c>
      <c r="K78" s="4">
        <f t="shared" si="9"/>
        <v>17.256648305778</v>
      </c>
      <c r="L78" s="4"/>
      <c r="M78" s="3">
        <v>38807</v>
      </c>
      <c r="N78" s="3"/>
      <c r="O78" s="4"/>
      <c r="P78" s="4"/>
    </row>
    <row r="79" spans="1:16">
      <c r="A79" s="1">
        <v>38837</v>
      </c>
      <c r="B79" s="4">
        <v>147612</v>
      </c>
      <c r="C79" s="4">
        <v>21459.1</v>
      </c>
      <c r="D79" s="4">
        <v>20201.5</v>
      </c>
      <c r="E79" s="4">
        <f t="shared" si="1"/>
        <v>105951.4</v>
      </c>
      <c r="G79" s="3">
        <f t="shared" si="6"/>
        <v>38837</v>
      </c>
      <c r="H79" s="4">
        <f t="shared" si="2"/>
        <v>8.1533366548459885</v>
      </c>
      <c r="I79" s="4">
        <f t="shared" si="7"/>
        <v>18.241727966498612</v>
      </c>
      <c r="J79" s="4">
        <f t="shared" si="8"/>
        <v>5.472686168963059</v>
      </c>
      <c r="K79" s="4">
        <f t="shared" si="9"/>
        <v>6.825014972444654</v>
      </c>
      <c r="L79" s="4"/>
      <c r="M79" s="3">
        <v>38837</v>
      </c>
      <c r="N79" s="3"/>
      <c r="O79" s="4"/>
      <c r="P79" s="4"/>
    </row>
    <row r="80" spans="1:16">
      <c r="A80" s="1">
        <v>38868</v>
      </c>
      <c r="B80" s="4">
        <v>159143</v>
      </c>
      <c r="C80" s="4">
        <v>22317.599999999999</v>
      </c>
      <c r="D80" s="4">
        <v>22106.799999999999</v>
      </c>
      <c r="E80" s="4">
        <f t="shared" si="1"/>
        <v>114718.6</v>
      </c>
      <c r="G80" s="3">
        <f t="shared" si="6"/>
        <v>38868</v>
      </c>
      <c r="H80" s="4">
        <f t="shared" si="2"/>
        <v>16.962730499841982</v>
      </c>
      <c r="I80" s="4">
        <f t="shared" si="7"/>
        <v>17.133080007557776</v>
      </c>
      <c r="J80" s="4">
        <f t="shared" si="8"/>
        <v>9.9775137802718064</v>
      </c>
      <c r="K80" s="4">
        <f t="shared" si="9"/>
        <v>18.378141878017008</v>
      </c>
      <c r="L80" s="4"/>
      <c r="M80" s="3">
        <v>38868</v>
      </c>
      <c r="N80" s="3"/>
      <c r="O80" s="4"/>
      <c r="P80" s="4"/>
    </row>
    <row r="81" spans="1:16">
      <c r="A81" s="1">
        <v>38898</v>
      </c>
      <c r="B81" s="4">
        <v>160691</v>
      </c>
      <c r="C81" s="4">
        <v>23989.7</v>
      </c>
      <c r="D81" s="4">
        <v>21556.9</v>
      </c>
      <c r="E81" s="4">
        <f t="shared" si="1"/>
        <v>115144.4</v>
      </c>
      <c r="G81" s="3">
        <f t="shared" si="6"/>
        <v>38898</v>
      </c>
      <c r="H81" s="4">
        <f t="shared" si="2"/>
        <v>16.221259483737516</v>
      </c>
      <c r="I81" s="4">
        <f t="shared" si="7"/>
        <v>14.363555754718327</v>
      </c>
      <c r="J81" s="4">
        <f t="shared" si="8"/>
        <v>8.1543880069838934</v>
      </c>
      <c r="K81" s="4">
        <f t="shared" si="9"/>
        <v>18.273077725061036</v>
      </c>
      <c r="L81" s="4"/>
      <c r="M81" s="3">
        <v>38898</v>
      </c>
      <c r="N81" s="3"/>
      <c r="O81" s="4"/>
      <c r="P81" s="4"/>
    </row>
    <row r="82" spans="1:16">
      <c r="A82" s="1">
        <v>38929</v>
      </c>
      <c r="B82" s="4">
        <v>157960</v>
      </c>
      <c r="C82" s="4">
        <v>24632</v>
      </c>
      <c r="D82" s="4">
        <v>21959.5</v>
      </c>
      <c r="E82" s="4">
        <f t="shared" si="1"/>
        <v>111368.5</v>
      </c>
      <c r="G82" s="3">
        <f t="shared" si="6"/>
        <v>38929</v>
      </c>
      <c r="H82" s="4">
        <f t="shared" si="2"/>
        <v>14.097498609536064</v>
      </c>
      <c r="I82" s="4">
        <f t="shared" si="7"/>
        <v>15.791601442224067</v>
      </c>
      <c r="J82" s="4">
        <f t="shared" si="8"/>
        <v>12.869816402475397</v>
      </c>
      <c r="K82" s="4">
        <f t="shared" si="9"/>
        <v>13.973127891709236</v>
      </c>
      <c r="L82" s="4"/>
      <c r="M82" s="3">
        <v>38929</v>
      </c>
      <c r="N82" s="3"/>
      <c r="O82" s="4"/>
      <c r="P82" s="4"/>
    </row>
    <row r="83" spans="1:16">
      <c r="A83" s="1">
        <v>38960</v>
      </c>
      <c r="B83" s="4">
        <v>168090</v>
      </c>
      <c r="C83" s="4">
        <v>26713.3</v>
      </c>
      <c r="D83" s="4">
        <v>21842.9</v>
      </c>
      <c r="E83" s="4">
        <f t="shared" si="1"/>
        <v>119533.8</v>
      </c>
      <c r="G83" s="3">
        <f t="shared" si="6"/>
        <v>38960</v>
      </c>
      <c r="H83" s="4">
        <f t="shared" si="2"/>
        <v>19.574032182338129</v>
      </c>
      <c r="I83" s="4">
        <f t="shared" si="7"/>
        <v>19.142511807968312</v>
      </c>
      <c r="J83" s="4">
        <f t="shared" si="8"/>
        <v>13.17916619169508</v>
      </c>
      <c r="K83" s="4">
        <f t="shared" si="9"/>
        <v>20.920394159830778</v>
      </c>
      <c r="L83" s="4"/>
      <c r="M83" s="3">
        <v>38960</v>
      </c>
      <c r="N83" s="3"/>
      <c r="O83" s="4"/>
      <c r="P83" s="4"/>
    </row>
    <row r="84" spans="1:16">
      <c r="A84" s="1">
        <v>38990</v>
      </c>
      <c r="B84" s="4">
        <v>158872</v>
      </c>
      <c r="C84" s="4">
        <v>27570.6</v>
      </c>
      <c r="D84" s="4">
        <v>19068.2</v>
      </c>
      <c r="E84" s="4">
        <f t="shared" si="1"/>
        <v>112233.2</v>
      </c>
      <c r="G84" s="3">
        <f t="shared" si="6"/>
        <v>38990</v>
      </c>
      <c r="H84" s="4">
        <f t="shared" si="2"/>
        <v>9.8122701761176767</v>
      </c>
      <c r="I84" s="4">
        <f t="shared" si="7"/>
        <v>18.356693640129642</v>
      </c>
      <c r="J84" s="4">
        <f t="shared" si="8"/>
        <v>3.5814198566997524</v>
      </c>
      <c r="K84" s="4">
        <f t="shared" si="9"/>
        <v>8.9932661698354686</v>
      </c>
      <c r="L84" s="4"/>
      <c r="M84" s="3">
        <v>38990</v>
      </c>
      <c r="N84" s="3"/>
      <c r="O84" s="4"/>
      <c r="P84" s="4"/>
    </row>
    <row r="85" spans="1:16">
      <c r="A85" s="1">
        <v>39021</v>
      </c>
      <c r="B85" s="4">
        <v>164852</v>
      </c>
      <c r="C85" s="4">
        <v>29388.6</v>
      </c>
      <c r="D85" s="4">
        <v>21314.9</v>
      </c>
      <c r="E85" s="4">
        <f t="shared" si="1"/>
        <v>114148.5</v>
      </c>
      <c r="G85" s="3">
        <f t="shared" si="6"/>
        <v>39021</v>
      </c>
      <c r="H85" s="4">
        <f t="shared" si="2"/>
        <v>10.983795283330089</v>
      </c>
      <c r="I85" s="4">
        <f t="shared" si="7"/>
        <v>20.529551447940953</v>
      </c>
      <c r="J85" s="4">
        <f t="shared" si="8"/>
        <v>3.3745410808425413</v>
      </c>
      <c r="K85" s="4">
        <f t="shared" si="9"/>
        <v>10.251122808712033</v>
      </c>
      <c r="L85" s="4"/>
      <c r="M85" s="3">
        <v>39021</v>
      </c>
      <c r="N85" s="3"/>
      <c r="O85" s="4"/>
      <c r="P85" s="4"/>
    </row>
    <row r="86" spans="1:16">
      <c r="A86" s="1">
        <v>39051</v>
      </c>
      <c r="B86" s="4">
        <v>157190</v>
      </c>
      <c r="C86" s="4">
        <v>27775.1</v>
      </c>
      <c r="D86" s="4">
        <v>21622.1</v>
      </c>
      <c r="E86" s="4">
        <f t="shared" si="1"/>
        <v>107792.8</v>
      </c>
      <c r="G86" s="3">
        <f t="shared" si="6"/>
        <v>39051</v>
      </c>
      <c r="H86" s="4">
        <f t="shared" si="2"/>
        <v>6.7685515367634563</v>
      </c>
      <c r="I86" s="4">
        <f t="shared" si="7"/>
        <v>23.851672827642801</v>
      </c>
      <c r="J86" s="4">
        <f t="shared" si="8"/>
        <v>4.62643956256652</v>
      </c>
      <c r="K86" s="4">
        <f t="shared" si="9"/>
        <v>3.5146433067743343</v>
      </c>
      <c r="L86" s="4"/>
      <c r="M86" s="3">
        <v>39051</v>
      </c>
      <c r="N86" s="3"/>
      <c r="O86" s="4"/>
      <c r="P86" s="4"/>
    </row>
    <row r="87" spans="1:16">
      <c r="A87" s="1">
        <v>39082</v>
      </c>
      <c r="B87" s="4">
        <v>149112</v>
      </c>
      <c r="C87" s="4">
        <v>24109.200000000001</v>
      </c>
      <c r="D87" s="4">
        <v>21269.3</v>
      </c>
      <c r="E87" s="4">
        <f t="shared" si="1"/>
        <v>103733.5</v>
      </c>
      <c r="G87" s="3">
        <f t="shared" si="6"/>
        <v>39082</v>
      </c>
      <c r="H87" s="4">
        <f t="shared" si="2"/>
        <v>-0.35817384796321683</v>
      </c>
      <c r="I87" s="4">
        <f t="shared" si="7"/>
        <v>17.686224738846047</v>
      </c>
      <c r="J87" s="4">
        <f t="shared" si="8"/>
        <v>5.6313755872741345</v>
      </c>
      <c r="K87" s="4">
        <f t="shared" si="9"/>
        <v>-4.8548702793630216</v>
      </c>
      <c r="L87" s="4"/>
      <c r="M87" s="3">
        <v>39082</v>
      </c>
      <c r="N87" s="3"/>
      <c r="O87" s="4"/>
      <c r="P87" s="4"/>
    </row>
    <row r="88" spans="1:16">
      <c r="A88" s="1">
        <v>39113</v>
      </c>
      <c r="B88" s="4">
        <v>150806</v>
      </c>
      <c r="C88" s="4">
        <v>25640.6</v>
      </c>
      <c r="D88" s="4">
        <v>19906.900000000001</v>
      </c>
      <c r="E88" s="4">
        <f t="shared" si="1"/>
        <v>105258.5</v>
      </c>
      <c r="G88" s="3">
        <f t="shared" si="6"/>
        <v>39113</v>
      </c>
      <c r="H88" s="4">
        <f t="shared" si="2"/>
        <v>3.8001170113914018</v>
      </c>
      <c r="I88" s="4">
        <f t="shared" si="7"/>
        <v>19.913948322226105</v>
      </c>
      <c r="J88" s="4">
        <f t="shared" si="8"/>
        <v>4.7726064599660223</v>
      </c>
      <c r="K88" s="4">
        <f t="shared" si="9"/>
        <v>0.33945839180038462</v>
      </c>
      <c r="L88" s="4"/>
      <c r="M88" s="3">
        <v>39113</v>
      </c>
      <c r="N88" s="3"/>
      <c r="O88" s="4"/>
      <c r="P88" s="4"/>
    </row>
    <row r="89" spans="1:16">
      <c r="A89" s="1">
        <v>39141</v>
      </c>
      <c r="B89" s="4">
        <v>139586</v>
      </c>
      <c r="C89" s="4">
        <v>23038.9</v>
      </c>
      <c r="D89" s="4">
        <v>19405.099999999999</v>
      </c>
      <c r="E89" s="4">
        <f t="shared" si="1"/>
        <v>97142</v>
      </c>
      <c r="G89" s="3">
        <f t="shared" si="6"/>
        <v>39141</v>
      </c>
      <c r="H89" s="4">
        <f t="shared" si="2"/>
        <v>2.4213785715333946</v>
      </c>
      <c r="I89" s="4">
        <f t="shared" si="7"/>
        <v>28.6701218626783</v>
      </c>
      <c r="J89" s="4">
        <f t="shared" si="8"/>
        <v>5.958894385654534</v>
      </c>
      <c r="K89" s="4">
        <f t="shared" si="9"/>
        <v>-2.9228475378447194</v>
      </c>
      <c r="L89" s="4"/>
      <c r="M89" s="3">
        <v>39141</v>
      </c>
      <c r="N89" s="3"/>
      <c r="O89" s="4"/>
      <c r="P89" s="4"/>
    </row>
    <row r="90" spans="1:16">
      <c r="A90" s="1">
        <v>39172</v>
      </c>
      <c r="B90" s="4">
        <v>162808</v>
      </c>
      <c r="C90" s="4">
        <v>22723</v>
      </c>
      <c r="D90" s="4">
        <v>23977.599999999999</v>
      </c>
      <c r="E90" s="4">
        <f t="shared" si="1"/>
        <v>116107.4</v>
      </c>
      <c r="G90" s="3">
        <f t="shared" si="6"/>
        <v>39172</v>
      </c>
      <c r="H90" s="4">
        <f t="shared" si="2"/>
        <v>5.4121425195371886</v>
      </c>
      <c r="I90" s="4">
        <f t="shared" si="7"/>
        <v>10.674920730786663</v>
      </c>
      <c r="J90" s="4">
        <f t="shared" si="8"/>
        <v>8.4159646957221668</v>
      </c>
      <c r="K90" s="4">
        <f t="shared" si="9"/>
        <v>3.8514723429223574</v>
      </c>
      <c r="L90" s="4"/>
      <c r="M90" s="3">
        <v>39172</v>
      </c>
      <c r="N90" s="3"/>
      <c r="O90" s="4"/>
      <c r="P90" s="4"/>
    </row>
    <row r="91" spans="1:16">
      <c r="A91" s="1">
        <v>39202</v>
      </c>
      <c r="B91" s="4">
        <v>157518</v>
      </c>
      <c r="C91" s="4">
        <v>24241.5</v>
      </c>
      <c r="D91" s="4">
        <v>22304.1</v>
      </c>
      <c r="E91" s="4">
        <f t="shared" si="1"/>
        <v>110972.4</v>
      </c>
      <c r="G91" s="3">
        <f t="shared" si="6"/>
        <v>39202</v>
      </c>
      <c r="H91" s="4">
        <f t="shared" si="2"/>
        <v>6.7108365173563111</v>
      </c>
      <c r="I91" s="4">
        <f t="shared" si="7"/>
        <v>12.966061018402453</v>
      </c>
      <c r="J91" s="4">
        <f t="shared" si="8"/>
        <v>10.408138009553735</v>
      </c>
      <c r="K91" s="4">
        <f t="shared" si="9"/>
        <v>4.7389652236780266</v>
      </c>
      <c r="L91" s="4"/>
      <c r="M91" s="3">
        <v>39202</v>
      </c>
      <c r="N91" s="3"/>
      <c r="O91" s="4"/>
      <c r="P91" s="4"/>
    </row>
    <row r="92" spans="1:16">
      <c r="A92" s="1">
        <v>39233</v>
      </c>
      <c r="B92" s="4">
        <v>164345</v>
      </c>
      <c r="C92" s="4">
        <v>25290.6</v>
      </c>
      <c r="D92" s="4">
        <v>22284.400000000001</v>
      </c>
      <c r="E92" s="4">
        <f t="shared" si="1"/>
        <v>116770</v>
      </c>
      <c r="G92" s="3">
        <f t="shared" si="6"/>
        <v>39233</v>
      </c>
      <c r="H92" s="4">
        <f t="shared" si="2"/>
        <v>3.2687582865724485</v>
      </c>
      <c r="I92" s="4">
        <f t="shared" si="7"/>
        <v>13.321324873642325</v>
      </c>
      <c r="J92" s="4">
        <f t="shared" si="8"/>
        <v>0.80337271789676645</v>
      </c>
      <c r="K92" s="4">
        <f t="shared" si="9"/>
        <v>1.788201738863604</v>
      </c>
      <c r="L92" s="4"/>
      <c r="M92" s="3">
        <v>39233</v>
      </c>
      <c r="N92" s="3"/>
      <c r="O92" s="4"/>
      <c r="P92" s="4"/>
    </row>
    <row r="93" spans="1:16">
      <c r="A93" s="1">
        <v>39263</v>
      </c>
      <c r="B93" s="4">
        <v>165064</v>
      </c>
      <c r="C93" s="4">
        <v>27071</v>
      </c>
      <c r="D93" s="4">
        <v>23057</v>
      </c>
      <c r="E93" s="4">
        <f t="shared" ref="E93:E156" si="10">B93-SUM(C93:D93)</f>
        <v>114936</v>
      </c>
      <c r="G93" s="3">
        <f t="shared" si="6"/>
        <v>39263</v>
      </c>
      <c r="H93" s="4">
        <f t="shared" si="2"/>
        <v>2.7213720743538783</v>
      </c>
      <c r="I93" s="4">
        <f t="shared" si="7"/>
        <v>12.844262329249624</v>
      </c>
      <c r="J93" s="4">
        <f t="shared" si="8"/>
        <v>6.9587927763268276</v>
      </c>
      <c r="K93" s="4">
        <f t="shared" si="9"/>
        <v>-0.18099013065333569</v>
      </c>
      <c r="L93" s="4"/>
      <c r="M93" s="3">
        <v>39263</v>
      </c>
      <c r="N93" s="3"/>
      <c r="O93" s="4"/>
      <c r="P93" s="4"/>
    </row>
    <row r="94" spans="1:16">
      <c r="A94" s="1">
        <v>39294</v>
      </c>
      <c r="B94" s="4">
        <v>168222</v>
      </c>
      <c r="C94" s="4">
        <v>28601.200000000001</v>
      </c>
      <c r="D94" s="4">
        <v>23923.9</v>
      </c>
      <c r="E94" s="4">
        <f t="shared" si="10"/>
        <v>115696.9</v>
      </c>
      <c r="G94" s="3">
        <f t="shared" si="6"/>
        <v>39294</v>
      </c>
      <c r="H94" s="4">
        <f t="shared" si="2"/>
        <v>6.4965814130159449</v>
      </c>
      <c r="I94" s="4">
        <f t="shared" si="7"/>
        <v>16.11399805131537</v>
      </c>
      <c r="J94" s="4">
        <f t="shared" si="8"/>
        <v>8.9455588697374679</v>
      </c>
      <c r="K94" s="4">
        <f t="shared" si="9"/>
        <v>3.8865567911931853</v>
      </c>
      <c r="L94" s="4"/>
      <c r="M94" s="3">
        <v>39294</v>
      </c>
      <c r="N94" s="3"/>
      <c r="O94" s="4"/>
      <c r="P94" s="4"/>
    </row>
    <row r="95" spans="1:16">
      <c r="A95" s="1">
        <v>39325</v>
      </c>
      <c r="B95" s="4">
        <v>171132</v>
      </c>
      <c r="C95" s="4">
        <v>28424.5</v>
      </c>
      <c r="D95" s="4">
        <v>23274.2</v>
      </c>
      <c r="E95" s="4">
        <f t="shared" si="10"/>
        <v>119433.3</v>
      </c>
      <c r="G95" s="3">
        <f t="shared" si="6"/>
        <v>39325</v>
      </c>
      <c r="H95" s="4">
        <f t="shared" si="2"/>
        <v>1.8097447795823562</v>
      </c>
      <c r="I95" s="4">
        <f t="shared" si="7"/>
        <v>6.405797860990603</v>
      </c>
      <c r="J95" s="4">
        <f t="shared" si="8"/>
        <v>6.5527013354453878</v>
      </c>
      <c r="K95" s="4">
        <f t="shared" si="9"/>
        <v>-8.4076637737606763E-2</v>
      </c>
      <c r="L95" s="4"/>
      <c r="M95" s="3">
        <v>39325</v>
      </c>
      <c r="N95" s="3"/>
      <c r="O95" s="4"/>
      <c r="P95" s="4"/>
    </row>
    <row r="96" spans="1:16">
      <c r="A96" s="1">
        <v>39355</v>
      </c>
      <c r="B96" s="4">
        <v>163555</v>
      </c>
      <c r="C96" s="4">
        <v>29419</v>
      </c>
      <c r="D96" s="4">
        <v>20334.2</v>
      </c>
      <c r="E96" s="4">
        <f t="shared" si="10"/>
        <v>113801.8</v>
      </c>
      <c r="G96" s="3">
        <f t="shared" si="6"/>
        <v>39355</v>
      </c>
      <c r="H96" s="4">
        <f t="shared" si="2"/>
        <v>2.9476559746210773</v>
      </c>
      <c r="I96" s="4">
        <f t="shared" si="7"/>
        <v>6.7042429254350777</v>
      </c>
      <c r="J96" s="4">
        <f t="shared" si="8"/>
        <v>6.6393262080322257</v>
      </c>
      <c r="K96" s="4">
        <f t="shared" si="9"/>
        <v>1.3976256580049418</v>
      </c>
      <c r="L96" s="4"/>
      <c r="M96" s="3">
        <v>39355</v>
      </c>
      <c r="N96" s="3"/>
      <c r="O96" s="4"/>
      <c r="P96" s="4"/>
    </row>
    <row r="97" spans="1:16">
      <c r="A97" s="1">
        <v>39386</v>
      </c>
      <c r="B97" s="4">
        <v>182983</v>
      </c>
      <c r="C97" s="4">
        <v>31555.4</v>
      </c>
      <c r="D97" s="4">
        <v>25631</v>
      </c>
      <c r="E97" s="4">
        <f t="shared" si="10"/>
        <v>125796.6</v>
      </c>
      <c r="G97" s="3">
        <f t="shared" si="6"/>
        <v>39386</v>
      </c>
      <c r="H97" s="4">
        <f t="shared" si="2"/>
        <v>10.99835003518308</v>
      </c>
      <c r="I97" s="4">
        <f t="shared" si="7"/>
        <v>7.3729269172400302</v>
      </c>
      <c r="J97" s="4">
        <f t="shared" si="8"/>
        <v>20.249215337627668</v>
      </c>
      <c r="K97" s="4">
        <f t="shared" si="9"/>
        <v>10.204339084613467</v>
      </c>
      <c r="L97" s="4"/>
      <c r="M97" s="3">
        <v>39386</v>
      </c>
      <c r="N97" s="3"/>
      <c r="O97" s="4"/>
      <c r="P97" s="4"/>
    </row>
    <row r="98" spans="1:16">
      <c r="A98" s="1">
        <v>39416</v>
      </c>
      <c r="B98" s="4">
        <v>175806</v>
      </c>
      <c r="C98" s="4">
        <v>29780.7</v>
      </c>
      <c r="D98" s="4">
        <v>23603.599999999999</v>
      </c>
      <c r="E98" s="4">
        <f t="shared" si="10"/>
        <v>122421.7</v>
      </c>
      <c r="G98" s="3">
        <f t="shared" si="6"/>
        <v>39416</v>
      </c>
      <c r="H98" s="4">
        <f t="shared" si="2"/>
        <v>11.84299255677843</v>
      </c>
      <c r="I98" s="4">
        <f t="shared" si="7"/>
        <v>7.2208560905271391</v>
      </c>
      <c r="J98" s="4">
        <f t="shared" si="8"/>
        <v>9.164234741306343</v>
      </c>
      <c r="K98" s="4">
        <f t="shared" si="9"/>
        <v>13.571314596151129</v>
      </c>
      <c r="L98" s="4"/>
      <c r="M98" s="3">
        <v>39416</v>
      </c>
      <c r="N98" s="3"/>
      <c r="O98" s="4"/>
      <c r="P98" s="4"/>
    </row>
    <row r="99" spans="1:16">
      <c r="A99" s="1">
        <v>39447</v>
      </c>
      <c r="B99" s="4">
        <v>162321</v>
      </c>
      <c r="C99" s="4">
        <v>25656.6</v>
      </c>
      <c r="D99" s="4">
        <v>21796.9</v>
      </c>
      <c r="E99" s="4">
        <f t="shared" si="10"/>
        <v>114867.5</v>
      </c>
      <c r="G99" s="3">
        <f t="shared" si="6"/>
        <v>39447</v>
      </c>
      <c r="H99" s="4">
        <f t="shared" si="2"/>
        <v>8.8584419765008739</v>
      </c>
      <c r="I99" s="4">
        <f t="shared" si="7"/>
        <v>6.4182967497884436</v>
      </c>
      <c r="J99" s="4">
        <f t="shared" si="8"/>
        <v>2.4805705876545181</v>
      </c>
      <c r="K99" s="4">
        <f t="shared" si="9"/>
        <v>10.733273243455589</v>
      </c>
      <c r="L99" s="4"/>
      <c r="M99" s="3">
        <v>39447</v>
      </c>
      <c r="N99" s="3"/>
      <c r="O99" s="4"/>
      <c r="P99" s="4"/>
    </row>
    <row r="100" spans="1:16">
      <c r="A100" s="1">
        <v>39478</v>
      </c>
      <c r="B100" s="4">
        <v>169295.9</v>
      </c>
      <c r="C100" s="4">
        <v>26193</v>
      </c>
      <c r="D100" s="4">
        <v>21066.1</v>
      </c>
      <c r="E100" s="4">
        <f t="shared" si="10"/>
        <v>122036.79999999999</v>
      </c>
      <c r="G100" s="3">
        <f t="shared" si="6"/>
        <v>39478</v>
      </c>
      <c r="H100" s="4">
        <f t="shared" si="2"/>
        <v>12.260719069533032</v>
      </c>
      <c r="I100" s="4">
        <f t="shared" si="7"/>
        <v>2.1543957629696742</v>
      </c>
      <c r="J100" s="4">
        <f t="shared" si="8"/>
        <v>5.8231065610416355</v>
      </c>
      <c r="K100" s="4">
        <f t="shared" si="9"/>
        <v>15.940090348997927</v>
      </c>
      <c r="L100" s="4"/>
      <c r="M100" s="3">
        <v>39478</v>
      </c>
      <c r="N100" s="3"/>
      <c r="O100" s="4"/>
      <c r="P100" s="4"/>
    </row>
    <row r="101" spans="1:16">
      <c r="A101" s="1">
        <v>39507</v>
      </c>
      <c r="B101" s="4">
        <v>166926.9</v>
      </c>
      <c r="C101" s="4">
        <v>24095.9</v>
      </c>
      <c r="D101" s="4">
        <v>23338.7</v>
      </c>
      <c r="E101" s="4">
        <f t="shared" si="10"/>
        <v>119492.29999999999</v>
      </c>
      <c r="G101" s="3">
        <f t="shared" si="6"/>
        <v>39507</v>
      </c>
      <c r="H101" s="4">
        <f t="shared" si="2"/>
        <v>19.5871362457553</v>
      </c>
      <c r="I101" s="4">
        <f t="shared" si="7"/>
        <v>4.5878926511248475</v>
      </c>
      <c r="J101" s="4">
        <f t="shared" si="8"/>
        <v>20.270959696162372</v>
      </c>
      <c r="K101" s="4">
        <f t="shared" si="9"/>
        <v>23.007864775277408</v>
      </c>
      <c r="L101" s="4"/>
      <c r="M101" s="3">
        <v>39507</v>
      </c>
      <c r="N101" s="3"/>
      <c r="O101" s="4"/>
      <c r="P101" s="4"/>
    </row>
    <row r="102" spans="1:16">
      <c r="A102" s="1">
        <v>39538</v>
      </c>
      <c r="B102" s="4">
        <v>172922.3</v>
      </c>
      <c r="C102" s="4">
        <v>22440.2</v>
      </c>
      <c r="D102" s="4">
        <v>24491.4</v>
      </c>
      <c r="E102" s="4">
        <f t="shared" si="10"/>
        <v>125990.69999999998</v>
      </c>
      <c r="G102" s="3">
        <f t="shared" si="6"/>
        <v>39538</v>
      </c>
      <c r="H102" s="4">
        <f t="shared" si="2"/>
        <v>6.212409709596578</v>
      </c>
      <c r="I102" s="4">
        <f t="shared" si="7"/>
        <v>-1.2445539761475111</v>
      </c>
      <c r="J102" s="4">
        <f t="shared" si="8"/>
        <v>2.142833311090353</v>
      </c>
      <c r="K102" s="4">
        <f t="shared" si="9"/>
        <v>8.5122050790905632</v>
      </c>
      <c r="L102" s="4"/>
      <c r="M102" s="3">
        <v>39538</v>
      </c>
      <c r="N102" s="3"/>
      <c r="O102" s="4"/>
      <c r="P102" s="4"/>
    </row>
    <row r="103" spans="1:16">
      <c r="A103" s="1">
        <v>39568</v>
      </c>
      <c r="B103" s="4">
        <v>183858.3</v>
      </c>
      <c r="C103" s="4">
        <v>25951.7</v>
      </c>
      <c r="D103" s="4">
        <v>25282.9</v>
      </c>
      <c r="E103" s="4">
        <f t="shared" si="10"/>
        <v>132623.69999999998</v>
      </c>
      <c r="G103" s="3">
        <f t="shared" si="6"/>
        <v>39568</v>
      </c>
      <c r="H103" s="4">
        <f t="shared" si="2"/>
        <v>16.722088904125233</v>
      </c>
      <c r="I103" s="4">
        <f t="shared" si="7"/>
        <v>7.0548439659261941</v>
      </c>
      <c r="J103" s="4">
        <f t="shared" si="8"/>
        <v>13.355392057962456</v>
      </c>
      <c r="K103" s="4">
        <f t="shared" si="9"/>
        <v>19.510526941834172</v>
      </c>
      <c r="L103" s="4"/>
      <c r="M103" s="3">
        <v>39568</v>
      </c>
      <c r="N103" s="3"/>
      <c r="O103" s="4"/>
      <c r="P103" s="4"/>
    </row>
    <row r="104" spans="1:16">
      <c r="A104" s="1">
        <v>39599</v>
      </c>
      <c r="B104" s="4">
        <v>183844.2</v>
      </c>
      <c r="C104" s="4">
        <v>27634.5</v>
      </c>
      <c r="D104" s="4">
        <v>24514.5</v>
      </c>
      <c r="E104" s="4">
        <f t="shared" si="10"/>
        <v>131695.20000000001</v>
      </c>
      <c r="G104" s="3">
        <f t="shared" si="6"/>
        <v>39599</v>
      </c>
      <c r="H104" s="4">
        <f t="shared" ref="H104:H167" si="11">(B104/B92-1)*100</f>
        <v>11.864796616873052</v>
      </c>
      <c r="I104" s="4">
        <f t="shared" ref="I104:I135" si="12">(C104/C92-1)*100</f>
        <v>9.267870275912804</v>
      </c>
      <c r="J104" s="4">
        <f t="shared" ref="J104:J135" si="13">(D104/D92-1)*100</f>
        <v>10.007449157257975</v>
      </c>
      <c r="K104" s="4">
        <f t="shared" ref="K104:K135" si="14">(E104/E92-1)*100</f>
        <v>12.781707630384531</v>
      </c>
      <c r="L104" s="4"/>
      <c r="M104" s="3">
        <v>39599</v>
      </c>
      <c r="N104" s="3"/>
      <c r="O104" s="4"/>
      <c r="P104" s="4"/>
    </row>
    <row r="105" spans="1:16">
      <c r="A105" s="1">
        <v>39629</v>
      </c>
      <c r="B105" s="4">
        <v>191037.7</v>
      </c>
      <c r="C105" s="4">
        <v>27930.6</v>
      </c>
      <c r="D105" s="4">
        <v>25589.9</v>
      </c>
      <c r="E105" s="4">
        <f t="shared" si="10"/>
        <v>137517.20000000001</v>
      </c>
      <c r="G105" s="3">
        <f t="shared" si="6"/>
        <v>39629</v>
      </c>
      <c r="H105" s="4">
        <f t="shared" si="11"/>
        <v>15.73553288421461</v>
      </c>
      <c r="I105" s="4">
        <f t="shared" si="12"/>
        <v>3.1753536995308584</v>
      </c>
      <c r="J105" s="4">
        <f t="shared" si="13"/>
        <v>10.985384048228308</v>
      </c>
      <c r="K105" s="4">
        <f t="shared" si="14"/>
        <v>19.646759935964365</v>
      </c>
      <c r="L105" s="4"/>
      <c r="M105" s="3">
        <v>39629</v>
      </c>
      <c r="N105" s="3"/>
      <c r="O105" s="4"/>
      <c r="P105" s="4"/>
    </row>
    <row r="106" spans="1:16">
      <c r="A106" s="1">
        <v>39660</v>
      </c>
      <c r="B106" s="4">
        <v>203788.7</v>
      </c>
      <c r="C106" s="4">
        <v>31247.3</v>
      </c>
      <c r="D106" s="4">
        <v>26494.1</v>
      </c>
      <c r="E106" s="4">
        <f t="shared" si="10"/>
        <v>146047.30000000002</v>
      </c>
      <c r="G106" s="3">
        <f t="shared" si="6"/>
        <v>39660</v>
      </c>
      <c r="H106" s="4">
        <f t="shared" si="11"/>
        <v>21.142716172676579</v>
      </c>
      <c r="I106" s="4">
        <f t="shared" si="12"/>
        <v>9.2517097184733554</v>
      </c>
      <c r="J106" s="4">
        <f t="shared" si="13"/>
        <v>10.743231663733743</v>
      </c>
      <c r="K106" s="4">
        <f t="shared" si="14"/>
        <v>26.232682120264261</v>
      </c>
      <c r="L106" s="4"/>
      <c r="M106" s="3">
        <v>39660</v>
      </c>
      <c r="N106" s="3"/>
      <c r="O106" s="4"/>
      <c r="P106" s="4"/>
    </row>
    <row r="107" spans="1:16">
      <c r="A107" s="1">
        <v>39691</v>
      </c>
      <c r="B107" s="4">
        <v>190658.4</v>
      </c>
      <c r="C107" s="4">
        <v>31823.7</v>
      </c>
      <c r="D107" s="4">
        <v>22419.7</v>
      </c>
      <c r="E107" s="4">
        <f t="shared" si="10"/>
        <v>136415</v>
      </c>
      <c r="G107" s="3">
        <f t="shared" si="6"/>
        <v>39691</v>
      </c>
      <c r="H107" s="4">
        <f t="shared" si="11"/>
        <v>11.41013954140664</v>
      </c>
      <c r="I107" s="4">
        <f t="shared" si="12"/>
        <v>11.958697602420454</v>
      </c>
      <c r="J107" s="4">
        <f t="shared" si="13"/>
        <v>-3.6714473537221459</v>
      </c>
      <c r="K107" s="4">
        <f t="shared" si="14"/>
        <v>14.218563834374498</v>
      </c>
      <c r="L107" s="4"/>
      <c r="M107" s="3">
        <v>39691</v>
      </c>
      <c r="N107" s="3"/>
      <c r="O107" s="4"/>
      <c r="P107" s="4"/>
    </row>
    <row r="108" spans="1:16">
      <c r="A108" s="1">
        <v>39721</v>
      </c>
      <c r="B108" s="4">
        <v>181710.8</v>
      </c>
      <c r="C108" s="4">
        <v>33078.699999999997</v>
      </c>
      <c r="D108" s="4">
        <v>21781.599999999999</v>
      </c>
      <c r="E108" s="4">
        <f t="shared" si="10"/>
        <v>126850.5</v>
      </c>
      <c r="G108" s="3">
        <f t="shared" si="6"/>
        <v>39721</v>
      </c>
      <c r="H108" s="4">
        <f t="shared" si="11"/>
        <v>11.100730641068758</v>
      </c>
      <c r="I108" s="4">
        <f t="shared" si="12"/>
        <v>12.439919779734176</v>
      </c>
      <c r="J108" s="4">
        <f t="shared" si="13"/>
        <v>7.1180572631330374</v>
      </c>
      <c r="K108" s="4">
        <f t="shared" si="14"/>
        <v>11.466163101110883</v>
      </c>
      <c r="L108" s="4"/>
      <c r="M108" s="3">
        <v>39721</v>
      </c>
      <c r="N108" s="3"/>
      <c r="O108" s="4"/>
      <c r="P108" s="4"/>
    </row>
    <row r="109" spans="1:16">
      <c r="A109" s="1">
        <v>39752</v>
      </c>
      <c r="B109" s="4">
        <v>186740.4</v>
      </c>
      <c r="C109" s="4">
        <v>34032.400000000001</v>
      </c>
      <c r="D109" s="4">
        <v>24399</v>
      </c>
      <c r="E109" s="4">
        <f t="shared" si="10"/>
        <v>128309</v>
      </c>
      <c r="G109" s="3">
        <f t="shared" si="6"/>
        <v>39752</v>
      </c>
      <c r="H109" s="4">
        <f t="shared" si="11"/>
        <v>2.0534147980959983</v>
      </c>
      <c r="I109" s="4">
        <f t="shared" si="12"/>
        <v>7.8496865829620344</v>
      </c>
      <c r="J109" s="4">
        <f t="shared" si="13"/>
        <v>-4.8066794116499505</v>
      </c>
      <c r="K109" s="4">
        <f t="shared" si="14"/>
        <v>1.997192292955452</v>
      </c>
      <c r="L109" s="4"/>
      <c r="M109" s="3">
        <v>39752</v>
      </c>
      <c r="N109" s="3"/>
      <c r="O109" s="4"/>
      <c r="P109" s="4"/>
    </row>
    <row r="110" spans="1:16">
      <c r="A110" s="1">
        <v>39782</v>
      </c>
      <c r="B110" s="4">
        <v>148282.1</v>
      </c>
      <c r="C110" s="4">
        <v>28265</v>
      </c>
      <c r="D110" s="4">
        <v>20490.599999999999</v>
      </c>
      <c r="E110" s="4">
        <f t="shared" si="10"/>
        <v>99526.5</v>
      </c>
      <c r="G110" s="3">
        <f t="shared" si="6"/>
        <v>39782</v>
      </c>
      <c r="H110" s="4">
        <f t="shared" si="11"/>
        <v>-15.655836547103053</v>
      </c>
      <c r="I110" s="4">
        <f t="shared" si="12"/>
        <v>-5.0895378550537824</v>
      </c>
      <c r="J110" s="4">
        <f t="shared" si="13"/>
        <v>-13.188666135674222</v>
      </c>
      <c r="K110" s="4">
        <f t="shared" si="14"/>
        <v>-18.701913141215975</v>
      </c>
      <c r="L110" s="4"/>
      <c r="M110" s="3">
        <v>39782</v>
      </c>
      <c r="N110" s="3"/>
      <c r="O110" s="4"/>
      <c r="P110" s="4"/>
    </row>
    <row r="111" spans="1:16">
      <c r="A111" s="1">
        <v>39813</v>
      </c>
      <c r="B111" s="4">
        <v>138179.6</v>
      </c>
      <c r="C111" s="4">
        <v>25079.5</v>
      </c>
      <c r="D111" s="4">
        <v>20461.2</v>
      </c>
      <c r="E111" s="4">
        <f t="shared" si="10"/>
        <v>92638.900000000009</v>
      </c>
      <c r="G111" s="3">
        <f t="shared" si="6"/>
        <v>39813</v>
      </c>
      <c r="H111" s="4">
        <f t="shared" si="11"/>
        <v>-14.872628926633025</v>
      </c>
      <c r="I111" s="4">
        <f t="shared" si="12"/>
        <v>-2.2493237607477123</v>
      </c>
      <c r="J111" s="4">
        <f t="shared" si="13"/>
        <v>-6.1279356238731264</v>
      </c>
      <c r="K111" s="4">
        <f t="shared" si="14"/>
        <v>-19.351513700568034</v>
      </c>
      <c r="L111" s="4"/>
      <c r="M111" s="3">
        <v>39813</v>
      </c>
      <c r="N111" s="3"/>
      <c r="O111" s="4"/>
      <c r="P111" s="4"/>
    </row>
    <row r="112" spans="1:16">
      <c r="A112" s="1">
        <v>39844</v>
      </c>
      <c r="B112" s="4">
        <v>122589</v>
      </c>
      <c r="C112" s="4">
        <v>24743.5</v>
      </c>
      <c r="D112" s="4">
        <v>16471.900000000001</v>
      </c>
      <c r="E112" s="4">
        <f t="shared" si="10"/>
        <v>81373.600000000006</v>
      </c>
      <c r="G112" s="3">
        <f t="shared" si="6"/>
        <v>39844</v>
      </c>
      <c r="H112" s="4">
        <f t="shared" si="11"/>
        <v>-27.588913848474771</v>
      </c>
      <c r="I112" s="4">
        <f t="shared" si="12"/>
        <v>-5.5339212766769785</v>
      </c>
      <c r="J112" s="4">
        <f t="shared" si="13"/>
        <v>-21.808498013395916</v>
      </c>
      <c r="K112" s="4">
        <f t="shared" si="14"/>
        <v>-33.320441047290636</v>
      </c>
      <c r="L112" s="4"/>
      <c r="M112" s="3">
        <v>39844</v>
      </c>
      <c r="N112" s="3"/>
      <c r="O112" s="4"/>
      <c r="P112" s="4"/>
    </row>
    <row r="113" spans="1:16">
      <c r="A113" s="1">
        <v>39872</v>
      </c>
      <c r="B113" s="4">
        <v>109570</v>
      </c>
      <c r="C113" s="4">
        <v>18845.5</v>
      </c>
      <c r="D113" s="4">
        <v>16304.6</v>
      </c>
      <c r="E113" s="4">
        <f t="shared" si="10"/>
        <v>74419.899999999994</v>
      </c>
      <c r="G113" s="3">
        <f t="shared" si="6"/>
        <v>39872</v>
      </c>
      <c r="H113" s="4">
        <f t="shared" si="11"/>
        <v>-34.360489531645285</v>
      </c>
      <c r="I113" s="4">
        <f t="shared" si="12"/>
        <v>-21.789599060421072</v>
      </c>
      <c r="J113" s="4">
        <f t="shared" si="13"/>
        <v>-30.139210838649966</v>
      </c>
      <c r="K113" s="4">
        <f t="shared" si="14"/>
        <v>-37.719920028319819</v>
      </c>
      <c r="L113" s="4"/>
      <c r="M113" s="3">
        <v>39872</v>
      </c>
      <c r="N113" s="3"/>
      <c r="O113" s="4"/>
      <c r="P113" s="4"/>
    </row>
    <row r="114" spans="1:16">
      <c r="A114" s="1">
        <v>39903</v>
      </c>
      <c r="B114" s="4">
        <v>121434</v>
      </c>
      <c r="C114" s="4">
        <v>21224.7</v>
      </c>
      <c r="D114" s="4">
        <v>18652.2</v>
      </c>
      <c r="E114" s="4">
        <f t="shared" si="10"/>
        <v>81557.100000000006</v>
      </c>
      <c r="G114" s="3">
        <f t="shared" si="6"/>
        <v>39903</v>
      </c>
      <c r="H114" s="4">
        <f t="shared" si="11"/>
        <v>-29.775396232874527</v>
      </c>
      <c r="I114" s="4">
        <f t="shared" si="12"/>
        <v>-5.4166183902104255</v>
      </c>
      <c r="J114" s="4">
        <f t="shared" si="13"/>
        <v>-23.841838359587452</v>
      </c>
      <c r="K114" s="4">
        <f t="shared" si="14"/>
        <v>-35.267364972176509</v>
      </c>
      <c r="L114" s="4"/>
      <c r="M114" s="3">
        <v>39903</v>
      </c>
      <c r="N114" s="3"/>
      <c r="O114" s="4"/>
      <c r="P114" s="4"/>
    </row>
    <row r="115" spans="1:16">
      <c r="A115" s="1">
        <v>39933</v>
      </c>
      <c r="B115" s="4">
        <v>119341</v>
      </c>
      <c r="C115" s="4">
        <v>21920.6</v>
      </c>
      <c r="D115" s="4">
        <v>17529.900000000001</v>
      </c>
      <c r="E115" s="4">
        <f t="shared" si="10"/>
        <v>79890.5</v>
      </c>
      <c r="G115" s="3">
        <f t="shared" si="6"/>
        <v>39933</v>
      </c>
      <c r="H115" s="4">
        <f t="shared" si="11"/>
        <v>-35.090773709971209</v>
      </c>
      <c r="I115" s="4">
        <f t="shared" si="12"/>
        <v>-15.533086464470546</v>
      </c>
      <c r="J115" s="4">
        <f t="shared" si="13"/>
        <v>-30.664994917513422</v>
      </c>
      <c r="K115" s="4">
        <f t="shared" si="14"/>
        <v>-39.76152075383208</v>
      </c>
      <c r="L115" s="4"/>
      <c r="M115" s="3">
        <v>39933</v>
      </c>
      <c r="N115" s="3"/>
      <c r="O115" s="4"/>
      <c r="P115" s="4"/>
    </row>
    <row r="116" spans="1:16">
      <c r="A116" s="1">
        <v>39964</v>
      </c>
      <c r="B116" s="4">
        <v>117024</v>
      </c>
      <c r="C116" s="4">
        <v>22734.1</v>
      </c>
      <c r="D116" s="4">
        <v>15721.2</v>
      </c>
      <c r="E116" s="4">
        <f t="shared" si="10"/>
        <v>78568.7</v>
      </c>
      <c r="G116" s="3">
        <f t="shared" si="6"/>
        <v>39964</v>
      </c>
      <c r="H116" s="4">
        <f t="shared" si="11"/>
        <v>-36.346101753550016</v>
      </c>
      <c r="I116" s="4">
        <f t="shared" si="12"/>
        <v>-17.732906330854547</v>
      </c>
      <c r="J116" s="4">
        <f t="shared" si="13"/>
        <v>-35.869791347977717</v>
      </c>
      <c r="K116" s="4">
        <f t="shared" si="14"/>
        <v>-40.340498362886436</v>
      </c>
      <c r="L116" s="4"/>
      <c r="M116" s="3">
        <v>39964</v>
      </c>
      <c r="N116" s="3"/>
      <c r="O116" s="4"/>
      <c r="P116" s="4"/>
    </row>
    <row r="117" spans="1:16">
      <c r="A117" s="1">
        <v>39994</v>
      </c>
      <c r="B117" s="4">
        <v>127246</v>
      </c>
      <c r="C117" s="4">
        <v>23972.799999999999</v>
      </c>
      <c r="D117" s="4">
        <v>17638.900000000001</v>
      </c>
      <c r="E117" s="4">
        <f t="shared" si="10"/>
        <v>85634.3</v>
      </c>
      <c r="G117" s="3">
        <f t="shared" si="6"/>
        <v>39994</v>
      </c>
      <c r="H117" s="4">
        <f t="shared" si="11"/>
        <v>-33.392204784710032</v>
      </c>
      <c r="I117" s="4">
        <f t="shared" si="12"/>
        <v>-14.170121658682589</v>
      </c>
      <c r="J117" s="4">
        <f t="shared" si="13"/>
        <v>-31.070852172146036</v>
      </c>
      <c r="K117" s="4">
        <f t="shared" si="14"/>
        <v>-37.728298714633524</v>
      </c>
      <c r="L117" s="4"/>
      <c r="M117" s="3">
        <v>39994</v>
      </c>
      <c r="N117" s="3"/>
      <c r="O117" s="4"/>
      <c r="P117" s="4"/>
    </row>
    <row r="118" spans="1:16">
      <c r="A118" s="1">
        <v>40025</v>
      </c>
      <c r="B118" s="4">
        <v>135598</v>
      </c>
      <c r="C118" s="4">
        <v>25671.1</v>
      </c>
      <c r="D118" s="4">
        <v>19132.099999999999</v>
      </c>
      <c r="E118" s="4">
        <f t="shared" si="10"/>
        <v>90794.8</v>
      </c>
      <c r="G118" s="3">
        <f t="shared" si="6"/>
        <v>40025</v>
      </c>
      <c r="H118" s="4">
        <f t="shared" si="11"/>
        <v>-33.461472593917129</v>
      </c>
      <c r="I118" s="4">
        <f t="shared" si="12"/>
        <v>-17.84538184099106</v>
      </c>
      <c r="J118" s="4">
        <f t="shared" si="13"/>
        <v>-27.78731868604708</v>
      </c>
      <c r="K118" s="4">
        <f t="shared" si="14"/>
        <v>-37.831921576092128</v>
      </c>
      <c r="L118" s="4"/>
      <c r="M118" s="3">
        <v>40025</v>
      </c>
      <c r="N118" s="3"/>
      <c r="O118" s="4"/>
      <c r="P118" s="4"/>
    </row>
    <row r="119" spans="1:16">
      <c r="A119" s="1">
        <v>40056</v>
      </c>
      <c r="B119" s="4">
        <v>131658</v>
      </c>
      <c r="C119" s="4">
        <v>25798.1</v>
      </c>
      <c r="D119" s="4">
        <v>16642.400000000001</v>
      </c>
      <c r="E119" s="4">
        <f t="shared" si="10"/>
        <v>89217.5</v>
      </c>
      <c r="G119" s="3">
        <f t="shared" si="6"/>
        <v>40056</v>
      </c>
      <c r="H119" s="4">
        <f t="shared" si="11"/>
        <v>-30.945607431930611</v>
      </c>
      <c r="I119" s="4">
        <f t="shared" si="12"/>
        <v>-18.934316248582039</v>
      </c>
      <c r="J119" s="4">
        <f t="shared" si="13"/>
        <v>-25.768855069425545</v>
      </c>
      <c r="K119" s="4">
        <f t="shared" si="14"/>
        <v>-34.598467910420403</v>
      </c>
      <c r="L119" s="4"/>
      <c r="M119" s="3">
        <v>40056</v>
      </c>
      <c r="N119" s="3"/>
      <c r="O119" s="4"/>
      <c r="P119" s="4"/>
    </row>
    <row r="120" spans="1:16">
      <c r="A120" s="1">
        <v>40086</v>
      </c>
      <c r="B120" s="4">
        <v>141363</v>
      </c>
      <c r="C120" s="4">
        <v>27893.9</v>
      </c>
      <c r="D120" s="4">
        <v>17459.3</v>
      </c>
      <c r="E120" s="4">
        <f t="shared" si="10"/>
        <v>96009.8</v>
      </c>
      <c r="G120" s="3">
        <f t="shared" si="6"/>
        <v>40086</v>
      </c>
      <c r="H120" s="4">
        <f t="shared" si="11"/>
        <v>-22.204403920955706</v>
      </c>
      <c r="I120" s="4">
        <f t="shared" si="12"/>
        <v>-15.674134715088551</v>
      </c>
      <c r="J120" s="4">
        <f t="shared" si="13"/>
        <v>-19.843813126675723</v>
      </c>
      <c r="K120" s="4">
        <f t="shared" si="14"/>
        <v>-24.312635740497669</v>
      </c>
      <c r="L120" s="4"/>
      <c r="M120" s="3">
        <v>40086</v>
      </c>
      <c r="N120" s="3"/>
      <c r="O120" s="4"/>
      <c r="P120" s="4"/>
    </row>
    <row r="121" spans="1:16">
      <c r="A121" s="1">
        <v>40117</v>
      </c>
      <c r="B121" s="4">
        <v>147263</v>
      </c>
      <c r="C121" s="4">
        <v>29557.8</v>
      </c>
      <c r="D121" s="4">
        <v>19270.099999999999</v>
      </c>
      <c r="E121" s="4">
        <f t="shared" si="10"/>
        <v>98435.1</v>
      </c>
      <c r="G121" s="3">
        <f t="shared" si="6"/>
        <v>40117</v>
      </c>
      <c r="H121" s="4">
        <f t="shared" si="11"/>
        <v>-21.140256741444276</v>
      </c>
      <c r="I121" s="4">
        <f t="shared" si="12"/>
        <v>-13.148058908569482</v>
      </c>
      <c r="J121" s="4">
        <f t="shared" si="13"/>
        <v>-21.020943481290221</v>
      </c>
      <c r="K121" s="4">
        <f t="shared" si="14"/>
        <v>-23.282778293026986</v>
      </c>
      <c r="L121" s="4"/>
      <c r="M121" s="3">
        <v>40117</v>
      </c>
      <c r="N121" s="3"/>
      <c r="O121" s="4"/>
      <c r="P121" s="4"/>
    </row>
    <row r="122" spans="1:16">
      <c r="A122" s="1">
        <v>40147</v>
      </c>
      <c r="B122" s="4">
        <v>143352</v>
      </c>
      <c r="C122" s="4">
        <v>27541.7</v>
      </c>
      <c r="D122" s="4">
        <v>19124</v>
      </c>
      <c r="E122" s="4">
        <f t="shared" si="10"/>
        <v>96686.3</v>
      </c>
      <c r="G122" s="3">
        <f t="shared" si="6"/>
        <v>40147</v>
      </c>
      <c r="H122" s="4">
        <f t="shared" si="11"/>
        <v>-3.3248112887529935</v>
      </c>
      <c r="I122" s="4">
        <f t="shared" si="12"/>
        <v>-2.5589952237749847</v>
      </c>
      <c r="J122" s="4">
        <f t="shared" si="13"/>
        <v>-6.6693996271460998</v>
      </c>
      <c r="K122" s="4">
        <f t="shared" si="14"/>
        <v>-2.8537123278724708</v>
      </c>
      <c r="L122" s="4"/>
      <c r="M122" s="3">
        <v>40147</v>
      </c>
      <c r="N122" s="3"/>
      <c r="O122" s="4"/>
      <c r="P122" s="4"/>
    </row>
    <row r="123" spans="1:16">
      <c r="A123" s="1">
        <v>40178</v>
      </c>
      <c r="B123" s="4">
        <v>146033</v>
      </c>
      <c r="C123" s="4">
        <v>26470.1</v>
      </c>
      <c r="D123" s="4">
        <v>19503.900000000001</v>
      </c>
      <c r="E123" s="4">
        <f t="shared" si="10"/>
        <v>100059</v>
      </c>
      <c r="G123" s="3">
        <f t="shared" si="6"/>
        <v>40178</v>
      </c>
      <c r="H123" s="4">
        <f t="shared" si="11"/>
        <v>5.6834728136425205</v>
      </c>
      <c r="I123" s="4">
        <f t="shared" si="12"/>
        <v>5.5447676389082767</v>
      </c>
      <c r="J123" s="4">
        <f t="shared" si="13"/>
        <v>-4.6786112251480771</v>
      </c>
      <c r="K123" s="4">
        <f t="shared" si="14"/>
        <v>8.0097021877418619</v>
      </c>
      <c r="L123" s="4"/>
      <c r="M123" s="3">
        <v>40178</v>
      </c>
      <c r="N123" s="3"/>
      <c r="O123" s="4"/>
      <c r="P123" s="4"/>
    </row>
    <row r="124" spans="1:16">
      <c r="A124" s="1">
        <v>40209</v>
      </c>
      <c r="B124" s="4">
        <v>136509</v>
      </c>
      <c r="C124" s="4">
        <v>25215.9</v>
      </c>
      <c r="D124" s="4">
        <v>16595</v>
      </c>
      <c r="E124" s="4">
        <f t="shared" si="10"/>
        <v>94698.1</v>
      </c>
      <c r="G124" s="3">
        <f t="shared" si="6"/>
        <v>40209</v>
      </c>
      <c r="H124" s="4">
        <f t="shared" si="11"/>
        <v>11.355015539730328</v>
      </c>
      <c r="I124" s="4">
        <f t="shared" si="12"/>
        <v>1.9091882716673059</v>
      </c>
      <c r="J124" s="4">
        <f t="shared" si="13"/>
        <v>0.74733333738061791</v>
      </c>
      <c r="K124" s="4">
        <f t="shared" si="14"/>
        <v>16.374475259789413</v>
      </c>
      <c r="L124" s="4"/>
      <c r="M124" s="3">
        <v>40209</v>
      </c>
      <c r="N124" s="3"/>
      <c r="O124" s="4"/>
      <c r="P124" s="4"/>
    </row>
    <row r="125" spans="1:16">
      <c r="A125" s="1">
        <v>40237</v>
      </c>
      <c r="B125" s="4">
        <v>134476</v>
      </c>
      <c r="C125" s="4">
        <v>23342.799999999999</v>
      </c>
      <c r="D125" s="4">
        <v>17130.3</v>
      </c>
      <c r="E125" s="4">
        <f t="shared" si="10"/>
        <v>94002.9</v>
      </c>
      <c r="G125" s="3">
        <f t="shared" si="6"/>
        <v>40237</v>
      </c>
      <c r="H125" s="4">
        <f t="shared" si="11"/>
        <v>22.730674454686508</v>
      </c>
      <c r="I125" s="4">
        <f t="shared" si="12"/>
        <v>23.864052426308668</v>
      </c>
      <c r="J125" s="4">
        <f t="shared" si="13"/>
        <v>5.0642150068078928</v>
      </c>
      <c r="K125" s="4">
        <f t="shared" si="14"/>
        <v>26.314198218487263</v>
      </c>
      <c r="L125" s="4"/>
      <c r="M125" s="3">
        <v>40237</v>
      </c>
      <c r="N125" s="3"/>
      <c r="O125" s="4"/>
      <c r="P125" s="4"/>
    </row>
    <row r="126" spans="1:16">
      <c r="A126" s="1">
        <v>40268</v>
      </c>
      <c r="B126" s="4">
        <v>159305</v>
      </c>
      <c r="C126" s="4">
        <v>24292.2</v>
      </c>
      <c r="D126" s="4">
        <v>21984.799999999999</v>
      </c>
      <c r="E126" s="4">
        <f t="shared" si="10"/>
        <v>113028</v>
      </c>
      <c r="G126" s="3">
        <f t="shared" si="6"/>
        <v>40268</v>
      </c>
      <c r="H126" s="4">
        <f t="shared" si="11"/>
        <v>31.186488133471691</v>
      </c>
      <c r="I126" s="4">
        <f t="shared" si="12"/>
        <v>14.452501095421844</v>
      </c>
      <c r="J126" s="4">
        <f t="shared" si="13"/>
        <v>17.867061258189377</v>
      </c>
      <c r="K126" s="4">
        <f t="shared" si="14"/>
        <v>38.587566257260228</v>
      </c>
      <c r="L126" s="4"/>
      <c r="M126" s="3">
        <v>40268</v>
      </c>
      <c r="N126" s="3"/>
      <c r="O126" s="4"/>
      <c r="P126" s="4"/>
    </row>
    <row r="127" spans="1:16">
      <c r="A127" s="1">
        <v>40298</v>
      </c>
      <c r="B127" s="4">
        <v>154823</v>
      </c>
      <c r="C127" s="4">
        <v>25920.2</v>
      </c>
      <c r="D127" s="4">
        <v>18869.5</v>
      </c>
      <c r="E127" s="4">
        <f t="shared" si="10"/>
        <v>110033.3</v>
      </c>
      <c r="G127" s="3">
        <f t="shared" si="6"/>
        <v>40298</v>
      </c>
      <c r="H127" s="4">
        <f t="shared" si="11"/>
        <v>29.731609421741069</v>
      </c>
      <c r="I127" s="4">
        <f t="shared" si="12"/>
        <v>18.245850934737206</v>
      </c>
      <c r="J127" s="4">
        <f t="shared" si="13"/>
        <v>7.6418005807220801</v>
      </c>
      <c r="K127" s="4">
        <f t="shared" si="14"/>
        <v>37.730143133413875</v>
      </c>
      <c r="L127" s="4"/>
      <c r="M127" s="3">
        <v>40298</v>
      </c>
      <c r="N127" s="3"/>
      <c r="O127" s="4"/>
      <c r="P127" s="4"/>
    </row>
    <row r="128" spans="1:16">
      <c r="A128" s="1">
        <v>40329</v>
      </c>
      <c r="B128" s="4">
        <v>157674</v>
      </c>
      <c r="C128" s="4">
        <v>29052.400000000001</v>
      </c>
      <c r="D128" s="4">
        <v>19871.5</v>
      </c>
      <c r="E128" s="4">
        <f t="shared" si="10"/>
        <v>108750.1</v>
      </c>
      <c r="G128" s="3">
        <f t="shared" si="6"/>
        <v>40329</v>
      </c>
      <c r="H128" s="4">
        <f t="shared" si="11"/>
        <v>34.736464315012292</v>
      </c>
      <c r="I128" s="4">
        <f t="shared" si="12"/>
        <v>27.792171231761987</v>
      </c>
      <c r="J128" s="4">
        <f t="shared" si="13"/>
        <v>26.399384270920791</v>
      </c>
      <c r="K128" s="4">
        <f t="shared" si="14"/>
        <v>38.414024923410992</v>
      </c>
      <c r="L128" s="4"/>
      <c r="M128" s="3">
        <v>40329</v>
      </c>
      <c r="N128" s="3"/>
      <c r="O128" s="4"/>
      <c r="P128" s="4"/>
    </row>
    <row r="129" spans="1:16">
      <c r="A129" s="1">
        <v>40359</v>
      </c>
      <c r="B129" s="4">
        <v>170787</v>
      </c>
      <c r="C129" s="4">
        <v>32843.1</v>
      </c>
      <c r="D129" s="4">
        <v>20840.900000000001</v>
      </c>
      <c r="E129" s="4">
        <f t="shared" si="10"/>
        <v>117103</v>
      </c>
      <c r="G129" s="3">
        <f t="shared" si="6"/>
        <v>40359</v>
      </c>
      <c r="H129" s="4">
        <f t="shared" si="11"/>
        <v>34.217971488298261</v>
      </c>
      <c r="I129" s="4">
        <f t="shared" si="12"/>
        <v>37.001518387505826</v>
      </c>
      <c r="J129" s="4">
        <f t="shared" si="13"/>
        <v>18.153059431143671</v>
      </c>
      <c r="K129" s="4">
        <f t="shared" si="14"/>
        <v>36.747775132160832</v>
      </c>
      <c r="L129" s="4"/>
      <c r="M129" s="3">
        <v>40359</v>
      </c>
      <c r="N129" s="3"/>
      <c r="O129" s="4"/>
      <c r="P129" s="4"/>
    </row>
    <row r="130" spans="1:16">
      <c r="A130" s="1">
        <v>40390</v>
      </c>
      <c r="B130" s="4">
        <v>165919</v>
      </c>
      <c r="C130" s="4">
        <v>33266.800000000003</v>
      </c>
      <c r="D130" s="4">
        <v>21674.5</v>
      </c>
      <c r="E130" s="4">
        <f t="shared" si="10"/>
        <v>110977.7</v>
      </c>
      <c r="G130" s="3">
        <f t="shared" si="6"/>
        <v>40390</v>
      </c>
      <c r="H130" s="4">
        <f t="shared" si="11"/>
        <v>22.360949276538001</v>
      </c>
      <c r="I130" s="4">
        <f t="shared" si="12"/>
        <v>29.58852561830232</v>
      </c>
      <c r="J130" s="4">
        <f t="shared" si="13"/>
        <v>13.288661464240725</v>
      </c>
      <c r="K130" s="4">
        <f t="shared" si="14"/>
        <v>22.229136470370548</v>
      </c>
      <c r="L130" s="4"/>
      <c r="M130" s="3">
        <v>40390</v>
      </c>
      <c r="N130" s="3"/>
      <c r="O130" s="4"/>
      <c r="P130" s="4"/>
    </row>
    <row r="131" spans="1:16">
      <c r="A131" s="1">
        <v>40421</v>
      </c>
      <c r="B131" s="4">
        <v>172762</v>
      </c>
      <c r="C131" s="4">
        <v>35375.300000000003</v>
      </c>
      <c r="D131" s="4">
        <v>20898.8</v>
      </c>
      <c r="E131" s="4">
        <f t="shared" si="10"/>
        <v>116487.9</v>
      </c>
      <c r="G131" s="3">
        <f t="shared" si="6"/>
        <v>40421</v>
      </c>
      <c r="H131" s="4">
        <f t="shared" si="11"/>
        <v>31.220282854061288</v>
      </c>
      <c r="I131" s="4">
        <f t="shared" si="12"/>
        <v>37.123664145809208</v>
      </c>
      <c r="J131" s="4">
        <f t="shared" si="13"/>
        <v>25.575638129115987</v>
      </c>
      <c r="K131" s="4">
        <f t="shared" si="14"/>
        <v>30.566200577240998</v>
      </c>
      <c r="L131" s="4"/>
      <c r="M131" s="3">
        <v>40421</v>
      </c>
      <c r="N131" s="3"/>
      <c r="O131" s="4"/>
      <c r="P131" s="4"/>
    </row>
    <row r="132" spans="1:16">
      <c r="A132" s="1">
        <v>40451</v>
      </c>
      <c r="B132" s="4">
        <v>168861</v>
      </c>
      <c r="C132" s="4">
        <v>35196.699999999997</v>
      </c>
      <c r="D132" s="4">
        <v>20243.900000000001</v>
      </c>
      <c r="E132" s="4">
        <f t="shared" si="10"/>
        <v>113420.4</v>
      </c>
      <c r="G132" s="3">
        <f t="shared" si="6"/>
        <v>40451</v>
      </c>
      <c r="H132" s="4">
        <f t="shared" si="11"/>
        <v>19.452048980284808</v>
      </c>
      <c r="I132" s="4">
        <f t="shared" si="12"/>
        <v>26.18063447563803</v>
      </c>
      <c r="J132" s="4">
        <f t="shared" si="13"/>
        <v>15.949093033512241</v>
      </c>
      <c r="K132" s="4">
        <f t="shared" si="14"/>
        <v>18.134190468056378</v>
      </c>
      <c r="L132" s="4"/>
      <c r="M132" s="3">
        <v>40451</v>
      </c>
      <c r="N132" s="3"/>
      <c r="O132" s="4"/>
      <c r="P132" s="4"/>
    </row>
    <row r="133" spans="1:16">
      <c r="A133" s="1">
        <v>40482</v>
      </c>
      <c r="B133" s="4">
        <v>171753</v>
      </c>
      <c r="C133" s="4">
        <v>35083.300000000003</v>
      </c>
      <c r="D133" s="4">
        <v>22230.7</v>
      </c>
      <c r="E133" s="4">
        <f t="shared" si="10"/>
        <v>114439</v>
      </c>
      <c r="G133" s="3">
        <f t="shared" ref="G133:G196" si="15">A133</f>
        <v>40482</v>
      </c>
      <c r="H133" s="4">
        <f t="shared" si="11"/>
        <v>16.630110754228824</v>
      </c>
      <c r="I133" s="4">
        <f t="shared" si="12"/>
        <v>18.69388114135695</v>
      </c>
      <c r="J133" s="4">
        <f t="shared" si="13"/>
        <v>15.36369816451395</v>
      </c>
      <c r="K133" s="4">
        <f t="shared" si="14"/>
        <v>16.258326552215618</v>
      </c>
      <c r="L133" s="4"/>
      <c r="M133" s="3">
        <v>40482</v>
      </c>
      <c r="N133" s="3"/>
      <c r="O133" s="4"/>
      <c r="P133" s="4"/>
    </row>
    <row r="134" spans="1:16">
      <c r="A134" s="1">
        <v>40512</v>
      </c>
      <c r="B134" s="4">
        <v>171148</v>
      </c>
      <c r="C134" s="4">
        <v>34564.300000000003</v>
      </c>
      <c r="D134" s="4">
        <v>21623.3</v>
      </c>
      <c r="E134" s="4">
        <f t="shared" si="10"/>
        <v>114960.4</v>
      </c>
      <c r="G134" s="3">
        <f t="shared" si="15"/>
        <v>40512</v>
      </c>
      <c r="H134" s="4">
        <f t="shared" si="11"/>
        <v>19.390032925944524</v>
      </c>
      <c r="I134" s="4">
        <f t="shared" si="12"/>
        <v>25.498062937291465</v>
      </c>
      <c r="J134" s="4">
        <f t="shared" si="13"/>
        <v>13.068918636268556</v>
      </c>
      <c r="K134" s="4">
        <f t="shared" si="14"/>
        <v>18.900402642359857</v>
      </c>
      <c r="L134" s="4"/>
      <c r="M134" s="3">
        <v>40512</v>
      </c>
      <c r="N134" s="3"/>
      <c r="O134" s="4"/>
      <c r="P134" s="4"/>
    </row>
    <row r="135" spans="1:16">
      <c r="A135" s="1">
        <v>40543</v>
      </c>
      <c r="B135" s="4">
        <v>168544</v>
      </c>
      <c r="C135" s="4">
        <v>30799.599999999999</v>
      </c>
      <c r="D135" s="4">
        <v>21813.599999999999</v>
      </c>
      <c r="E135" s="4">
        <f t="shared" si="10"/>
        <v>115930.8</v>
      </c>
      <c r="G135" s="3">
        <f t="shared" si="15"/>
        <v>40543</v>
      </c>
      <c r="H135" s="4">
        <f t="shared" si="11"/>
        <v>15.415008936336317</v>
      </c>
      <c r="I135" s="4">
        <f t="shared" si="12"/>
        <v>16.356190569737183</v>
      </c>
      <c r="J135" s="4">
        <f t="shared" si="13"/>
        <v>11.842246935228328</v>
      </c>
      <c r="K135" s="4">
        <f t="shared" si="14"/>
        <v>15.862441159715779</v>
      </c>
      <c r="L135" s="4"/>
      <c r="M135" s="3">
        <v>40543</v>
      </c>
      <c r="N135" s="3"/>
      <c r="O135" s="4"/>
      <c r="P135" s="4"/>
    </row>
    <row r="136" spans="1:16">
      <c r="A136" s="1">
        <v>40574</v>
      </c>
      <c r="B136" s="4">
        <v>168965</v>
      </c>
      <c r="C136" s="4">
        <v>31377.4</v>
      </c>
      <c r="D136" s="4">
        <v>20071.5</v>
      </c>
      <c r="E136" s="4">
        <f t="shared" si="10"/>
        <v>117516.1</v>
      </c>
      <c r="G136" s="3">
        <f t="shared" si="15"/>
        <v>40574</v>
      </c>
      <c r="H136" s="4">
        <f t="shared" si="11"/>
        <v>23.775721747284063</v>
      </c>
      <c r="I136" s="4">
        <f t="shared" ref="I136:I167" si="16">(C136/C124-1)*100</f>
        <v>24.434979516892106</v>
      </c>
      <c r="J136" s="4">
        <f t="shared" ref="J136:J167" si="17">(D136/D124-1)*100</f>
        <v>20.949081048508589</v>
      </c>
      <c r="K136" s="4">
        <f t="shared" ref="K136:K167" si="18">(E136/E124-1)*100</f>
        <v>24.095520395868554</v>
      </c>
      <c r="L136" s="4"/>
      <c r="M136" s="3">
        <v>40574</v>
      </c>
      <c r="N136" s="3"/>
      <c r="O136" s="4"/>
      <c r="P136" s="4"/>
    </row>
    <row r="137" spans="1:16">
      <c r="A137" s="1">
        <v>40602</v>
      </c>
      <c r="B137" s="4">
        <v>158712</v>
      </c>
      <c r="C137" s="4">
        <v>27244.7</v>
      </c>
      <c r="D137" s="4">
        <v>21290.7</v>
      </c>
      <c r="E137" s="4">
        <f t="shared" si="10"/>
        <v>110176.6</v>
      </c>
      <c r="G137" s="3">
        <f t="shared" si="15"/>
        <v>40602</v>
      </c>
      <c r="H137" s="4">
        <f t="shared" si="11"/>
        <v>18.022546774145564</v>
      </c>
      <c r="I137" s="4">
        <f t="shared" si="16"/>
        <v>16.715646794729011</v>
      </c>
      <c r="J137" s="4">
        <f t="shared" si="17"/>
        <v>24.286790073729026</v>
      </c>
      <c r="K137" s="4">
        <f t="shared" si="18"/>
        <v>17.205533020789797</v>
      </c>
      <c r="L137" s="4"/>
      <c r="M137" s="3">
        <v>40602</v>
      </c>
      <c r="N137" s="3"/>
      <c r="O137" s="4"/>
      <c r="P137" s="4"/>
    </row>
    <row r="138" spans="1:16">
      <c r="A138" s="1">
        <v>40633</v>
      </c>
      <c r="B138" s="4">
        <v>187767</v>
      </c>
      <c r="C138" s="4">
        <v>27599.7</v>
      </c>
      <c r="D138" s="4">
        <v>25947.1</v>
      </c>
      <c r="E138" s="4">
        <f t="shared" si="10"/>
        <v>134220.20000000001</v>
      </c>
      <c r="G138" s="3">
        <f t="shared" si="15"/>
        <v>40633</v>
      </c>
      <c r="H138" s="4">
        <f t="shared" si="11"/>
        <v>17.866356988167343</v>
      </c>
      <c r="I138" s="4">
        <f t="shared" si="16"/>
        <v>13.615481512584292</v>
      </c>
      <c r="J138" s="4">
        <f t="shared" si="17"/>
        <v>18.022906735562749</v>
      </c>
      <c r="K138" s="4">
        <f t="shared" si="18"/>
        <v>18.749513394910998</v>
      </c>
      <c r="L138" s="4"/>
      <c r="M138" s="3">
        <v>40633</v>
      </c>
      <c r="N138" s="3"/>
      <c r="O138" s="4"/>
      <c r="P138" s="4"/>
    </row>
    <row r="139" spans="1:16">
      <c r="A139" s="1">
        <v>40663</v>
      </c>
      <c r="B139" s="4">
        <v>180530</v>
      </c>
      <c r="C139" s="4">
        <v>29580.3</v>
      </c>
      <c r="D139" s="4">
        <v>24396.2</v>
      </c>
      <c r="E139" s="4">
        <f t="shared" si="10"/>
        <v>126553.5</v>
      </c>
      <c r="G139" s="3">
        <f t="shared" si="15"/>
        <v>40663</v>
      </c>
      <c r="H139" s="4">
        <f t="shared" si="11"/>
        <v>16.604122126557421</v>
      </c>
      <c r="I139" s="4">
        <f t="shared" si="16"/>
        <v>14.120647217228255</v>
      </c>
      <c r="J139" s="4">
        <f t="shared" si="17"/>
        <v>29.289064363125682</v>
      </c>
      <c r="K139" s="4">
        <f t="shared" si="18"/>
        <v>15.013818544022573</v>
      </c>
      <c r="L139" s="4"/>
      <c r="M139" s="3">
        <v>40663</v>
      </c>
      <c r="N139" s="3"/>
      <c r="O139" s="4"/>
      <c r="P139" s="4"/>
    </row>
    <row r="140" spans="1:16">
      <c r="A140" s="1">
        <v>40694</v>
      </c>
      <c r="B140" s="4">
        <v>191415</v>
      </c>
      <c r="C140" s="4">
        <v>32788.1</v>
      </c>
      <c r="D140" s="4">
        <v>24341.200000000001</v>
      </c>
      <c r="E140" s="4">
        <f t="shared" si="10"/>
        <v>134285.70000000001</v>
      </c>
      <c r="G140" s="3">
        <f t="shared" si="15"/>
        <v>40694</v>
      </c>
      <c r="H140" s="4">
        <f t="shared" si="11"/>
        <v>21.399216104113549</v>
      </c>
      <c r="I140" s="4">
        <f t="shared" si="16"/>
        <v>12.858490176370951</v>
      </c>
      <c r="J140" s="4">
        <f t="shared" si="17"/>
        <v>22.493017638326251</v>
      </c>
      <c r="K140" s="4">
        <f t="shared" si="18"/>
        <v>23.48098990253802</v>
      </c>
      <c r="L140" s="4"/>
      <c r="M140" s="3">
        <v>40694</v>
      </c>
      <c r="N140" s="3"/>
      <c r="O140" s="4"/>
      <c r="P140" s="4"/>
    </row>
    <row r="141" spans="1:16">
      <c r="A141" s="1">
        <v>40724</v>
      </c>
      <c r="B141" s="4">
        <v>194377</v>
      </c>
      <c r="C141" s="4">
        <v>34374.800000000003</v>
      </c>
      <c r="D141" s="4">
        <v>25278.400000000001</v>
      </c>
      <c r="E141" s="4">
        <f t="shared" si="10"/>
        <v>134723.79999999999</v>
      </c>
      <c r="G141" s="3">
        <f t="shared" si="15"/>
        <v>40724</v>
      </c>
      <c r="H141" s="4">
        <f t="shared" si="11"/>
        <v>13.812526714562591</v>
      </c>
      <c r="I141" s="4">
        <f t="shared" si="16"/>
        <v>4.6636888722441094</v>
      </c>
      <c r="J141" s="4">
        <f t="shared" si="17"/>
        <v>21.292266648753166</v>
      </c>
      <c r="K141" s="4">
        <f t="shared" si="18"/>
        <v>15.047266081996181</v>
      </c>
      <c r="L141" s="4"/>
      <c r="M141" s="3">
        <v>40724</v>
      </c>
      <c r="N141" s="3"/>
      <c r="O141" s="4"/>
      <c r="P141" s="4"/>
    </row>
    <row r="142" spans="1:16">
      <c r="A142" s="1">
        <v>40755</v>
      </c>
      <c r="B142" s="4">
        <v>189792</v>
      </c>
      <c r="C142" s="4">
        <v>35152.199999999997</v>
      </c>
      <c r="D142" s="4">
        <v>23251.8</v>
      </c>
      <c r="E142" s="4">
        <f t="shared" si="10"/>
        <v>131388</v>
      </c>
      <c r="G142" s="3">
        <f t="shared" si="15"/>
        <v>40755</v>
      </c>
      <c r="H142" s="4">
        <f t="shared" si="11"/>
        <v>14.388346120697459</v>
      </c>
      <c r="I142" s="4">
        <f t="shared" si="16"/>
        <v>5.667512354659876</v>
      </c>
      <c r="J142" s="4">
        <f t="shared" si="17"/>
        <v>7.2772151606726787</v>
      </c>
      <c r="K142" s="4">
        <f t="shared" si="18"/>
        <v>18.391352496943082</v>
      </c>
      <c r="L142" s="4"/>
      <c r="M142" s="3">
        <v>40755</v>
      </c>
      <c r="N142" s="3"/>
      <c r="O142" s="4"/>
      <c r="P142" s="4"/>
    </row>
    <row r="143" spans="1:16">
      <c r="A143" s="1">
        <v>40786</v>
      </c>
      <c r="B143" s="4">
        <v>198662</v>
      </c>
      <c r="C143" s="4">
        <v>37374.1</v>
      </c>
      <c r="D143" s="4">
        <v>24378</v>
      </c>
      <c r="E143" s="4">
        <f t="shared" si="10"/>
        <v>136909.9</v>
      </c>
      <c r="G143" s="3">
        <f t="shared" si="15"/>
        <v>40786</v>
      </c>
      <c r="H143" s="4">
        <f t="shared" si="11"/>
        <v>14.99172271680116</v>
      </c>
      <c r="I143" s="4">
        <f t="shared" si="16"/>
        <v>5.6502701037164149</v>
      </c>
      <c r="J143" s="4">
        <f t="shared" si="17"/>
        <v>16.647845809328764</v>
      </c>
      <c r="K143" s="4">
        <f t="shared" si="18"/>
        <v>17.531434595352824</v>
      </c>
      <c r="L143" s="4"/>
      <c r="M143" s="3">
        <v>40786</v>
      </c>
      <c r="N143" s="3"/>
      <c r="O143" s="4"/>
      <c r="P143" s="4"/>
    </row>
    <row r="144" spans="1:16">
      <c r="A144" s="1">
        <v>40816</v>
      </c>
      <c r="B144" s="4">
        <v>192366</v>
      </c>
      <c r="C144" s="4">
        <v>36418.6</v>
      </c>
      <c r="D144" s="4">
        <v>22976.7</v>
      </c>
      <c r="E144" s="4">
        <f t="shared" si="10"/>
        <v>132970.70000000001</v>
      </c>
      <c r="G144" s="3">
        <f t="shared" si="15"/>
        <v>40816</v>
      </c>
      <c r="H144" s="4">
        <f t="shared" si="11"/>
        <v>13.919732797981776</v>
      </c>
      <c r="I144" s="4">
        <f t="shared" si="16"/>
        <v>3.4716322837084146</v>
      </c>
      <c r="J144" s="4">
        <f t="shared" si="17"/>
        <v>13.499375120406643</v>
      </c>
      <c r="K144" s="4">
        <f t="shared" si="18"/>
        <v>17.237022616742692</v>
      </c>
      <c r="L144" s="4"/>
      <c r="M144" s="3">
        <v>40816</v>
      </c>
      <c r="N144" s="3"/>
      <c r="O144" s="4"/>
      <c r="P144" s="4"/>
    </row>
    <row r="145" spans="1:17">
      <c r="A145" s="1">
        <v>40847</v>
      </c>
      <c r="B145" s="4">
        <v>194281</v>
      </c>
      <c r="C145" s="4">
        <v>37824.1</v>
      </c>
      <c r="D145" s="4">
        <v>24607.200000000001</v>
      </c>
      <c r="E145" s="4">
        <f t="shared" si="10"/>
        <v>131849.70000000001</v>
      </c>
      <c r="G145" s="3">
        <f t="shared" si="15"/>
        <v>40847</v>
      </c>
      <c r="H145" s="4">
        <f t="shared" si="11"/>
        <v>13.116510337519571</v>
      </c>
      <c r="I145" s="4">
        <f t="shared" si="16"/>
        <v>7.8122639546450712</v>
      </c>
      <c r="J145" s="4">
        <f t="shared" si="17"/>
        <v>10.690171699496641</v>
      </c>
      <c r="K145" s="4">
        <f t="shared" si="18"/>
        <v>15.213956780468196</v>
      </c>
      <c r="L145" s="4"/>
      <c r="M145" s="3">
        <v>40847</v>
      </c>
      <c r="N145" s="3"/>
      <c r="O145" s="4"/>
      <c r="P145" s="4"/>
    </row>
    <row r="146" spans="1:17">
      <c r="A146" s="1">
        <v>40877</v>
      </c>
      <c r="B146" s="4">
        <v>192488</v>
      </c>
      <c r="C146" s="4">
        <v>36764.9</v>
      </c>
      <c r="D146" s="4">
        <v>24680.5</v>
      </c>
      <c r="E146" s="4">
        <f t="shared" si="10"/>
        <v>131042.6</v>
      </c>
      <c r="G146" s="3">
        <f t="shared" si="15"/>
        <v>40877</v>
      </c>
      <c r="H146" s="4">
        <f t="shared" si="11"/>
        <v>12.468740505293674</v>
      </c>
      <c r="I146" s="4">
        <f t="shared" si="16"/>
        <v>6.3666847006882854</v>
      </c>
      <c r="J146" s="4">
        <f t="shared" si="17"/>
        <v>14.138452502624489</v>
      </c>
      <c r="K146" s="4">
        <f t="shared" si="18"/>
        <v>13.989338937581985</v>
      </c>
      <c r="L146" s="4"/>
      <c r="M146" s="3">
        <v>40877</v>
      </c>
      <c r="N146" s="3"/>
      <c r="O146" s="4"/>
      <c r="P146" s="4"/>
    </row>
    <row r="147" spans="1:17">
      <c r="A147" s="1">
        <v>40908</v>
      </c>
      <c r="B147" s="4">
        <v>186621</v>
      </c>
      <c r="C147" s="4">
        <v>32872.300000000003</v>
      </c>
      <c r="D147" s="4">
        <v>25210.3</v>
      </c>
      <c r="E147" s="4">
        <f t="shared" si="10"/>
        <v>128538.4</v>
      </c>
      <c r="G147" s="3">
        <f t="shared" si="15"/>
        <v>40908</v>
      </c>
      <c r="H147" s="4">
        <f t="shared" si="11"/>
        <v>10.725389215872404</v>
      </c>
      <c r="I147" s="4">
        <f t="shared" si="16"/>
        <v>6.7296328523747118</v>
      </c>
      <c r="J147" s="4">
        <f t="shared" si="17"/>
        <v>15.57147834378554</v>
      </c>
      <c r="K147" s="4">
        <f t="shared" si="18"/>
        <v>10.875108254234412</v>
      </c>
      <c r="L147" s="4"/>
      <c r="M147" s="3">
        <v>40908</v>
      </c>
      <c r="N147" s="3"/>
      <c r="O147" s="4"/>
      <c r="P147" s="4"/>
    </row>
    <row r="148" spans="1:17">
      <c r="A148" s="1">
        <v>40939</v>
      </c>
      <c r="B148" s="4">
        <v>185759</v>
      </c>
      <c r="C148" s="4">
        <v>34417.5</v>
      </c>
      <c r="D148" s="4">
        <v>22850.799999999999</v>
      </c>
      <c r="E148" s="4">
        <f t="shared" si="10"/>
        <v>128490.7</v>
      </c>
      <c r="G148" s="3">
        <f t="shared" si="15"/>
        <v>40939</v>
      </c>
      <c r="H148" s="4">
        <f t="shared" si="11"/>
        <v>9.9393365489894414</v>
      </c>
      <c r="I148" s="4">
        <f t="shared" si="16"/>
        <v>9.6888206161122259</v>
      </c>
      <c r="J148" s="4">
        <f t="shared" si="17"/>
        <v>13.846996985775849</v>
      </c>
      <c r="K148" s="4">
        <f t="shared" si="18"/>
        <v>9.3388054913326801</v>
      </c>
      <c r="L148" s="4"/>
      <c r="M148" s="3">
        <v>40939</v>
      </c>
      <c r="N148" s="4">
        <f t="shared" ref="N148:N211" si="19">AVERAGE(H146:H148)</f>
        <v>11.044488756718508</v>
      </c>
      <c r="O148" s="4">
        <f t="shared" ref="O148:O171" si="20">AVERAGE(I146:I148)</f>
        <v>7.595046056391741</v>
      </c>
      <c r="P148" s="4">
        <f t="shared" ref="P148:P171" si="21">AVERAGE(J146:J148)</f>
        <v>14.518975944061959</v>
      </c>
      <c r="Q148" s="4">
        <f t="shared" ref="Q148:Q171" si="22">AVERAGE(K146:K148)</f>
        <v>11.401084227716359</v>
      </c>
    </row>
    <row r="149" spans="1:17">
      <c r="A149" s="1">
        <v>40968</v>
      </c>
      <c r="B149" s="4">
        <v>173664</v>
      </c>
      <c r="C149" s="4">
        <v>28105.200000000001</v>
      </c>
      <c r="D149" s="4">
        <v>21904.9</v>
      </c>
      <c r="E149" s="4">
        <f t="shared" si="10"/>
        <v>123653.9</v>
      </c>
      <c r="G149" s="3">
        <f t="shared" si="15"/>
        <v>40968</v>
      </c>
      <c r="H149" s="4">
        <f t="shared" si="11"/>
        <v>9.4208377438378843</v>
      </c>
      <c r="I149" s="4">
        <f t="shared" si="16"/>
        <v>3.1584124618733167</v>
      </c>
      <c r="J149" s="4">
        <f t="shared" si="17"/>
        <v>2.8848276477523083</v>
      </c>
      <c r="K149" s="4">
        <f t="shared" si="18"/>
        <v>12.232452263003202</v>
      </c>
      <c r="L149" s="4"/>
      <c r="M149" s="3">
        <v>40968</v>
      </c>
      <c r="N149" s="4">
        <f t="shared" si="19"/>
        <v>10.028521169566575</v>
      </c>
      <c r="O149" s="4">
        <f t="shared" si="20"/>
        <v>6.525621976786752</v>
      </c>
      <c r="P149" s="4">
        <f t="shared" si="21"/>
        <v>10.767767659104566</v>
      </c>
      <c r="Q149" s="4">
        <f t="shared" si="22"/>
        <v>10.815455336190098</v>
      </c>
    </row>
    <row r="150" spans="1:17">
      <c r="A150" s="1">
        <v>40999</v>
      </c>
      <c r="B150" s="4">
        <v>199491</v>
      </c>
      <c r="C150" s="4">
        <v>31431.3</v>
      </c>
      <c r="D150" s="4">
        <v>27089.1</v>
      </c>
      <c r="E150" s="4">
        <f t="shared" si="10"/>
        <v>140970.6</v>
      </c>
      <c r="G150" s="3">
        <f t="shared" si="15"/>
        <v>40999</v>
      </c>
      <c r="H150" s="4">
        <f t="shared" si="11"/>
        <v>6.2439086740481597</v>
      </c>
      <c r="I150" s="4">
        <f t="shared" si="16"/>
        <v>13.88275959521299</v>
      </c>
      <c r="J150" s="4">
        <f t="shared" si="17"/>
        <v>4.4012625688419904</v>
      </c>
      <c r="K150" s="4">
        <f t="shared" si="18"/>
        <v>5.0293472964576091</v>
      </c>
      <c r="L150" s="4"/>
      <c r="M150" s="3">
        <v>40999</v>
      </c>
      <c r="N150" s="4">
        <f t="shared" si="19"/>
        <v>8.5346943222918288</v>
      </c>
      <c r="O150" s="4">
        <f t="shared" si="20"/>
        <v>8.9099975577328436</v>
      </c>
      <c r="P150" s="4">
        <f t="shared" si="21"/>
        <v>7.0443624007900487</v>
      </c>
      <c r="Q150" s="4">
        <f t="shared" si="22"/>
        <v>8.8668683502644967</v>
      </c>
    </row>
    <row r="151" spans="1:17">
      <c r="A151" s="1">
        <v>41029</v>
      </c>
      <c r="B151" s="4">
        <v>191636</v>
      </c>
      <c r="C151" s="4">
        <v>33016.300000000003</v>
      </c>
      <c r="D151" s="4">
        <v>24219.8</v>
      </c>
      <c r="E151" s="4">
        <f t="shared" si="10"/>
        <v>134399.9</v>
      </c>
      <c r="G151" s="3">
        <f t="shared" si="15"/>
        <v>41029</v>
      </c>
      <c r="H151" s="4">
        <f t="shared" si="11"/>
        <v>6.1518861131113933</v>
      </c>
      <c r="I151" s="4">
        <f t="shared" si="16"/>
        <v>11.615838919821652</v>
      </c>
      <c r="J151" s="4">
        <f t="shared" si="17"/>
        <v>-0.72306342791090827</v>
      </c>
      <c r="K151" s="4">
        <f t="shared" si="18"/>
        <v>6.20006558491073</v>
      </c>
      <c r="L151" s="4"/>
      <c r="M151" s="3">
        <v>41029</v>
      </c>
      <c r="N151" s="4">
        <f t="shared" si="19"/>
        <v>7.2722108436658131</v>
      </c>
      <c r="O151" s="4">
        <f t="shared" si="20"/>
        <v>9.5523369923026529</v>
      </c>
      <c r="P151" s="4">
        <f t="shared" si="21"/>
        <v>2.1876755962277969</v>
      </c>
      <c r="Q151" s="4">
        <f t="shared" si="22"/>
        <v>7.8206217147905148</v>
      </c>
    </row>
    <row r="152" spans="1:17">
      <c r="A152" s="1">
        <v>41060</v>
      </c>
      <c r="B152" s="4">
        <v>200251</v>
      </c>
      <c r="C152" s="4">
        <v>34937.800000000003</v>
      </c>
      <c r="D152" s="4">
        <v>25731</v>
      </c>
      <c r="E152" s="4">
        <f t="shared" si="10"/>
        <v>139582.20000000001</v>
      </c>
      <c r="G152" s="3">
        <f t="shared" si="15"/>
        <v>41060</v>
      </c>
      <c r="H152" s="4">
        <f t="shared" si="11"/>
        <v>4.6161481597575937</v>
      </c>
      <c r="I152" s="4">
        <f t="shared" si="16"/>
        <v>6.5563420875256684</v>
      </c>
      <c r="J152" s="4">
        <f t="shared" si="17"/>
        <v>5.7096609863112713</v>
      </c>
      <c r="K152" s="4">
        <f t="shared" si="18"/>
        <v>3.9442025472555819</v>
      </c>
      <c r="L152" s="4"/>
      <c r="M152" s="3">
        <v>41060</v>
      </c>
      <c r="N152" s="4">
        <f t="shared" si="19"/>
        <v>5.6706476489723814</v>
      </c>
      <c r="O152" s="4">
        <f t="shared" si="20"/>
        <v>10.684980200853438</v>
      </c>
      <c r="P152" s="4">
        <f t="shared" si="21"/>
        <v>3.1292867090807843</v>
      </c>
      <c r="Q152" s="4">
        <f t="shared" si="22"/>
        <v>5.0578718095413073</v>
      </c>
    </row>
    <row r="153" spans="1:17">
      <c r="A153" s="1">
        <v>41090</v>
      </c>
      <c r="B153" s="4">
        <v>193719</v>
      </c>
      <c r="C153" s="4">
        <v>35949.4</v>
      </c>
      <c r="D153" s="4">
        <v>24266.1</v>
      </c>
      <c r="E153" s="4">
        <f t="shared" si="10"/>
        <v>133503.5</v>
      </c>
      <c r="G153" s="3">
        <f t="shared" si="15"/>
        <v>41090</v>
      </c>
      <c r="H153" s="4">
        <f t="shared" si="11"/>
        <v>-0.33851741718413653</v>
      </c>
      <c r="I153" s="4">
        <f t="shared" si="16"/>
        <v>4.5806811966905947</v>
      </c>
      <c r="J153" s="4">
        <f t="shared" si="17"/>
        <v>-4.0046047218178504</v>
      </c>
      <c r="K153" s="4">
        <f t="shared" si="18"/>
        <v>-0.9057790828346457</v>
      </c>
      <c r="L153" s="4"/>
      <c r="M153" s="3">
        <v>41090</v>
      </c>
      <c r="N153" s="4">
        <f t="shared" si="19"/>
        <v>3.4765056185616174</v>
      </c>
      <c r="O153" s="4">
        <f t="shared" si="20"/>
        <v>7.5842874013459713</v>
      </c>
      <c r="P153" s="4">
        <f t="shared" si="21"/>
        <v>0.32733094552750419</v>
      </c>
      <c r="Q153" s="4">
        <f t="shared" si="22"/>
        <v>3.0794963497772216</v>
      </c>
    </row>
    <row r="154" spans="1:17">
      <c r="A154" s="1">
        <v>41121</v>
      </c>
      <c r="B154" s="4">
        <v>194330</v>
      </c>
      <c r="C154" s="4">
        <v>37930.800000000003</v>
      </c>
      <c r="D154" s="4">
        <v>25976.799999999999</v>
      </c>
      <c r="E154" s="4">
        <f t="shared" si="10"/>
        <v>130422.39999999999</v>
      </c>
      <c r="G154" s="3">
        <f t="shared" si="15"/>
        <v>41121</v>
      </c>
      <c r="H154" s="4">
        <f t="shared" si="11"/>
        <v>2.3910386106895887</v>
      </c>
      <c r="I154" s="4">
        <f t="shared" si="16"/>
        <v>7.9044839298820779</v>
      </c>
      <c r="J154" s="4">
        <f t="shared" si="17"/>
        <v>11.719522789633485</v>
      </c>
      <c r="K154" s="4">
        <f t="shared" si="18"/>
        <v>-0.73492251956038812</v>
      </c>
      <c r="L154" s="4"/>
      <c r="M154" s="3">
        <v>41121</v>
      </c>
      <c r="N154" s="4">
        <f t="shared" si="19"/>
        <v>2.2228897844210151</v>
      </c>
      <c r="O154" s="4">
        <f t="shared" si="20"/>
        <v>6.3471690713661131</v>
      </c>
      <c r="P154" s="4">
        <f t="shared" si="21"/>
        <v>4.4748596847089681</v>
      </c>
      <c r="Q154" s="4">
        <f t="shared" si="22"/>
        <v>0.76783364828684941</v>
      </c>
    </row>
    <row r="155" spans="1:17">
      <c r="A155" s="1">
        <v>41152</v>
      </c>
      <c r="B155" s="4">
        <v>196667</v>
      </c>
      <c r="C155" s="4">
        <v>37280.6</v>
      </c>
      <c r="D155" s="4">
        <v>25657.7</v>
      </c>
      <c r="E155" s="4">
        <f t="shared" si="10"/>
        <v>133728.70000000001</v>
      </c>
      <c r="G155" s="3">
        <f t="shared" si="15"/>
        <v>41152</v>
      </c>
      <c r="H155" s="4">
        <f t="shared" si="11"/>
        <v>-1.0042182198910732</v>
      </c>
      <c r="I155" s="4">
        <f t="shared" si="16"/>
        <v>-0.25017324831901888</v>
      </c>
      <c r="J155" s="4">
        <f t="shared" si="17"/>
        <v>5.2494052014111059</v>
      </c>
      <c r="K155" s="4">
        <f t="shared" si="18"/>
        <v>-2.3235719257701515</v>
      </c>
      <c r="L155" s="4"/>
      <c r="M155" s="3">
        <v>41152</v>
      </c>
      <c r="N155" s="4">
        <f t="shared" si="19"/>
        <v>0.34943432453812634</v>
      </c>
      <c r="O155" s="4">
        <f t="shared" si="20"/>
        <v>4.0783306260845515</v>
      </c>
      <c r="P155" s="4">
        <f t="shared" si="21"/>
        <v>4.3214410897422466</v>
      </c>
      <c r="Q155" s="4">
        <f t="shared" si="22"/>
        <v>-1.3214245093883952</v>
      </c>
    </row>
    <row r="156" spans="1:17">
      <c r="A156" s="1">
        <v>41182</v>
      </c>
      <c r="B156" s="4">
        <v>188134</v>
      </c>
      <c r="C156" s="4">
        <v>37891.800000000003</v>
      </c>
      <c r="D156" s="4">
        <v>22831.4</v>
      </c>
      <c r="E156" s="4">
        <f t="shared" si="10"/>
        <v>127410.79999999999</v>
      </c>
      <c r="G156" s="3">
        <f t="shared" si="15"/>
        <v>41182</v>
      </c>
      <c r="H156" s="4">
        <f t="shared" si="11"/>
        <v>-2.19997296819604</v>
      </c>
      <c r="I156" s="4">
        <f t="shared" si="16"/>
        <v>4.0451857018117154</v>
      </c>
      <c r="J156" s="4">
        <f t="shared" si="17"/>
        <v>-0.63237975862503459</v>
      </c>
      <c r="K156" s="4">
        <f t="shared" si="18"/>
        <v>-4.181297082740798</v>
      </c>
      <c r="L156" s="4"/>
      <c r="M156" s="3">
        <v>41182</v>
      </c>
      <c r="N156" s="4">
        <f t="shared" si="19"/>
        <v>-0.2710508591325082</v>
      </c>
      <c r="O156" s="4">
        <f t="shared" si="20"/>
        <v>3.8998321277915919</v>
      </c>
      <c r="P156" s="4">
        <f t="shared" si="21"/>
        <v>5.4455160774731857</v>
      </c>
      <c r="Q156" s="4">
        <f t="shared" si="22"/>
        <v>-2.413263842690446</v>
      </c>
    </row>
    <row r="157" spans="1:17">
      <c r="A157" s="1">
        <v>41213</v>
      </c>
      <c r="B157" s="4">
        <v>200839</v>
      </c>
      <c r="C157" s="4">
        <v>40257.1</v>
      </c>
      <c r="D157" s="4">
        <v>25140.7</v>
      </c>
      <c r="E157" s="4">
        <f t="shared" ref="E157:E220" si="23">B157-SUM(C157:D157)</f>
        <v>135441.20000000001</v>
      </c>
      <c r="G157" s="3">
        <f t="shared" si="15"/>
        <v>41213</v>
      </c>
      <c r="H157" s="4">
        <f t="shared" si="11"/>
        <v>3.3755230825453841</v>
      </c>
      <c r="I157" s="4">
        <f t="shared" si="16"/>
        <v>6.4324068517162436</v>
      </c>
      <c r="J157" s="4">
        <f t="shared" si="17"/>
        <v>2.1680646314899743</v>
      </c>
      <c r="K157" s="4">
        <f t="shared" si="18"/>
        <v>2.7239349046679573</v>
      </c>
      <c r="L157" s="4"/>
      <c r="M157" s="3">
        <v>41213</v>
      </c>
      <c r="N157" s="4">
        <f t="shared" si="19"/>
        <v>5.7110631486090302E-2</v>
      </c>
      <c r="O157" s="4">
        <f t="shared" si="20"/>
        <v>3.4091397684029801</v>
      </c>
      <c r="P157" s="4">
        <f t="shared" si="21"/>
        <v>2.2616966914253482</v>
      </c>
      <c r="Q157" s="4">
        <f t="shared" si="22"/>
        <v>-1.2603113679476641</v>
      </c>
    </row>
    <row r="158" spans="1:17">
      <c r="A158" s="1">
        <v>41243</v>
      </c>
      <c r="B158" s="4">
        <v>196152</v>
      </c>
      <c r="C158" s="4">
        <v>39543.699999999997</v>
      </c>
      <c r="D158" s="4">
        <v>26413</v>
      </c>
      <c r="E158" s="4">
        <f t="shared" si="23"/>
        <v>130195.3</v>
      </c>
      <c r="G158" s="3">
        <f t="shared" si="15"/>
        <v>41243</v>
      </c>
      <c r="H158" s="4">
        <f t="shared" si="11"/>
        <v>1.9034952828228313</v>
      </c>
      <c r="I158" s="4">
        <f t="shared" si="16"/>
        <v>7.5582960921966258</v>
      </c>
      <c r="J158" s="4">
        <f t="shared" si="17"/>
        <v>7.0197119183160739</v>
      </c>
      <c r="K158" s="4">
        <f t="shared" si="18"/>
        <v>-0.64658363005618558</v>
      </c>
      <c r="L158" s="4"/>
      <c r="M158" s="3">
        <v>41243</v>
      </c>
      <c r="N158" s="4">
        <f t="shared" si="19"/>
        <v>1.0263484657240585</v>
      </c>
      <c r="O158" s="4">
        <f t="shared" si="20"/>
        <v>6.0119628819081941</v>
      </c>
      <c r="P158" s="4">
        <f t="shared" si="21"/>
        <v>2.8517989303936715</v>
      </c>
      <c r="Q158" s="4">
        <f t="shared" si="22"/>
        <v>-0.70131526937634214</v>
      </c>
    </row>
    <row r="159" spans="1:17">
      <c r="A159" s="1">
        <v>41274</v>
      </c>
      <c r="B159" s="4">
        <v>179064</v>
      </c>
      <c r="C159" s="4">
        <v>34857.599999999999</v>
      </c>
      <c r="D159" s="4">
        <v>23786.2</v>
      </c>
      <c r="E159" s="4">
        <f t="shared" si="23"/>
        <v>120420.2</v>
      </c>
      <c r="G159" s="3">
        <f t="shared" si="15"/>
        <v>41274</v>
      </c>
      <c r="H159" s="4">
        <f t="shared" si="11"/>
        <v>-4.0493835098943887</v>
      </c>
      <c r="I159" s="4">
        <f t="shared" si="16"/>
        <v>6.0394313753524775</v>
      </c>
      <c r="J159" s="4">
        <f t="shared" si="17"/>
        <v>-5.648881607914225</v>
      </c>
      <c r="K159" s="4">
        <f t="shared" si="18"/>
        <v>-6.3157780087506943</v>
      </c>
      <c r="L159" s="4"/>
      <c r="M159" s="3">
        <v>41274</v>
      </c>
      <c r="N159" s="4">
        <f t="shared" si="19"/>
        <v>0.40987828515794228</v>
      </c>
      <c r="O159" s="4">
        <f t="shared" si="20"/>
        <v>6.6767114397551159</v>
      </c>
      <c r="P159" s="4">
        <f t="shared" si="21"/>
        <v>1.1796316472972748</v>
      </c>
      <c r="Q159" s="4">
        <f t="shared" si="22"/>
        <v>-1.4128089113796409</v>
      </c>
    </row>
    <row r="160" spans="1:17">
      <c r="A160" s="1">
        <v>41305</v>
      </c>
      <c r="B160" s="4">
        <v>186996</v>
      </c>
      <c r="C160" s="4">
        <v>37193.699999999997</v>
      </c>
      <c r="D160" s="4">
        <v>22258.1</v>
      </c>
      <c r="E160" s="4">
        <f t="shared" si="23"/>
        <v>127544.20000000001</v>
      </c>
      <c r="G160" s="3">
        <f t="shared" si="15"/>
        <v>41305</v>
      </c>
      <c r="H160" s="4">
        <f t="shared" si="11"/>
        <v>0.6659165908515785</v>
      </c>
      <c r="I160" s="4">
        <f t="shared" si="16"/>
        <v>8.0662453693615142</v>
      </c>
      <c r="J160" s="4">
        <f t="shared" si="17"/>
        <v>-2.5937822745812023</v>
      </c>
      <c r="K160" s="4">
        <f t="shared" si="18"/>
        <v>-0.73662918794900056</v>
      </c>
      <c r="L160" s="4"/>
      <c r="M160" s="3">
        <v>41305</v>
      </c>
      <c r="N160" s="4">
        <f t="shared" si="19"/>
        <v>-0.49332387873999295</v>
      </c>
      <c r="O160" s="4">
        <f t="shared" si="20"/>
        <v>7.2213242789702052</v>
      </c>
      <c r="P160" s="4">
        <f t="shared" si="21"/>
        <v>-0.40765065472645112</v>
      </c>
      <c r="Q160" s="4">
        <f t="shared" si="22"/>
        <v>-2.5663302755852935</v>
      </c>
    </row>
    <row r="161" spans="1:17">
      <c r="A161" s="1">
        <v>41333</v>
      </c>
      <c r="B161" s="4">
        <v>172231</v>
      </c>
      <c r="C161" s="4">
        <v>32742.7</v>
      </c>
      <c r="D161" s="4">
        <v>22958.400000000001</v>
      </c>
      <c r="E161" s="4">
        <f t="shared" si="23"/>
        <v>116529.9</v>
      </c>
      <c r="G161" s="3">
        <f t="shared" si="15"/>
        <v>41333</v>
      </c>
      <c r="H161" s="4">
        <f t="shared" si="11"/>
        <v>-0.82515662428597203</v>
      </c>
      <c r="I161" s="4">
        <f t="shared" si="16"/>
        <v>16.500505244581063</v>
      </c>
      <c r="J161" s="4">
        <f t="shared" si="17"/>
        <v>4.8094262014435119</v>
      </c>
      <c r="K161" s="4">
        <f t="shared" si="18"/>
        <v>-5.7612416591793725</v>
      </c>
      <c r="L161" s="4"/>
      <c r="M161" s="3">
        <v>41333</v>
      </c>
      <c r="N161" s="4">
        <f t="shared" si="19"/>
        <v>-1.4028745144429273</v>
      </c>
      <c r="O161" s="4">
        <f t="shared" si="20"/>
        <v>10.202060663098353</v>
      </c>
      <c r="P161" s="4">
        <f t="shared" si="21"/>
        <v>-1.1444125603506388</v>
      </c>
      <c r="Q161" s="4">
        <f t="shared" si="22"/>
        <v>-4.2712162852930229</v>
      </c>
    </row>
    <row r="162" spans="1:17">
      <c r="A162" s="1">
        <v>41364</v>
      </c>
      <c r="B162" s="4">
        <v>183822</v>
      </c>
      <c r="C162" s="4">
        <v>27294.1</v>
      </c>
      <c r="D162" s="4">
        <v>26229.200000000001</v>
      </c>
      <c r="E162" s="4">
        <f t="shared" si="23"/>
        <v>130298.7</v>
      </c>
      <c r="G162" s="3">
        <f t="shared" si="15"/>
        <v>41364</v>
      </c>
      <c r="H162" s="4">
        <f t="shared" si="11"/>
        <v>-7.8544896762259953</v>
      </c>
      <c r="I162" s="4">
        <f t="shared" si="16"/>
        <v>-13.162675422270166</v>
      </c>
      <c r="J162" s="4">
        <f t="shared" si="17"/>
        <v>-3.1743394944830139</v>
      </c>
      <c r="K162" s="4">
        <f t="shared" si="18"/>
        <v>-7.5703018927350874</v>
      </c>
      <c r="L162" s="4"/>
      <c r="M162" s="3">
        <v>41364</v>
      </c>
      <c r="N162" s="4">
        <f t="shared" si="19"/>
        <v>-2.6712432365534631</v>
      </c>
      <c r="O162" s="4">
        <f t="shared" si="20"/>
        <v>3.8013583972241372</v>
      </c>
      <c r="P162" s="4">
        <f t="shared" si="21"/>
        <v>-0.31956518920690141</v>
      </c>
      <c r="Q162" s="4">
        <f t="shared" si="22"/>
        <v>-4.68939091328782</v>
      </c>
    </row>
    <row r="163" spans="1:17">
      <c r="A163" s="1">
        <v>41394</v>
      </c>
      <c r="B163" s="4">
        <v>192865</v>
      </c>
      <c r="C163" s="4">
        <v>33131.9</v>
      </c>
      <c r="D163" s="4">
        <v>26302.1</v>
      </c>
      <c r="E163" s="4">
        <f t="shared" si="23"/>
        <v>133431</v>
      </c>
      <c r="G163" s="3">
        <f t="shared" si="15"/>
        <v>41394</v>
      </c>
      <c r="H163" s="4">
        <f t="shared" si="11"/>
        <v>0.64132000250474164</v>
      </c>
      <c r="I163" s="4">
        <f t="shared" si="16"/>
        <v>0.35013008725992556</v>
      </c>
      <c r="J163" s="4">
        <f t="shared" si="17"/>
        <v>8.5975111272595051</v>
      </c>
      <c r="K163" s="4">
        <f t="shared" si="18"/>
        <v>-0.72090827448532124</v>
      </c>
      <c r="L163" s="4"/>
      <c r="M163" s="3">
        <v>41394</v>
      </c>
      <c r="N163" s="4">
        <f t="shared" si="19"/>
        <v>-2.6794420993357417</v>
      </c>
      <c r="O163" s="4">
        <f t="shared" si="20"/>
        <v>1.229319969856941</v>
      </c>
      <c r="P163" s="4">
        <f t="shared" si="21"/>
        <v>3.4108659447400012</v>
      </c>
      <c r="Q163" s="4">
        <f t="shared" si="22"/>
        <v>-4.6841506087999276</v>
      </c>
    </row>
    <row r="164" spans="1:17">
      <c r="A164" s="1">
        <v>41425</v>
      </c>
      <c r="B164" s="4">
        <v>198551</v>
      </c>
      <c r="C164" s="4">
        <v>36617.599999999999</v>
      </c>
      <c r="D164" s="4">
        <v>25793.8</v>
      </c>
      <c r="E164" s="4">
        <f t="shared" si="23"/>
        <v>136139.6</v>
      </c>
      <c r="G164" s="3">
        <f t="shared" si="15"/>
        <v>41425</v>
      </c>
      <c r="H164" s="4">
        <f t="shared" si="11"/>
        <v>-0.84893458709319747</v>
      </c>
      <c r="I164" s="4">
        <f t="shared" si="16"/>
        <v>4.8079730263496767</v>
      </c>
      <c r="J164" s="4">
        <f t="shared" si="17"/>
        <v>0.24406358089463787</v>
      </c>
      <c r="K164" s="4">
        <f t="shared" si="18"/>
        <v>-2.4663603238808451</v>
      </c>
      <c r="L164" s="4"/>
      <c r="M164" s="3">
        <v>41425</v>
      </c>
      <c r="N164" s="4">
        <f t="shared" si="19"/>
        <v>-2.6873680869381502</v>
      </c>
      <c r="O164" s="4">
        <f t="shared" si="20"/>
        <v>-2.668190769553521</v>
      </c>
      <c r="P164" s="4">
        <f t="shared" si="21"/>
        <v>1.8890784045570428</v>
      </c>
      <c r="Q164" s="4">
        <f t="shared" si="22"/>
        <v>-3.585856830367085</v>
      </c>
    </row>
    <row r="165" spans="1:17">
      <c r="A165" s="1">
        <v>41455</v>
      </c>
      <c r="B165" s="4">
        <v>187024</v>
      </c>
      <c r="C165" s="4">
        <v>35886</v>
      </c>
      <c r="D165" s="4">
        <v>23454.5</v>
      </c>
      <c r="E165" s="4">
        <f t="shared" si="23"/>
        <v>127683.5</v>
      </c>
      <c r="G165" s="3">
        <f t="shared" si="15"/>
        <v>41455</v>
      </c>
      <c r="H165" s="4">
        <f t="shared" si="11"/>
        <v>-3.4560368368616423</v>
      </c>
      <c r="I165" s="4">
        <f t="shared" si="16"/>
        <v>-0.17635899347416828</v>
      </c>
      <c r="J165" s="4">
        <f t="shared" si="17"/>
        <v>-3.3445835960455028</v>
      </c>
      <c r="K165" s="4">
        <f t="shared" si="18"/>
        <v>-4.3594362694611029</v>
      </c>
      <c r="L165" s="4"/>
      <c r="M165" s="3">
        <v>41455</v>
      </c>
      <c r="N165" s="4">
        <f t="shared" si="19"/>
        <v>-1.221217140483366</v>
      </c>
      <c r="O165" s="4">
        <f t="shared" si="20"/>
        <v>1.660581373378478</v>
      </c>
      <c r="P165" s="4">
        <f t="shared" si="21"/>
        <v>1.83233037070288</v>
      </c>
      <c r="Q165" s="4">
        <f t="shared" si="22"/>
        <v>-2.5155682892757567</v>
      </c>
    </row>
    <row r="166" spans="1:17">
      <c r="A166" s="1">
        <v>41486</v>
      </c>
      <c r="B166" s="4">
        <v>199639</v>
      </c>
      <c r="C166" s="4">
        <v>38800.400000000001</v>
      </c>
      <c r="D166" s="4">
        <v>27145.8</v>
      </c>
      <c r="E166" s="4">
        <f t="shared" si="23"/>
        <v>133692.79999999999</v>
      </c>
      <c r="G166" s="3">
        <f t="shared" si="15"/>
        <v>41486</v>
      </c>
      <c r="H166" s="4">
        <f t="shared" si="11"/>
        <v>2.7319508053311292</v>
      </c>
      <c r="I166" s="4">
        <f t="shared" si="16"/>
        <v>2.2925959905933935</v>
      </c>
      <c r="J166" s="4">
        <f t="shared" si="17"/>
        <v>4.5001693819100019</v>
      </c>
      <c r="K166" s="4">
        <f t="shared" si="18"/>
        <v>2.5075447162450581</v>
      </c>
      <c r="L166" s="4"/>
      <c r="M166" s="3">
        <v>41486</v>
      </c>
      <c r="N166" s="4">
        <f t="shared" si="19"/>
        <v>-0.52434020620790334</v>
      </c>
      <c r="O166" s="4">
        <f t="shared" si="20"/>
        <v>2.3080700078229675</v>
      </c>
      <c r="P166" s="4">
        <f t="shared" si="21"/>
        <v>0.46654978891971233</v>
      </c>
      <c r="Q166" s="4">
        <f t="shared" si="22"/>
        <v>-1.4394172923656301</v>
      </c>
    </row>
    <row r="167" spans="1:17">
      <c r="A167" s="1">
        <v>41517</v>
      </c>
      <c r="B167" s="4">
        <v>195543</v>
      </c>
      <c r="C167" s="4">
        <v>39161.300000000003</v>
      </c>
      <c r="D167" s="4">
        <v>24620.7</v>
      </c>
      <c r="E167" s="4">
        <f t="shared" si="23"/>
        <v>131761</v>
      </c>
      <c r="G167" s="3">
        <f t="shared" si="15"/>
        <v>41517</v>
      </c>
      <c r="H167" s="4">
        <f t="shared" si="11"/>
        <v>-0.57152445504329297</v>
      </c>
      <c r="I167" s="4">
        <f t="shared" si="16"/>
        <v>5.0447149455749241</v>
      </c>
      <c r="J167" s="4">
        <f t="shared" si="17"/>
        <v>-4.0416717008929126</v>
      </c>
      <c r="K167" s="4">
        <f t="shared" si="18"/>
        <v>-1.4714118958757627</v>
      </c>
      <c r="L167" s="4"/>
      <c r="M167" s="3">
        <v>41517</v>
      </c>
      <c r="N167" s="4">
        <f t="shared" si="19"/>
        <v>-0.43187016219126867</v>
      </c>
      <c r="O167" s="4">
        <f t="shared" si="20"/>
        <v>2.3869839808980498</v>
      </c>
      <c r="P167" s="4">
        <f t="shared" si="21"/>
        <v>-0.9620286383428045</v>
      </c>
      <c r="Q167" s="4">
        <f t="shared" si="22"/>
        <v>-1.1077678163639357</v>
      </c>
    </row>
    <row r="168" spans="1:17">
      <c r="A168" s="1">
        <v>41547</v>
      </c>
      <c r="B168" s="4">
        <v>193979</v>
      </c>
      <c r="C168" s="4">
        <v>40144.400000000001</v>
      </c>
      <c r="D168" s="4">
        <v>24783.8</v>
      </c>
      <c r="E168" s="4">
        <f t="shared" si="23"/>
        <v>129050.8</v>
      </c>
      <c r="G168" s="3">
        <f t="shared" si="15"/>
        <v>41547</v>
      </c>
      <c r="H168" s="4">
        <f t="shared" ref="H168:H231" si="24">(B168/B156-1)*100</f>
        <v>3.1068281118777019</v>
      </c>
      <c r="I168" s="4">
        <f t="shared" ref="I168:I199" si="25">(C168/C156-1)*100</f>
        <v>5.9448218348032933</v>
      </c>
      <c r="J168" s="4">
        <f t="shared" ref="J168:J199" si="26">(D168/D156-1)*100</f>
        <v>8.5513809928431819</v>
      </c>
      <c r="K168" s="4">
        <f t="shared" ref="K168:K199" si="27">(E168/E156-1)*100</f>
        <v>1.2871750275486926</v>
      </c>
      <c r="L168" s="4"/>
      <c r="M168" s="3">
        <v>41547</v>
      </c>
      <c r="N168" s="4">
        <f t="shared" si="19"/>
        <v>1.7557514873885127</v>
      </c>
      <c r="O168" s="4">
        <f t="shared" si="20"/>
        <v>4.4273775903238706</v>
      </c>
      <c r="P168" s="4">
        <f t="shared" si="21"/>
        <v>3.0032928912867569</v>
      </c>
      <c r="Q168" s="4">
        <f t="shared" si="22"/>
        <v>0.77443594930599602</v>
      </c>
    </row>
    <row r="169" spans="1:17">
      <c r="A169" s="1">
        <v>41578</v>
      </c>
      <c r="B169" s="4">
        <v>207229</v>
      </c>
      <c r="C169" s="4">
        <v>41845.5</v>
      </c>
      <c r="D169" s="4">
        <v>29181.4</v>
      </c>
      <c r="E169" s="4">
        <f t="shared" si="23"/>
        <v>136202.1</v>
      </c>
      <c r="G169" s="3">
        <f t="shared" si="15"/>
        <v>41578</v>
      </c>
      <c r="H169" s="4">
        <f t="shared" si="24"/>
        <v>3.1816529658084347</v>
      </c>
      <c r="I169" s="4">
        <f t="shared" si="25"/>
        <v>3.9456394027389097</v>
      </c>
      <c r="J169" s="4">
        <f t="shared" si="26"/>
        <v>16.072344843222353</v>
      </c>
      <c r="K169" s="4">
        <f t="shared" si="27"/>
        <v>0.56179360490014041</v>
      </c>
      <c r="L169" s="4"/>
      <c r="M169" s="3">
        <v>41578</v>
      </c>
      <c r="N169" s="4">
        <f t="shared" si="19"/>
        <v>1.9056522075476146</v>
      </c>
      <c r="O169" s="4">
        <f t="shared" si="20"/>
        <v>4.9783920610390417</v>
      </c>
      <c r="P169" s="4">
        <f t="shared" si="21"/>
        <v>6.8606847117242076</v>
      </c>
      <c r="Q169" s="4">
        <f t="shared" si="22"/>
        <v>0.12585224552435678</v>
      </c>
    </row>
    <row r="170" spans="1:17">
      <c r="A170" s="1">
        <v>41608</v>
      </c>
      <c r="B170" s="4">
        <v>190607</v>
      </c>
      <c r="C170" s="4">
        <v>40112.300000000003</v>
      </c>
      <c r="D170" s="4">
        <v>26018.400000000001</v>
      </c>
      <c r="E170" s="4">
        <f t="shared" si="23"/>
        <v>124476.29999999999</v>
      </c>
      <c r="G170" s="3">
        <f t="shared" si="15"/>
        <v>41608</v>
      </c>
      <c r="H170" s="4">
        <f t="shared" si="24"/>
        <v>-2.826889351115458</v>
      </c>
      <c r="I170" s="4">
        <f t="shared" si="25"/>
        <v>1.4379028770701963</v>
      </c>
      <c r="J170" s="4">
        <f t="shared" si="26"/>
        <v>-1.49396130693219</v>
      </c>
      <c r="K170" s="4">
        <f t="shared" si="27"/>
        <v>-4.3926316848611364</v>
      </c>
      <c r="L170" s="4"/>
      <c r="M170" s="3">
        <v>41608</v>
      </c>
      <c r="N170" s="4">
        <f t="shared" si="19"/>
        <v>1.1538639088568929</v>
      </c>
      <c r="O170" s="4">
        <f t="shared" si="20"/>
        <v>3.776121371537466</v>
      </c>
      <c r="P170" s="4">
        <f t="shared" si="21"/>
        <v>7.7099215097111156</v>
      </c>
      <c r="Q170" s="4">
        <f t="shared" si="22"/>
        <v>-0.84788768413743443</v>
      </c>
    </row>
    <row r="171" spans="1:17">
      <c r="A171" s="1">
        <v>41639</v>
      </c>
      <c r="B171" s="4">
        <v>184457</v>
      </c>
      <c r="C171" s="4">
        <v>37500.199999999997</v>
      </c>
      <c r="D171" s="4">
        <v>25123.8</v>
      </c>
      <c r="E171" s="4">
        <f t="shared" si="23"/>
        <v>121833</v>
      </c>
      <c r="G171" s="3">
        <f t="shared" si="15"/>
        <v>41639</v>
      </c>
      <c r="H171" s="4">
        <f t="shared" si="24"/>
        <v>3.011772327212614</v>
      </c>
      <c r="I171" s="4">
        <f t="shared" si="25"/>
        <v>7.5811300835398887</v>
      </c>
      <c r="J171" s="4">
        <f t="shared" si="26"/>
        <v>5.623428710765066</v>
      </c>
      <c r="K171" s="4">
        <f t="shared" si="27"/>
        <v>1.1732250901426822</v>
      </c>
      <c r="L171" s="4"/>
      <c r="M171" s="3">
        <v>41639</v>
      </c>
      <c r="N171" s="4">
        <f t="shared" si="19"/>
        <v>1.1221786473018636</v>
      </c>
      <c r="O171" s="4">
        <f t="shared" si="20"/>
        <v>4.3215574544496649</v>
      </c>
      <c r="P171" s="4">
        <f t="shared" si="21"/>
        <v>6.7339374156850766</v>
      </c>
      <c r="Q171" s="4">
        <f t="shared" si="22"/>
        <v>-0.88587099660610458</v>
      </c>
    </row>
    <row r="172" spans="1:17">
      <c r="A172" s="1">
        <v>41670</v>
      </c>
      <c r="B172" s="4">
        <v>186981</v>
      </c>
      <c r="C172" s="4">
        <v>38377.199999999997</v>
      </c>
      <c r="D172" s="4">
        <v>23855.599999999999</v>
      </c>
      <c r="E172" s="4">
        <f t="shared" si="23"/>
        <v>124748.20000000001</v>
      </c>
      <c r="G172" s="3">
        <f t="shared" si="15"/>
        <v>41670</v>
      </c>
      <c r="H172" s="4">
        <f t="shared" si="24"/>
        <v>-8.0215619585488618E-3</v>
      </c>
      <c r="I172" s="4">
        <f t="shared" si="25"/>
        <v>3.181990498390852</v>
      </c>
      <c r="J172" s="4">
        <f t="shared" si="26"/>
        <v>7.1771624711902682</v>
      </c>
      <c r="K172" s="4">
        <f t="shared" si="27"/>
        <v>-2.1921812203142155</v>
      </c>
      <c r="L172" s="4"/>
      <c r="M172" s="3">
        <v>41670</v>
      </c>
      <c r="N172" s="4">
        <f t="shared" si="19"/>
        <v>5.895380471286904E-2</v>
      </c>
      <c r="O172" s="4">
        <f t="shared" ref="O172:O233" si="28">AVERAGE(I170:I172)</f>
        <v>4.067007819666979</v>
      </c>
      <c r="P172" s="4">
        <f t="shared" ref="P172:P233" si="29">AVERAGE(J170:J172)</f>
        <v>3.768876625007715</v>
      </c>
      <c r="Q172" s="4">
        <f t="shared" ref="Q172:Q233" si="30">AVERAGE(K170:K172)</f>
        <v>-1.8038626050108899</v>
      </c>
    </row>
    <row r="173" spans="1:17">
      <c r="A173" s="1">
        <v>41698</v>
      </c>
      <c r="B173" s="4">
        <v>172381</v>
      </c>
      <c r="C173" s="4">
        <v>30700.400000000001</v>
      </c>
      <c r="D173" s="4">
        <v>23337.4</v>
      </c>
      <c r="E173" s="4">
        <f t="shared" si="23"/>
        <v>118343.2</v>
      </c>
      <c r="G173" s="3">
        <f t="shared" si="15"/>
        <v>41698</v>
      </c>
      <c r="H173" s="4">
        <f t="shared" si="24"/>
        <v>8.7092335293870171E-2</v>
      </c>
      <c r="I173" s="4">
        <f t="shared" si="25"/>
        <v>-6.2374208602222758</v>
      </c>
      <c r="J173" s="4">
        <f t="shared" si="26"/>
        <v>1.6508119032685231</v>
      </c>
      <c r="K173" s="4">
        <f t="shared" si="27"/>
        <v>1.5560813147526886</v>
      </c>
      <c r="L173" s="4"/>
      <c r="M173" s="3">
        <v>41698</v>
      </c>
      <c r="N173" s="4">
        <f t="shared" si="19"/>
        <v>1.0302810335159784</v>
      </c>
      <c r="O173" s="4">
        <f t="shared" si="28"/>
        <v>1.5085665739028216</v>
      </c>
      <c r="P173" s="4">
        <f t="shared" si="29"/>
        <v>4.8171343617412852</v>
      </c>
      <c r="Q173" s="4">
        <f t="shared" si="30"/>
        <v>0.17904172819371844</v>
      </c>
    </row>
    <row r="174" spans="1:17">
      <c r="A174" s="1">
        <v>41729</v>
      </c>
      <c r="B174" s="4">
        <v>195934</v>
      </c>
      <c r="C174" s="4">
        <v>31420.9</v>
      </c>
      <c r="D174" s="4">
        <v>28895.3</v>
      </c>
      <c r="E174" s="4">
        <f t="shared" si="23"/>
        <v>135617.79999999999</v>
      </c>
      <c r="G174" s="3">
        <f t="shared" si="15"/>
        <v>41729</v>
      </c>
      <c r="H174" s="4">
        <f t="shared" si="24"/>
        <v>6.5889828203370637</v>
      </c>
      <c r="I174" s="4">
        <f t="shared" si="25"/>
        <v>15.11975115501154</v>
      </c>
      <c r="J174" s="4">
        <f t="shared" si="26"/>
        <v>10.16462568435179</v>
      </c>
      <c r="K174" s="4">
        <f t="shared" si="27"/>
        <v>4.0822356631340151</v>
      </c>
      <c r="L174" s="4"/>
      <c r="M174" s="3">
        <v>41729</v>
      </c>
      <c r="N174" s="4">
        <f t="shared" si="19"/>
        <v>2.2226845312241283</v>
      </c>
      <c r="O174" s="4">
        <f t="shared" si="28"/>
        <v>4.0214402643933722</v>
      </c>
      <c r="P174" s="4">
        <f t="shared" si="29"/>
        <v>6.3308666862701939</v>
      </c>
      <c r="Q174" s="4">
        <f t="shared" si="30"/>
        <v>1.1487119191908295</v>
      </c>
    </row>
    <row r="175" spans="1:17">
      <c r="A175" s="1">
        <v>41759</v>
      </c>
      <c r="B175" s="4">
        <v>202681</v>
      </c>
      <c r="C175" s="4">
        <v>36450.199999999997</v>
      </c>
      <c r="D175" s="4">
        <v>29279.1</v>
      </c>
      <c r="E175" s="4">
        <f t="shared" si="23"/>
        <v>136951.70000000001</v>
      </c>
      <c r="G175" s="3">
        <f t="shared" si="15"/>
        <v>41759</v>
      </c>
      <c r="H175" s="4">
        <f t="shared" si="24"/>
        <v>5.0895704249086071</v>
      </c>
      <c r="I175" s="4">
        <f t="shared" si="25"/>
        <v>10.015423202412155</v>
      </c>
      <c r="J175" s="4">
        <f t="shared" si="26"/>
        <v>11.318487877393824</v>
      </c>
      <c r="K175" s="4">
        <f t="shared" si="27"/>
        <v>2.6385922311906507</v>
      </c>
      <c r="L175" s="4"/>
      <c r="M175" s="3">
        <v>41759</v>
      </c>
      <c r="N175" s="4">
        <f t="shared" si="19"/>
        <v>3.9218818601798469</v>
      </c>
      <c r="O175" s="4">
        <f t="shared" si="28"/>
        <v>6.2992511657338071</v>
      </c>
      <c r="P175" s="4">
        <f t="shared" si="29"/>
        <v>7.7113084883380454</v>
      </c>
      <c r="Q175" s="4">
        <f t="shared" si="30"/>
        <v>2.7589697363591181</v>
      </c>
    </row>
    <row r="176" spans="1:17">
      <c r="A176" s="1">
        <v>41790</v>
      </c>
      <c r="B176" s="4">
        <v>202232</v>
      </c>
      <c r="C176" s="4">
        <v>38188.1</v>
      </c>
      <c r="D176" s="4">
        <v>29058.6</v>
      </c>
      <c r="E176" s="4">
        <f t="shared" si="23"/>
        <v>134985.29999999999</v>
      </c>
      <c r="G176" s="3">
        <f t="shared" si="15"/>
        <v>41790</v>
      </c>
      <c r="H176" s="4">
        <f t="shared" si="24"/>
        <v>1.8539317354231422</v>
      </c>
      <c r="I176" s="4">
        <f t="shared" si="25"/>
        <v>4.2889211745171796</v>
      </c>
      <c r="J176" s="4">
        <f t="shared" si="26"/>
        <v>12.657305243895811</v>
      </c>
      <c r="K176" s="4">
        <f t="shared" si="27"/>
        <v>-0.8478796764497698</v>
      </c>
      <c r="L176" s="4"/>
      <c r="M176" s="3">
        <v>41790</v>
      </c>
      <c r="N176" s="4">
        <f t="shared" si="19"/>
        <v>4.5108283268896043</v>
      </c>
      <c r="O176" s="4">
        <f t="shared" si="28"/>
        <v>9.8080318439802898</v>
      </c>
      <c r="P176" s="4">
        <f t="shared" si="29"/>
        <v>11.380139601880474</v>
      </c>
      <c r="Q176" s="4">
        <f t="shared" si="30"/>
        <v>1.9576494059582987</v>
      </c>
    </row>
    <row r="177" spans="1:17">
      <c r="A177" s="1">
        <v>41820</v>
      </c>
      <c r="B177" s="4">
        <v>199426</v>
      </c>
      <c r="C177" s="4">
        <v>39607.1</v>
      </c>
      <c r="D177" s="4">
        <v>28338.2</v>
      </c>
      <c r="E177" s="4">
        <f t="shared" si="23"/>
        <v>131480.70000000001</v>
      </c>
      <c r="G177" s="3">
        <f t="shared" si="15"/>
        <v>41820</v>
      </c>
      <c r="H177" s="4">
        <f t="shared" si="24"/>
        <v>6.6312344939686962</v>
      </c>
      <c r="I177" s="4">
        <f t="shared" si="25"/>
        <v>10.36922476731872</v>
      </c>
      <c r="J177" s="4">
        <f t="shared" si="26"/>
        <v>20.822017096932367</v>
      </c>
      <c r="K177" s="4">
        <f t="shared" si="27"/>
        <v>2.9739159719149422</v>
      </c>
      <c r="L177" s="4"/>
      <c r="M177" s="3">
        <v>41820</v>
      </c>
      <c r="N177" s="4">
        <f t="shared" si="19"/>
        <v>4.5249122181001482</v>
      </c>
      <c r="O177" s="4">
        <f t="shared" si="28"/>
        <v>8.2245230480826859</v>
      </c>
      <c r="P177" s="4">
        <f t="shared" si="29"/>
        <v>14.932603406074</v>
      </c>
      <c r="Q177" s="4">
        <f t="shared" si="30"/>
        <v>1.5882095088852743</v>
      </c>
    </row>
    <row r="178" spans="1:17">
      <c r="A178" s="1">
        <v>41851</v>
      </c>
      <c r="B178" s="4">
        <v>206323</v>
      </c>
      <c r="C178" s="4">
        <v>40319.599999999999</v>
      </c>
      <c r="D178" s="4">
        <v>28925.5</v>
      </c>
      <c r="E178" s="4">
        <f t="shared" si="23"/>
        <v>137077.9</v>
      </c>
      <c r="G178" s="3">
        <f t="shared" si="15"/>
        <v>41851</v>
      </c>
      <c r="H178" s="4">
        <f t="shared" si="24"/>
        <v>3.3480432180085007</v>
      </c>
      <c r="I178" s="4">
        <f t="shared" si="25"/>
        <v>3.915423552334496</v>
      </c>
      <c r="J178" s="4">
        <f t="shared" si="26"/>
        <v>6.5560786567351093</v>
      </c>
      <c r="K178" s="4">
        <f t="shared" si="27"/>
        <v>2.5319987314200931</v>
      </c>
      <c r="L178" s="4"/>
      <c r="M178" s="3">
        <v>41851</v>
      </c>
      <c r="N178" s="4">
        <f t="shared" si="19"/>
        <v>3.9444031491334464</v>
      </c>
      <c r="O178" s="4">
        <f t="shared" si="28"/>
        <v>6.1911898313901323</v>
      </c>
      <c r="P178" s="4">
        <f t="shared" si="29"/>
        <v>13.345133665854428</v>
      </c>
      <c r="Q178" s="4">
        <f t="shared" si="30"/>
        <v>1.5526783422950885</v>
      </c>
    </row>
    <row r="179" spans="1:17">
      <c r="A179" s="1">
        <v>41882</v>
      </c>
      <c r="B179" s="4">
        <v>198691</v>
      </c>
      <c r="C179" s="4">
        <v>40093.800000000003</v>
      </c>
      <c r="D179" s="4">
        <v>27881.8</v>
      </c>
      <c r="E179" s="4">
        <f t="shared" si="23"/>
        <v>130715.4</v>
      </c>
      <c r="G179" s="3">
        <f t="shared" si="15"/>
        <v>41882</v>
      </c>
      <c r="H179" s="4">
        <f t="shared" si="24"/>
        <v>1.6098760886352315</v>
      </c>
      <c r="I179" s="4">
        <f t="shared" si="25"/>
        <v>2.3811773357881316</v>
      </c>
      <c r="J179" s="4">
        <f t="shared" si="26"/>
        <v>13.245358580381538</v>
      </c>
      <c r="K179" s="4">
        <f t="shared" si="27"/>
        <v>-0.79355803310540152</v>
      </c>
      <c r="L179" s="4"/>
      <c r="M179" s="3">
        <v>41882</v>
      </c>
      <c r="N179" s="4">
        <f t="shared" si="19"/>
        <v>3.8630512668708099</v>
      </c>
      <c r="O179" s="4">
        <f t="shared" si="28"/>
        <v>5.5552752184804488</v>
      </c>
      <c r="P179" s="4">
        <f t="shared" si="29"/>
        <v>13.541151444683004</v>
      </c>
      <c r="Q179" s="4">
        <f t="shared" si="30"/>
        <v>1.5707855567432112</v>
      </c>
    </row>
    <row r="180" spans="1:17">
      <c r="A180" s="1">
        <v>41912</v>
      </c>
      <c r="B180" s="4">
        <v>204960</v>
      </c>
      <c r="C180" s="4">
        <v>45102.8</v>
      </c>
      <c r="D180" s="4">
        <v>26451.5</v>
      </c>
      <c r="E180" s="4">
        <f t="shared" si="23"/>
        <v>133405.70000000001</v>
      </c>
      <c r="G180" s="3">
        <f t="shared" si="15"/>
        <v>41912</v>
      </c>
      <c r="H180" s="4">
        <f t="shared" si="24"/>
        <v>5.6609220585733588</v>
      </c>
      <c r="I180" s="4">
        <f t="shared" si="25"/>
        <v>12.351411404828582</v>
      </c>
      <c r="J180" s="4">
        <f t="shared" si="26"/>
        <v>6.7289923256320661</v>
      </c>
      <c r="K180" s="4">
        <f t="shared" si="27"/>
        <v>3.3745625753579311</v>
      </c>
      <c r="L180" s="4"/>
      <c r="M180" s="3">
        <v>41912</v>
      </c>
      <c r="N180" s="4">
        <f t="shared" si="19"/>
        <v>3.5396137884056968</v>
      </c>
      <c r="O180" s="4">
        <f t="shared" si="28"/>
        <v>6.2160040976504023</v>
      </c>
      <c r="P180" s="4">
        <f t="shared" si="29"/>
        <v>8.8434765209162389</v>
      </c>
      <c r="Q180" s="4">
        <f t="shared" si="30"/>
        <v>1.7043344245575411</v>
      </c>
    </row>
    <row r="181" spans="1:17">
      <c r="A181" s="1">
        <v>41943</v>
      </c>
      <c r="B181" s="4">
        <v>212892</v>
      </c>
      <c r="C181" s="4">
        <v>45335.4</v>
      </c>
      <c r="D181" s="4">
        <v>28801</v>
      </c>
      <c r="E181" s="4">
        <f t="shared" si="23"/>
        <v>138755.6</v>
      </c>
      <c r="G181" s="3">
        <f t="shared" si="15"/>
        <v>41943</v>
      </c>
      <c r="H181" s="4">
        <f t="shared" si="24"/>
        <v>2.732725632030264</v>
      </c>
      <c r="I181" s="4">
        <f t="shared" si="25"/>
        <v>8.3399648707746401</v>
      </c>
      <c r="J181" s="4">
        <f t="shared" si="26"/>
        <v>-1.3035700823127105</v>
      </c>
      <c r="K181" s="4">
        <f t="shared" si="27"/>
        <v>1.8747875399865332</v>
      </c>
      <c r="L181" s="4"/>
      <c r="M181" s="3">
        <v>41943</v>
      </c>
      <c r="N181" s="4">
        <f t="shared" si="19"/>
        <v>3.3345079264129516</v>
      </c>
      <c r="O181" s="4">
        <f t="shared" si="28"/>
        <v>7.6908512037971173</v>
      </c>
      <c r="P181" s="4">
        <f t="shared" si="29"/>
        <v>6.2235936079002983</v>
      </c>
      <c r="Q181" s="4">
        <f t="shared" si="30"/>
        <v>1.4852640274130209</v>
      </c>
    </row>
    <row r="182" spans="1:17">
      <c r="A182" s="1">
        <v>41973</v>
      </c>
      <c r="B182" s="5">
        <v>191880</v>
      </c>
      <c r="C182" s="5">
        <v>42483.5</v>
      </c>
      <c r="D182" s="5">
        <v>27173.1</v>
      </c>
      <c r="E182" s="4">
        <f t="shared" si="23"/>
        <v>122223.4</v>
      </c>
      <c r="G182" s="3">
        <f t="shared" si="15"/>
        <v>41973</v>
      </c>
      <c r="H182" s="4">
        <f t="shared" si="24"/>
        <v>0.66786634278908075</v>
      </c>
      <c r="I182" s="4">
        <f t="shared" si="25"/>
        <v>5.9114037340167513</v>
      </c>
      <c r="J182" s="4">
        <f t="shared" si="26"/>
        <v>4.438013098422644</v>
      </c>
      <c r="K182" s="4">
        <f t="shared" si="27"/>
        <v>-1.809902768639482</v>
      </c>
      <c r="L182" s="4"/>
      <c r="M182" s="3">
        <v>41973</v>
      </c>
      <c r="N182" s="4">
        <f t="shared" si="19"/>
        <v>3.0205046777975677</v>
      </c>
      <c r="O182" s="4">
        <f t="shared" si="28"/>
        <v>8.8675933365399917</v>
      </c>
      <c r="P182" s="4">
        <f t="shared" si="29"/>
        <v>3.2878117805806664</v>
      </c>
      <c r="Q182" s="4">
        <f t="shared" si="30"/>
        <v>1.1464824489016607</v>
      </c>
    </row>
    <row r="183" spans="1:17">
      <c r="A183" s="1">
        <v>42004</v>
      </c>
      <c r="B183" s="5">
        <v>196910.71</v>
      </c>
      <c r="C183" s="5">
        <v>40395.9</v>
      </c>
      <c r="D183" s="5">
        <v>27871.4</v>
      </c>
      <c r="E183" s="4">
        <f t="shared" si="23"/>
        <v>128643.40999999999</v>
      </c>
      <c r="G183" s="3">
        <f t="shared" si="15"/>
        <v>42004</v>
      </c>
      <c r="H183" s="4">
        <f t="shared" si="24"/>
        <v>6.7515518521931828</v>
      </c>
      <c r="I183" s="4">
        <f t="shared" si="25"/>
        <v>7.7218254835974331</v>
      </c>
      <c r="J183" s="4">
        <f t="shared" si="26"/>
        <v>10.936243721093163</v>
      </c>
      <c r="K183" s="4">
        <f t="shared" si="27"/>
        <v>5.5899551024763294</v>
      </c>
      <c r="L183" s="4"/>
      <c r="M183" s="3">
        <v>42004</v>
      </c>
      <c r="N183" s="4">
        <f t="shared" si="19"/>
        <v>3.3840479423375087</v>
      </c>
      <c r="O183" s="4">
        <f t="shared" si="28"/>
        <v>7.3243980294629409</v>
      </c>
      <c r="P183" s="4">
        <f t="shared" si="29"/>
        <v>4.6902289124010323</v>
      </c>
      <c r="Q183" s="4">
        <f t="shared" si="30"/>
        <v>1.8849466246077935</v>
      </c>
    </row>
    <row r="184" spans="1:17">
      <c r="A184" s="1">
        <v>42035</v>
      </c>
      <c r="B184" s="5">
        <v>182009</v>
      </c>
      <c r="C184" s="5">
        <v>38589.699999999997</v>
      </c>
      <c r="D184" s="5">
        <v>25097.9</v>
      </c>
      <c r="E184" s="4">
        <f t="shared" si="23"/>
        <v>118321.4</v>
      </c>
      <c r="G184" s="3">
        <f t="shared" si="15"/>
        <v>42035</v>
      </c>
      <c r="H184" s="4">
        <f t="shared" si="24"/>
        <v>-2.6590937047079599</v>
      </c>
      <c r="I184" s="4">
        <f t="shared" si="25"/>
        <v>0.55371418446368281</v>
      </c>
      <c r="J184" s="4">
        <f t="shared" si="26"/>
        <v>5.207582286758683</v>
      </c>
      <c r="K184" s="4">
        <f t="shared" si="27"/>
        <v>-5.151817821820293</v>
      </c>
      <c r="L184" s="4"/>
      <c r="M184" s="3">
        <v>42035</v>
      </c>
      <c r="N184" s="4">
        <f t="shared" si="19"/>
        <v>1.5867748300914346</v>
      </c>
      <c r="O184" s="4">
        <f t="shared" si="28"/>
        <v>4.7289811340259558</v>
      </c>
      <c r="P184" s="4">
        <f t="shared" si="29"/>
        <v>6.86061303542483</v>
      </c>
      <c r="Q184" s="4">
        <f t="shared" si="30"/>
        <v>-0.45725516266114852</v>
      </c>
    </row>
    <row r="185" spans="1:17">
      <c r="A185" s="1">
        <v>42063</v>
      </c>
      <c r="B185" s="5">
        <v>164096.66</v>
      </c>
      <c r="C185" s="5">
        <v>31564</v>
      </c>
      <c r="D185" s="5">
        <v>24704.799999999999</v>
      </c>
      <c r="E185" s="4">
        <f t="shared" si="23"/>
        <v>107827.86</v>
      </c>
      <c r="G185" s="3">
        <f t="shared" si="15"/>
        <v>42063</v>
      </c>
      <c r="H185" s="4">
        <f t="shared" si="24"/>
        <v>-4.8058312691073857</v>
      </c>
      <c r="I185" s="4">
        <f t="shared" si="25"/>
        <v>2.8129926645906744</v>
      </c>
      <c r="J185" s="4">
        <f t="shared" si="26"/>
        <v>5.8592645281822175</v>
      </c>
      <c r="K185" s="4">
        <f t="shared" si="27"/>
        <v>-8.8854619445815182</v>
      </c>
      <c r="L185" s="4"/>
      <c r="M185" s="3">
        <v>42063</v>
      </c>
      <c r="N185" s="4">
        <f t="shared" si="19"/>
        <v>-0.23779104054072095</v>
      </c>
      <c r="O185" s="4">
        <f t="shared" si="28"/>
        <v>3.6961774442172639</v>
      </c>
      <c r="P185" s="4">
        <f t="shared" si="29"/>
        <v>7.3343635120113548</v>
      </c>
      <c r="Q185" s="4">
        <f t="shared" si="30"/>
        <v>-2.8157748879751607</v>
      </c>
    </row>
    <row r="186" spans="1:17">
      <c r="A186" s="1">
        <v>42094</v>
      </c>
      <c r="B186" s="5">
        <v>200199</v>
      </c>
      <c r="C186" s="5">
        <v>41136.9</v>
      </c>
      <c r="D186" s="5">
        <v>28951.9</v>
      </c>
      <c r="E186" s="4">
        <f t="shared" si="23"/>
        <v>130110.2</v>
      </c>
      <c r="G186" s="3">
        <f t="shared" si="15"/>
        <v>42094</v>
      </c>
      <c r="H186" s="4">
        <f t="shared" si="24"/>
        <v>2.1767533965519004</v>
      </c>
      <c r="I186" s="4">
        <f t="shared" si="25"/>
        <v>30.922093256399407</v>
      </c>
      <c r="J186" s="4">
        <f t="shared" si="26"/>
        <v>0.19587960671805238</v>
      </c>
      <c r="K186" s="4">
        <f t="shared" si="27"/>
        <v>-4.0611188206857722</v>
      </c>
      <c r="L186" s="4"/>
      <c r="M186" s="3">
        <v>42094</v>
      </c>
      <c r="N186" s="4">
        <f t="shared" si="19"/>
        <v>-1.7627238590878151</v>
      </c>
      <c r="O186" s="4">
        <f t="shared" si="28"/>
        <v>11.429600035151255</v>
      </c>
      <c r="P186" s="4">
        <f t="shared" si="29"/>
        <v>3.7542421405529844</v>
      </c>
      <c r="Q186" s="4">
        <f t="shared" si="30"/>
        <v>-6.0327995290291945</v>
      </c>
    </row>
    <row r="187" spans="1:17">
      <c r="A187" s="1">
        <v>42124</v>
      </c>
      <c r="B187" s="5">
        <v>192240</v>
      </c>
      <c r="C187" s="5">
        <v>36121.4</v>
      </c>
      <c r="D187" s="5">
        <v>28367.8</v>
      </c>
      <c r="E187" s="4">
        <f t="shared" si="23"/>
        <v>127750.8</v>
      </c>
      <c r="G187" s="3">
        <f t="shared" si="15"/>
        <v>42124</v>
      </c>
      <c r="H187" s="4">
        <f t="shared" si="24"/>
        <v>-5.1514448813652969</v>
      </c>
      <c r="I187" s="4">
        <f t="shared" si="25"/>
        <v>-0.90205266363421188</v>
      </c>
      <c r="J187" s="4">
        <f t="shared" si="26"/>
        <v>-3.1124590578262334</v>
      </c>
      <c r="K187" s="4">
        <f t="shared" si="27"/>
        <v>-6.7183539890340978</v>
      </c>
      <c r="L187" s="4"/>
      <c r="M187" s="3">
        <v>42124</v>
      </c>
      <c r="N187" s="4">
        <f t="shared" si="19"/>
        <v>-2.5935075846402609</v>
      </c>
      <c r="O187" s="4">
        <f t="shared" si="28"/>
        <v>10.944344419118622</v>
      </c>
      <c r="P187" s="4">
        <f t="shared" si="29"/>
        <v>0.98089502569134546</v>
      </c>
      <c r="Q187" s="4">
        <f t="shared" si="30"/>
        <v>-6.5549782514337958</v>
      </c>
    </row>
    <row r="188" spans="1:17">
      <c r="A188" s="1">
        <v>42155</v>
      </c>
      <c r="B188" s="5">
        <v>188449</v>
      </c>
      <c r="C188" s="5">
        <v>39082</v>
      </c>
      <c r="D188" s="5">
        <v>27920.1</v>
      </c>
      <c r="E188" s="4">
        <f t="shared" si="23"/>
        <v>121446.9</v>
      </c>
      <c r="G188" s="3">
        <f t="shared" si="15"/>
        <v>42155</v>
      </c>
      <c r="H188" s="4">
        <f t="shared" si="24"/>
        <v>-6.8154396930258265</v>
      </c>
      <c r="I188" s="4">
        <f t="shared" si="25"/>
        <v>2.3407815523684095</v>
      </c>
      <c r="J188" s="4">
        <f t="shared" si="26"/>
        <v>-3.9179451177964508</v>
      </c>
      <c r="K188" s="4">
        <f t="shared" si="27"/>
        <v>-10.02953654953539</v>
      </c>
      <c r="L188" s="4"/>
      <c r="M188" s="3">
        <v>42155</v>
      </c>
      <c r="N188" s="4">
        <f t="shared" si="19"/>
        <v>-3.2633770592797409</v>
      </c>
      <c r="O188" s="4">
        <f t="shared" si="28"/>
        <v>10.786940715044535</v>
      </c>
      <c r="P188" s="4">
        <f t="shared" si="29"/>
        <v>-2.2781748563015438</v>
      </c>
      <c r="Q188" s="4">
        <f t="shared" si="30"/>
        <v>-6.9363364530850866</v>
      </c>
    </row>
    <row r="189" spans="1:17">
      <c r="A189" s="1">
        <v>42185</v>
      </c>
      <c r="B189" s="5">
        <v>199487</v>
      </c>
      <c r="C189" s="5">
        <v>41453.800000000003</v>
      </c>
      <c r="D189" s="5">
        <v>28932.7</v>
      </c>
      <c r="E189" s="4">
        <f t="shared" si="23"/>
        <v>129100.5</v>
      </c>
      <c r="G189" s="3">
        <f t="shared" si="15"/>
        <v>42185</v>
      </c>
      <c r="H189" s="4">
        <f t="shared" si="24"/>
        <v>3.0587786948532703E-2</v>
      </c>
      <c r="I189" s="4">
        <f t="shared" si="25"/>
        <v>4.662547876517098</v>
      </c>
      <c r="J189" s="4">
        <f t="shared" si="26"/>
        <v>2.0978749532433172</v>
      </c>
      <c r="K189" s="4">
        <f t="shared" si="27"/>
        <v>-1.8103037175798531</v>
      </c>
      <c r="L189" s="4"/>
      <c r="M189" s="3">
        <v>42185</v>
      </c>
      <c r="N189" s="4">
        <f t="shared" si="19"/>
        <v>-3.9787655958141968</v>
      </c>
      <c r="O189" s="4">
        <f t="shared" si="28"/>
        <v>2.0337589217504317</v>
      </c>
      <c r="P189" s="4">
        <f t="shared" si="29"/>
        <v>-1.6441764074597891</v>
      </c>
      <c r="Q189" s="4">
        <f t="shared" si="30"/>
        <v>-6.1860647520497798</v>
      </c>
    </row>
    <row r="190" spans="1:17">
      <c r="A190" s="1">
        <v>42216</v>
      </c>
      <c r="B190" s="5">
        <v>195733</v>
      </c>
      <c r="C190" s="5">
        <v>41215.1</v>
      </c>
      <c r="D190" s="5">
        <v>29410.7</v>
      </c>
      <c r="E190" s="4">
        <f t="shared" si="23"/>
        <v>125107.2</v>
      </c>
      <c r="G190" s="3">
        <f t="shared" si="15"/>
        <v>42216</v>
      </c>
      <c r="H190" s="4">
        <f t="shared" si="24"/>
        <v>-5.1327287796319343</v>
      </c>
      <c r="I190" s="4">
        <f t="shared" si="25"/>
        <v>2.2210041766287381</v>
      </c>
      <c r="J190" s="4">
        <f t="shared" si="26"/>
        <v>1.6774126635667574</v>
      </c>
      <c r="K190" s="4">
        <f t="shared" si="27"/>
        <v>-8.7327716575757215</v>
      </c>
      <c r="L190" s="4"/>
      <c r="M190" s="3">
        <v>42216</v>
      </c>
      <c r="N190" s="4">
        <f t="shared" si="19"/>
        <v>-3.9725268952364097</v>
      </c>
      <c r="O190" s="4">
        <f t="shared" si="28"/>
        <v>3.0747778685047487</v>
      </c>
      <c r="P190" s="4">
        <f t="shared" si="29"/>
        <v>-4.7552500328792068E-2</v>
      </c>
      <c r="Q190" s="4">
        <f t="shared" si="30"/>
        <v>-6.857537308230321</v>
      </c>
    </row>
    <row r="191" spans="1:17">
      <c r="A191" s="1">
        <v>42247</v>
      </c>
      <c r="B191" s="5">
        <v>192094</v>
      </c>
      <c r="C191" s="5">
        <v>44138.1</v>
      </c>
      <c r="D191" s="5">
        <v>27549.3</v>
      </c>
      <c r="E191" s="4">
        <f t="shared" si="23"/>
        <v>120406.6</v>
      </c>
      <c r="G191" s="3">
        <f t="shared" si="15"/>
        <v>42247</v>
      </c>
      <c r="H191" s="4">
        <f t="shared" si="24"/>
        <v>-3.3202309113145589</v>
      </c>
      <c r="I191" s="4">
        <f t="shared" si="25"/>
        <v>10.087095760441755</v>
      </c>
      <c r="J191" s="4">
        <f t="shared" si="26"/>
        <v>-1.1925341979355686</v>
      </c>
      <c r="K191" s="4">
        <f t="shared" si="27"/>
        <v>-7.8864464324784889</v>
      </c>
      <c r="L191" s="4"/>
      <c r="M191" s="3">
        <v>42247</v>
      </c>
      <c r="N191" s="4">
        <f t="shared" si="19"/>
        <v>-2.8074573013326538</v>
      </c>
      <c r="O191" s="4">
        <f t="shared" si="28"/>
        <v>5.6568826045291969</v>
      </c>
      <c r="P191" s="4">
        <f t="shared" si="29"/>
        <v>0.86091780629150205</v>
      </c>
      <c r="Q191" s="4">
        <f t="shared" si="30"/>
        <v>-6.1431739358780213</v>
      </c>
    </row>
    <row r="192" spans="1:17">
      <c r="A192" s="1">
        <v>42277</v>
      </c>
      <c r="B192" s="5">
        <v>193502</v>
      </c>
      <c r="C192" s="5">
        <v>45725</v>
      </c>
      <c r="D192" s="5">
        <v>25776.2</v>
      </c>
      <c r="E192" s="4">
        <f t="shared" si="23"/>
        <v>122000.8</v>
      </c>
      <c r="G192" s="3">
        <f t="shared" si="15"/>
        <v>42277</v>
      </c>
      <c r="H192" s="4">
        <f t="shared" si="24"/>
        <v>-5.5903590944574528</v>
      </c>
      <c r="I192" s="4">
        <f t="shared" si="25"/>
        <v>1.3795152407389377</v>
      </c>
      <c r="J192" s="4">
        <f t="shared" si="26"/>
        <v>-2.5529743114757197</v>
      </c>
      <c r="K192" s="4">
        <f t="shared" si="27"/>
        <v>-8.5490350112476516</v>
      </c>
      <c r="L192" s="4"/>
      <c r="M192" s="3">
        <v>42277</v>
      </c>
      <c r="N192" s="4">
        <f t="shared" si="19"/>
        <v>-4.6811062618013155</v>
      </c>
      <c r="O192" s="4">
        <f t="shared" si="28"/>
        <v>4.5625383926031438</v>
      </c>
      <c r="P192" s="4">
        <f t="shared" si="29"/>
        <v>-0.68936528194817692</v>
      </c>
      <c r="Q192" s="4">
        <f t="shared" si="30"/>
        <v>-8.3894177004339543</v>
      </c>
    </row>
    <row r="193" spans="1:17">
      <c r="A193" s="1">
        <v>42308</v>
      </c>
      <c r="B193" s="5">
        <v>197343</v>
      </c>
      <c r="C193" s="5">
        <v>44309.9</v>
      </c>
      <c r="D193" s="5">
        <v>29792.6</v>
      </c>
      <c r="E193" s="4">
        <f t="shared" si="23"/>
        <v>123240.5</v>
      </c>
      <c r="G193" s="3">
        <f t="shared" si="15"/>
        <v>42308</v>
      </c>
      <c r="H193" s="4">
        <f t="shared" si="24"/>
        <v>-7.3037032861732687</v>
      </c>
      <c r="I193" s="4">
        <f t="shared" si="25"/>
        <v>-2.262029231020346</v>
      </c>
      <c r="J193" s="4">
        <f t="shared" si="26"/>
        <v>3.4429360091663419</v>
      </c>
      <c r="K193" s="4">
        <f t="shared" si="27"/>
        <v>-11.181602760537235</v>
      </c>
      <c r="L193" s="4"/>
      <c r="M193" s="3">
        <v>42308</v>
      </c>
      <c r="N193" s="4">
        <f t="shared" si="19"/>
        <v>-5.4047644306484273</v>
      </c>
      <c r="O193" s="4">
        <f t="shared" si="28"/>
        <v>3.0681939233867825</v>
      </c>
      <c r="P193" s="4">
        <f t="shared" si="29"/>
        <v>-0.1008575000816488</v>
      </c>
      <c r="Q193" s="4">
        <f t="shared" si="30"/>
        <v>-9.2056947347544575</v>
      </c>
    </row>
    <row r="194" spans="1:17">
      <c r="A194" s="1">
        <v>42338</v>
      </c>
      <c r="B194" s="5">
        <v>184040</v>
      </c>
      <c r="C194" s="5">
        <v>41884.800000000003</v>
      </c>
      <c r="D194" s="5">
        <v>28260.7</v>
      </c>
      <c r="E194" s="4">
        <f t="shared" si="23"/>
        <v>113894.5</v>
      </c>
      <c r="G194" s="3">
        <f t="shared" si="15"/>
        <v>42338</v>
      </c>
      <c r="H194" s="4">
        <f t="shared" si="24"/>
        <v>-4.0858870127162827</v>
      </c>
      <c r="I194" s="4">
        <f t="shared" si="25"/>
        <v>-1.4092530041074691</v>
      </c>
      <c r="J194" s="4">
        <f t="shared" si="26"/>
        <v>4.0024877544336146</v>
      </c>
      <c r="K194" s="4">
        <f t="shared" si="27"/>
        <v>-6.8144888785617086</v>
      </c>
      <c r="L194" s="4"/>
      <c r="M194" s="3">
        <v>42338</v>
      </c>
      <c r="N194" s="4">
        <f t="shared" si="19"/>
        <v>-5.659983131115669</v>
      </c>
      <c r="O194" s="4">
        <f t="shared" si="28"/>
        <v>-0.76392233146295918</v>
      </c>
      <c r="P194" s="4">
        <f t="shared" si="29"/>
        <v>1.6308164840414123</v>
      </c>
      <c r="Q194" s="4">
        <f t="shared" si="30"/>
        <v>-8.8483755501155308</v>
      </c>
    </row>
    <row r="195" spans="1:17">
      <c r="A195" s="1">
        <v>42369</v>
      </c>
      <c r="B195" s="5">
        <v>181482</v>
      </c>
      <c r="C195" s="5">
        <v>37981</v>
      </c>
      <c r="D195" s="5">
        <v>28174.2</v>
      </c>
      <c r="E195" s="4">
        <f t="shared" si="23"/>
        <v>115326.8</v>
      </c>
      <c r="G195" s="3">
        <f t="shared" si="15"/>
        <v>42369</v>
      </c>
      <c r="H195" s="4">
        <f t="shared" si="24"/>
        <v>-7.8353838651031182</v>
      </c>
      <c r="I195" s="4">
        <f t="shared" si="25"/>
        <v>-5.9780819340576663</v>
      </c>
      <c r="J195" s="4">
        <f t="shared" si="26"/>
        <v>1.0864183356415591</v>
      </c>
      <c r="K195" s="4">
        <f t="shared" si="27"/>
        <v>-10.351567950507523</v>
      </c>
      <c r="L195" s="4"/>
      <c r="M195" s="3">
        <v>42369</v>
      </c>
      <c r="N195" s="4">
        <f t="shared" si="19"/>
        <v>-6.4083247213308896</v>
      </c>
      <c r="O195" s="4">
        <f t="shared" si="28"/>
        <v>-3.2164547230618274</v>
      </c>
      <c r="P195" s="4">
        <f t="shared" si="29"/>
        <v>2.8439473664138384</v>
      </c>
      <c r="Q195" s="4">
        <f t="shared" si="30"/>
        <v>-9.4492198632021545</v>
      </c>
    </row>
    <row r="196" spans="1:17">
      <c r="A196" s="1">
        <v>42400</v>
      </c>
      <c r="B196" s="5">
        <v>167415</v>
      </c>
      <c r="C196" s="5">
        <v>37145.800000000003</v>
      </c>
      <c r="D196" s="5">
        <v>22852</v>
      </c>
      <c r="E196" s="4">
        <f t="shared" si="23"/>
        <v>107417.2</v>
      </c>
      <c r="G196" s="3">
        <f t="shared" si="15"/>
        <v>42400</v>
      </c>
      <c r="H196" s="4">
        <f t="shared" si="24"/>
        <v>-8.0182848100918136</v>
      </c>
      <c r="I196" s="4">
        <f t="shared" si="25"/>
        <v>-3.7416720005597148</v>
      </c>
      <c r="J196" s="4">
        <f t="shared" si="26"/>
        <v>-8.9485574490296038</v>
      </c>
      <c r="K196" s="4">
        <f t="shared" si="27"/>
        <v>-9.2157462639894323</v>
      </c>
      <c r="L196" s="4"/>
      <c r="M196" s="3">
        <v>42400</v>
      </c>
      <c r="N196" s="4">
        <f t="shared" si="19"/>
        <v>-6.6465185626370724</v>
      </c>
      <c r="O196" s="4">
        <f t="shared" si="28"/>
        <v>-3.7096689795749502</v>
      </c>
      <c r="P196" s="4">
        <f t="shared" si="29"/>
        <v>-1.28655045298481</v>
      </c>
      <c r="Q196" s="4">
        <f t="shared" si="30"/>
        <v>-8.7939343643528876</v>
      </c>
    </row>
    <row r="197" spans="1:17">
      <c r="A197" s="1">
        <v>42429</v>
      </c>
      <c r="B197" s="5">
        <v>169811</v>
      </c>
      <c r="C197" s="5">
        <v>36081.800000000003</v>
      </c>
      <c r="D197" s="5">
        <v>25159.599999999999</v>
      </c>
      <c r="E197" s="4">
        <f t="shared" si="23"/>
        <v>108569.60000000001</v>
      </c>
      <c r="G197" s="3">
        <f t="shared" ref="G197:G236" si="31">A197</f>
        <v>42429</v>
      </c>
      <c r="H197" s="4">
        <f t="shared" si="24"/>
        <v>3.4823012241687268</v>
      </c>
      <c r="I197" s="4">
        <f t="shared" si="25"/>
        <v>14.313141553668739</v>
      </c>
      <c r="J197" s="4">
        <f t="shared" si="26"/>
        <v>1.840937793465236</v>
      </c>
      <c r="K197" s="4">
        <f t="shared" si="27"/>
        <v>0.68789272086082764</v>
      </c>
      <c r="L197" s="4"/>
      <c r="M197" s="3">
        <v>42429</v>
      </c>
      <c r="N197" s="4">
        <f t="shared" si="19"/>
        <v>-4.1237891503420689</v>
      </c>
      <c r="O197" s="4">
        <f t="shared" si="28"/>
        <v>1.5311292063504525</v>
      </c>
      <c r="P197" s="4">
        <f t="shared" si="29"/>
        <v>-2.0070671066409362</v>
      </c>
      <c r="Q197" s="4">
        <f t="shared" si="30"/>
        <v>-6.2931404978787091</v>
      </c>
    </row>
    <row r="198" spans="1:17">
      <c r="A198" s="1">
        <v>42460</v>
      </c>
      <c r="B198" s="5">
        <v>180244</v>
      </c>
      <c r="C198" s="5">
        <v>29827.3</v>
      </c>
      <c r="D198" s="5">
        <v>29416.799999999999</v>
      </c>
      <c r="E198" s="4">
        <f t="shared" si="23"/>
        <v>120999.9</v>
      </c>
      <c r="G198" s="3">
        <f t="shared" si="31"/>
        <v>42460</v>
      </c>
      <c r="H198" s="4">
        <f t="shared" si="24"/>
        <v>-9.9675822556556266</v>
      </c>
      <c r="I198" s="4">
        <f t="shared" si="25"/>
        <v>-27.492591809300173</v>
      </c>
      <c r="J198" s="4">
        <f t="shared" si="26"/>
        <v>1.605766806323583</v>
      </c>
      <c r="K198" s="4">
        <f t="shared" si="27"/>
        <v>-7.001987545941823</v>
      </c>
      <c r="L198" s="4"/>
      <c r="M198" s="3">
        <v>42460</v>
      </c>
      <c r="N198" s="4">
        <f t="shared" si="19"/>
        <v>-4.8345219471929042</v>
      </c>
      <c r="O198" s="4">
        <f t="shared" si="28"/>
        <v>-5.640374085397049</v>
      </c>
      <c r="P198" s="4">
        <f t="shared" si="29"/>
        <v>-1.8339509497469282</v>
      </c>
      <c r="Q198" s="4">
        <f t="shared" si="30"/>
        <v>-5.1766136963568092</v>
      </c>
    </row>
    <row r="199" spans="1:17">
      <c r="A199" s="1">
        <v>42490</v>
      </c>
      <c r="B199" s="5">
        <v>175738</v>
      </c>
      <c r="C199" s="5">
        <v>32929.300000000003</v>
      </c>
      <c r="D199" s="5">
        <v>27547.8</v>
      </c>
      <c r="E199" s="4">
        <f t="shared" si="23"/>
        <v>115260.9</v>
      </c>
      <c r="G199" s="3">
        <f t="shared" si="31"/>
        <v>42490</v>
      </c>
      <c r="H199" s="4">
        <f t="shared" si="24"/>
        <v>-8.5840615896795711</v>
      </c>
      <c r="I199" s="4">
        <f t="shared" si="25"/>
        <v>-8.8371436323066099</v>
      </c>
      <c r="J199" s="4">
        <f t="shared" si="26"/>
        <v>-2.8906013155761134</v>
      </c>
      <c r="K199" s="4">
        <f t="shared" si="27"/>
        <v>-9.7767685212147519</v>
      </c>
      <c r="L199" s="4"/>
      <c r="M199" s="3">
        <v>42490</v>
      </c>
      <c r="N199" s="4">
        <f t="shared" si="19"/>
        <v>-5.0231142070554897</v>
      </c>
      <c r="O199" s="4">
        <f t="shared" si="28"/>
        <v>-7.3388646293126811</v>
      </c>
      <c r="P199" s="4">
        <f t="shared" si="29"/>
        <v>0.18536776140423519</v>
      </c>
      <c r="Q199" s="4">
        <f t="shared" si="30"/>
        <v>-5.3636211154319158</v>
      </c>
    </row>
    <row r="200" spans="1:17">
      <c r="A200" s="1">
        <v>42521</v>
      </c>
      <c r="B200" s="5">
        <v>185331</v>
      </c>
      <c r="C200" s="5">
        <v>37524.300000000003</v>
      </c>
      <c r="D200" s="5">
        <v>27925.4</v>
      </c>
      <c r="E200" s="4">
        <f t="shared" si="23"/>
        <v>119881.29999999999</v>
      </c>
      <c r="G200" s="3">
        <f t="shared" si="31"/>
        <v>42521</v>
      </c>
      <c r="H200" s="4">
        <f t="shared" si="24"/>
        <v>-1.6545590584189918</v>
      </c>
      <c r="I200" s="4">
        <f t="shared" ref="I200:I231" si="32">(C200/C188-1)*100</f>
        <v>-3.9857223274141429</v>
      </c>
      <c r="J200" s="4">
        <f t="shared" ref="J200:J231" si="33">(D200/D188-1)*100</f>
        <v>1.8982740033179901E-2</v>
      </c>
      <c r="K200" s="4">
        <f t="shared" ref="K200:K231" si="34">(E200/E188-1)*100</f>
        <v>-1.2891230653067409</v>
      </c>
      <c r="L200" s="4"/>
      <c r="M200" s="3">
        <v>42521</v>
      </c>
      <c r="N200" s="4">
        <f t="shared" si="19"/>
        <v>-6.7354009679180642</v>
      </c>
      <c r="O200" s="4">
        <f t="shared" si="28"/>
        <v>-13.438485923006978</v>
      </c>
      <c r="P200" s="4">
        <f t="shared" si="29"/>
        <v>-0.4219505897397835</v>
      </c>
      <c r="Q200" s="4">
        <f t="shared" si="30"/>
        <v>-6.0226263774877715</v>
      </c>
    </row>
    <row r="201" spans="1:17">
      <c r="A201" s="1">
        <v>42551</v>
      </c>
      <c r="B201" s="5">
        <v>190635</v>
      </c>
      <c r="C201" s="5">
        <v>38556.1</v>
      </c>
      <c r="D201" s="5">
        <v>28596</v>
      </c>
      <c r="E201" s="4">
        <f t="shared" si="23"/>
        <v>123482.9</v>
      </c>
      <c r="G201" s="3">
        <f t="shared" si="31"/>
        <v>42551</v>
      </c>
      <c r="H201" s="4">
        <f t="shared" si="24"/>
        <v>-4.4373818845338313</v>
      </c>
      <c r="I201" s="4">
        <f t="shared" si="32"/>
        <v>-6.9901914902855804</v>
      </c>
      <c r="J201" s="4">
        <f t="shared" si="33"/>
        <v>-1.1637351508846372</v>
      </c>
      <c r="K201" s="4">
        <f t="shared" si="34"/>
        <v>-4.351338685752582</v>
      </c>
      <c r="L201" s="4"/>
      <c r="M201" s="3">
        <v>42551</v>
      </c>
      <c r="N201" s="4">
        <f t="shared" si="19"/>
        <v>-4.8920008442107976</v>
      </c>
      <c r="O201" s="4">
        <f t="shared" si="28"/>
        <v>-6.6043524833354441</v>
      </c>
      <c r="P201" s="4">
        <f t="shared" si="29"/>
        <v>-1.3451179088091905</v>
      </c>
      <c r="Q201" s="4">
        <f t="shared" si="30"/>
        <v>-5.1390767574246921</v>
      </c>
    </row>
    <row r="202" spans="1:17">
      <c r="A202" s="1">
        <v>42582</v>
      </c>
      <c r="B202" s="5">
        <v>183716</v>
      </c>
      <c r="C202" s="5">
        <v>39460.800000000003</v>
      </c>
      <c r="D202" s="5">
        <v>26751</v>
      </c>
      <c r="E202" s="4">
        <f t="shared" si="23"/>
        <v>117504.2</v>
      </c>
      <c r="G202" s="3">
        <f t="shared" si="31"/>
        <v>42582</v>
      </c>
      <c r="H202" s="4">
        <f t="shared" si="24"/>
        <v>-6.1394859323670499</v>
      </c>
      <c r="I202" s="4">
        <f t="shared" si="32"/>
        <v>-4.2564496992607008</v>
      </c>
      <c r="J202" s="4">
        <f t="shared" si="33"/>
        <v>-9.0433073677267153</v>
      </c>
      <c r="K202" s="4">
        <f t="shared" si="34"/>
        <v>-6.0771882033967657</v>
      </c>
      <c r="L202" s="4"/>
      <c r="M202" s="3">
        <v>42582</v>
      </c>
      <c r="N202" s="4">
        <f t="shared" si="19"/>
        <v>-4.0771422917732911</v>
      </c>
      <c r="O202" s="4">
        <f t="shared" si="28"/>
        <v>-5.077454505653475</v>
      </c>
      <c r="P202" s="4">
        <f t="shared" si="29"/>
        <v>-3.3960199261927237</v>
      </c>
      <c r="Q202" s="4">
        <f t="shared" si="30"/>
        <v>-3.9058833181520298</v>
      </c>
    </row>
    <row r="203" spans="1:17">
      <c r="A203" s="1">
        <v>42613</v>
      </c>
      <c r="B203" s="5">
        <v>195822</v>
      </c>
      <c r="C203" s="5">
        <v>43220.1</v>
      </c>
      <c r="D203" s="5">
        <v>28464.1</v>
      </c>
      <c r="E203" s="4">
        <f t="shared" si="23"/>
        <v>124137.8</v>
      </c>
      <c r="G203" s="3">
        <f t="shared" si="31"/>
        <v>42613</v>
      </c>
      <c r="H203" s="4">
        <f t="shared" si="24"/>
        <v>1.9407165242016911</v>
      </c>
      <c r="I203" s="4">
        <f t="shared" si="32"/>
        <v>-2.0798357881286256</v>
      </c>
      <c r="J203" s="4">
        <f t="shared" si="33"/>
        <v>3.320592537741418</v>
      </c>
      <c r="K203" s="4">
        <f t="shared" si="34"/>
        <v>3.0988334526512729</v>
      </c>
      <c r="L203" s="4"/>
      <c r="M203" s="3">
        <v>42613</v>
      </c>
      <c r="N203" s="4">
        <f t="shared" si="19"/>
        <v>-2.8787170975663963</v>
      </c>
      <c r="O203" s="4">
        <f t="shared" si="28"/>
        <v>-4.4421589925583023</v>
      </c>
      <c r="P203" s="4">
        <f t="shared" si="29"/>
        <v>-2.2954833269566448</v>
      </c>
      <c r="Q203" s="4">
        <f t="shared" si="30"/>
        <v>-2.4432311454993583</v>
      </c>
    </row>
    <row r="204" spans="1:17">
      <c r="A204" s="1">
        <v>42643</v>
      </c>
      <c r="B204" s="5">
        <v>187602</v>
      </c>
      <c r="C204" s="5">
        <v>42028.2</v>
      </c>
      <c r="D204" s="5">
        <v>26073.200000000001</v>
      </c>
      <c r="E204" s="4">
        <f t="shared" si="23"/>
        <v>119500.6</v>
      </c>
      <c r="G204" s="3">
        <f t="shared" si="31"/>
        <v>42643</v>
      </c>
      <c r="H204" s="4">
        <f t="shared" si="24"/>
        <v>-3.0490640923607981</v>
      </c>
      <c r="I204" s="4">
        <f t="shared" si="32"/>
        <v>-8.0848551120831118</v>
      </c>
      <c r="J204" s="4">
        <f t="shared" si="33"/>
        <v>1.1522256965728062</v>
      </c>
      <c r="K204" s="4">
        <f t="shared" si="34"/>
        <v>-2.0493308240601693</v>
      </c>
      <c r="L204" s="4"/>
      <c r="M204" s="3">
        <v>42643</v>
      </c>
      <c r="N204" s="4">
        <f t="shared" si="19"/>
        <v>-2.4159445001753856</v>
      </c>
      <c r="O204" s="4">
        <f t="shared" si="28"/>
        <v>-4.8070468664908121</v>
      </c>
      <c r="P204" s="4">
        <f t="shared" si="29"/>
        <v>-1.5234963778041637</v>
      </c>
      <c r="Q204" s="4">
        <f t="shared" si="30"/>
        <v>-1.6758951916018876</v>
      </c>
    </row>
    <row r="205" spans="1:17">
      <c r="A205" s="1">
        <v>42674</v>
      </c>
      <c r="B205" s="5">
        <v>193688</v>
      </c>
      <c r="C205" s="5">
        <v>43798.3</v>
      </c>
      <c r="D205" s="5">
        <v>27747.3</v>
      </c>
      <c r="E205" s="4">
        <f t="shared" si="23"/>
        <v>122142.39999999999</v>
      </c>
      <c r="G205" s="3">
        <f t="shared" si="31"/>
        <v>42674</v>
      </c>
      <c r="H205" s="4">
        <f t="shared" si="24"/>
        <v>-1.8521052178187225</v>
      </c>
      <c r="I205" s="4">
        <f t="shared" si="32"/>
        <v>-1.1545952484659172</v>
      </c>
      <c r="J205" s="4">
        <f t="shared" si="33"/>
        <v>-6.8651275820170055</v>
      </c>
      <c r="K205" s="4">
        <f t="shared" si="34"/>
        <v>-0.89102202603852376</v>
      </c>
      <c r="L205" s="4"/>
      <c r="M205" s="3">
        <v>42674</v>
      </c>
      <c r="N205" s="4">
        <f t="shared" si="19"/>
        <v>-0.98681759532594315</v>
      </c>
      <c r="O205" s="4">
        <f t="shared" si="28"/>
        <v>-3.7730953828925515</v>
      </c>
      <c r="P205" s="4">
        <f t="shared" si="29"/>
        <v>-0.79743644923426038</v>
      </c>
      <c r="Q205" s="4">
        <f t="shared" si="30"/>
        <v>5.2826867517526598E-2</v>
      </c>
    </row>
    <row r="206" spans="1:17">
      <c r="A206" s="1">
        <v>42704</v>
      </c>
      <c r="B206" s="5">
        <v>192870</v>
      </c>
      <c r="C206" s="5">
        <v>42605.4</v>
      </c>
      <c r="D206" s="5">
        <v>27950.2</v>
      </c>
      <c r="E206" s="4">
        <f t="shared" si="23"/>
        <v>122314.4</v>
      </c>
      <c r="G206" s="3">
        <f t="shared" si="31"/>
        <v>42704</v>
      </c>
      <c r="H206" s="4">
        <f t="shared" si="24"/>
        <v>4.797870028254736</v>
      </c>
      <c r="I206" s="4">
        <f t="shared" si="32"/>
        <v>1.720433188173276</v>
      </c>
      <c r="J206" s="4">
        <f t="shared" si="33"/>
        <v>-1.0986988998857083</v>
      </c>
      <c r="K206" s="4">
        <f t="shared" si="34"/>
        <v>7.3927187002006178</v>
      </c>
      <c r="L206" s="4"/>
      <c r="M206" s="3">
        <v>42704</v>
      </c>
      <c r="N206" s="4">
        <f t="shared" si="19"/>
        <v>-3.4433093974928219E-2</v>
      </c>
      <c r="O206" s="4">
        <f t="shared" si="28"/>
        <v>-2.5063390574585842</v>
      </c>
      <c r="P206" s="4">
        <f t="shared" si="29"/>
        <v>-2.2705335951099692</v>
      </c>
      <c r="Q206" s="4">
        <f t="shared" si="30"/>
        <v>1.4841219500339751</v>
      </c>
    </row>
    <row r="207" spans="1:17">
      <c r="A207" s="1">
        <v>42735</v>
      </c>
      <c r="B207" s="5">
        <v>185442</v>
      </c>
      <c r="C207" s="5">
        <v>39364.5</v>
      </c>
      <c r="D207" s="5">
        <v>27338.7</v>
      </c>
      <c r="E207" s="4">
        <f t="shared" si="23"/>
        <v>118738.8</v>
      </c>
      <c r="G207" s="3">
        <f t="shared" si="31"/>
        <v>42735</v>
      </c>
      <c r="H207" s="4">
        <f t="shared" si="24"/>
        <v>2.1820345819420162</v>
      </c>
      <c r="I207" s="4">
        <f t="shared" si="32"/>
        <v>3.6426107790737516</v>
      </c>
      <c r="J207" s="4">
        <f t="shared" si="33"/>
        <v>-2.9654790553059196</v>
      </c>
      <c r="K207" s="4">
        <f t="shared" si="34"/>
        <v>2.9585490970008621</v>
      </c>
      <c r="L207" s="4"/>
      <c r="M207" s="3">
        <v>42735</v>
      </c>
      <c r="N207" s="4">
        <f t="shared" si="19"/>
        <v>1.70926646412601</v>
      </c>
      <c r="O207" s="4">
        <f t="shared" si="28"/>
        <v>1.4028162395937034</v>
      </c>
      <c r="P207" s="4">
        <f t="shared" si="29"/>
        <v>-3.6431018457362114</v>
      </c>
      <c r="Q207" s="4">
        <f t="shared" si="30"/>
        <v>3.1534152570543186</v>
      </c>
    </row>
    <row r="208" spans="1:17">
      <c r="A208" s="1">
        <v>42766</v>
      </c>
      <c r="B208" s="5">
        <v>187478</v>
      </c>
      <c r="C208" s="5">
        <v>41343.1</v>
      </c>
      <c r="D208" s="5">
        <v>25434.2</v>
      </c>
      <c r="E208" s="4">
        <f t="shared" si="23"/>
        <v>120700.7</v>
      </c>
      <c r="G208" s="3">
        <f t="shared" si="31"/>
        <v>42766</v>
      </c>
      <c r="H208" s="4">
        <f t="shared" si="24"/>
        <v>11.983991876474631</v>
      </c>
      <c r="I208" s="4">
        <f t="shared" si="32"/>
        <v>11.299527806643006</v>
      </c>
      <c r="J208" s="4">
        <f t="shared" si="33"/>
        <v>11.299667425170657</v>
      </c>
      <c r="K208" s="4">
        <f t="shared" si="34"/>
        <v>12.366269089121662</v>
      </c>
      <c r="L208" s="4"/>
      <c r="M208" s="3">
        <v>42766</v>
      </c>
      <c r="N208" s="4">
        <f t="shared" si="19"/>
        <v>6.3212988288904617</v>
      </c>
      <c r="O208" s="4">
        <f t="shared" si="28"/>
        <v>5.5541905912966776</v>
      </c>
      <c r="P208" s="4">
        <f t="shared" si="29"/>
        <v>2.4118298233263431</v>
      </c>
      <c r="Q208" s="4">
        <f t="shared" si="30"/>
        <v>7.5725122954410473</v>
      </c>
    </row>
    <row r="209" spans="1:17">
      <c r="A209" s="1">
        <v>42794</v>
      </c>
      <c r="B209" s="5">
        <v>170966</v>
      </c>
      <c r="C209" s="5">
        <v>32804.300000000003</v>
      </c>
      <c r="D209" s="5">
        <v>25702</v>
      </c>
      <c r="E209" s="4">
        <f t="shared" si="23"/>
        <v>112459.7</v>
      </c>
      <c r="G209" s="3">
        <f t="shared" si="31"/>
        <v>42794</v>
      </c>
      <c r="H209" s="4">
        <f t="shared" si="24"/>
        <v>0.68016795142835651</v>
      </c>
      <c r="I209" s="4">
        <f t="shared" si="32"/>
        <v>-9.0835268750450346</v>
      </c>
      <c r="J209" s="4">
        <f t="shared" si="33"/>
        <v>2.1558371357255357</v>
      </c>
      <c r="K209" s="4">
        <f t="shared" si="34"/>
        <v>3.5830471881631576</v>
      </c>
      <c r="L209" s="4"/>
      <c r="M209" s="3">
        <v>42794</v>
      </c>
      <c r="N209" s="4">
        <f t="shared" si="19"/>
        <v>4.9487314699483349</v>
      </c>
      <c r="O209" s="4">
        <f t="shared" si="28"/>
        <v>1.952870570223908</v>
      </c>
      <c r="P209" s="4">
        <f t="shared" si="29"/>
        <v>3.496675168530091</v>
      </c>
      <c r="Q209" s="4">
        <f t="shared" si="30"/>
        <v>6.3026217914285603</v>
      </c>
    </row>
    <row r="210" spans="1:17">
      <c r="A210" s="1">
        <v>42825</v>
      </c>
      <c r="B210" s="5">
        <v>196378</v>
      </c>
      <c r="C210" s="5">
        <v>34186.9</v>
      </c>
      <c r="D210" s="5">
        <v>28906.799999999999</v>
      </c>
      <c r="E210" s="4">
        <f t="shared" si="23"/>
        <v>133284.29999999999</v>
      </c>
      <c r="G210" s="3">
        <f t="shared" si="31"/>
        <v>42825</v>
      </c>
      <c r="H210" s="4">
        <f t="shared" si="24"/>
        <v>8.9511994851423573</v>
      </c>
      <c r="I210" s="4">
        <f t="shared" si="32"/>
        <v>14.61614024735729</v>
      </c>
      <c r="J210" s="4">
        <f t="shared" si="33"/>
        <v>-1.7337031900138689</v>
      </c>
      <c r="K210" s="4">
        <f t="shared" si="34"/>
        <v>10.152405084632289</v>
      </c>
      <c r="L210" s="4"/>
      <c r="M210" s="3">
        <v>42825</v>
      </c>
      <c r="N210" s="4">
        <f t="shared" si="19"/>
        <v>7.2051197710151156</v>
      </c>
      <c r="O210" s="4">
        <f t="shared" si="28"/>
        <v>5.6107137263184201</v>
      </c>
      <c r="P210" s="4">
        <f t="shared" si="29"/>
        <v>3.9072671236274417</v>
      </c>
      <c r="Q210" s="4">
        <f t="shared" si="30"/>
        <v>8.7005737873057019</v>
      </c>
    </row>
    <row r="211" spans="1:17">
      <c r="A211" s="1">
        <v>42855</v>
      </c>
      <c r="B211" s="5">
        <v>187840</v>
      </c>
      <c r="C211" s="5">
        <v>37465.599999999999</v>
      </c>
      <c r="D211" s="5">
        <v>27802.3</v>
      </c>
      <c r="E211" s="4">
        <f t="shared" si="23"/>
        <v>122572.1</v>
      </c>
      <c r="G211" s="3">
        <f t="shared" si="31"/>
        <v>42855</v>
      </c>
      <c r="H211" s="4">
        <f t="shared" si="24"/>
        <v>6.8863876907669264</v>
      </c>
      <c r="I211" s="4">
        <f t="shared" si="32"/>
        <v>13.775877410087656</v>
      </c>
      <c r="J211" s="4">
        <f t="shared" si="33"/>
        <v>0.92384872839210708</v>
      </c>
      <c r="K211" s="4">
        <f t="shared" si="34"/>
        <v>6.3431744850161786</v>
      </c>
      <c r="L211" s="4"/>
      <c r="M211" s="3">
        <v>42855</v>
      </c>
      <c r="N211" s="4">
        <f t="shared" si="19"/>
        <v>5.5059183757792134</v>
      </c>
      <c r="O211" s="4">
        <f t="shared" si="28"/>
        <v>6.436163594133304</v>
      </c>
      <c r="P211" s="4">
        <f t="shared" si="29"/>
        <v>0.44866089136792464</v>
      </c>
      <c r="Q211" s="4">
        <f t="shared" si="30"/>
        <v>6.692875585937208</v>
      </c>
    </row>
    <row r="212" spans="1:17">
      <c r="A212" s="1">
        <v>42886</v>
      </c>
      <c r="B212" s="5">
        <v>202172</v>
      </c>
      <c r="C212" s="5">
        <v>41783.1</v>
      </c>
      <c r="D212" s="5">
        <v>28698.5</v>
      </c>
      <c r="E212" s="4">
        <f t="shared" si="23"/>
        <v>131690.4</v>
      </c>
      <c r="G212" s="3">
        <f t="shared" si="31"/>
        <v>42886</v>
      </c>
      <c r="H212" s="4">
        <f t="shared" si="24"/>
        <v>9.0869849080833731</v>
      </c>
      <c r="I212" s="4">
        <f t="shared" si="32"/>
        <v>11.349445559277571</v>
      </c>
      <c r="J212" s="4">
        <f t="shared" si="33"/>
        <v>2.7684473633323048</v>
      </c>
      <c r="K212" s="4">
        <f t="shared" si="34"/>
        <v>9.8506606117884985</v>
      </c>
      <c r="L212" s="4"/>
      <c r="M212" s="3">
        <v>42886</v>
      </c>
      <c r="N212" s="4">
        <f t="shared" ref="N212:N233" si="35">AVERAGE(H210:H212)</f>
        <v>8.3081906946642192</v>
      </c>
      <c r="O212" s="4">
        <f t="shared" si="28"/>
        <v>13.247154405574172</v>
      </c>
      <c r="P212" s="4">
        <f t="shared" si="29"/>
        <v>0.65286430057018097</v>
      </c>
      <c r="Q212" s="4">
        <f t="shared" si="30"/>
        <v>8.7820800604789877</v>
      </c>
    </row>
    <row r="213" spans="1:17">
      <c r="A213" s="1">
        <v>42916</v>
      </c>
      <c r="B213" s="5">
        <v>200010</v>
      </c>
      <c r="C213" s="5">
        <v>42289.2</v>
      </c>
      <c r="D213" s="5">
        <v>28741.4</v>
      </c>
      <c r="E213" s="4">
        <f t="shared" si="23"/>
        <v>128979.4</v>
      </c>
      <c r="G213" s="3">
        <f t="shared" si="31"/>
        <v>42916</v>
      </c>
      <c r="H213" s="4">
        <f t="shared" si="24"/>
        <v>4.9177748052561254</v>
      </c>
      <c r="I213" s="4">
        <f t="shared" si="32"/>
        <v>9.6822552073472234</v>
      </c>
      <c r="J213" s="4">
        <f t="shared" si="33"/>
        <v>0.5084627220590443</v>
      </c>
      <c r="K213" s="4">
        <f t="shared" si="34"/>
        <v>4.4512236107185688</v>
      </c>
      <c r="L213" s="4"/>
      <c r="M213" s="3">
        <v>42916</v>
      </c>
      <c r="N213" s="4">
        <f t="shared" si="35"/>
        <v>6.9637158013688092</v>
      </c>
      <c r="O213" s="4">
        <f t="shared" si="28"/>
        <v>11.602526058904152</v>
      </c>
      <c r="P213" s="4">
        <f t="shared" si="29"/>
        <v>1.4002529379278188</v>
      </c>
      <c r="Q213" s="4">
        <f t="shared" si="30"/>
        <v>6.8816862358410811</v>
      </c>
    </row>
    <row r="214" spans="1:17">
      <c r="A214" s="1">
        <v>42947</v>
      </c>
      <c r="B214" s="5">
        <v>193565</v>
      </c>
      <c r="C214" s="5">
        <v>43589.2</v>
      </c>
      <c r="D214" s="5">
        <v>27440.7</v>
      </c>
      <c r="E214" s="4">
        <f t="shared" si="23"/>
        <v>122535.1</v>
      </c>
      <c r="G214" s="3">
        <f t="shared" si="31"/>
        <v>42947</v>
      </c>
      <c r="H214" s="4">
        <f t="shared" si="24"/>
        <v>5.3609919658603511</v>
      </c>
      <c r="I214" s="4">
        <f t="shared" si="32"/>
        <v>10.462028139317979</v>
      </c>
      <c r="J214" s="4">
        <f t="shared" si="33"/>
        <v>2.5782213749018679</v>
      </c>
      <c r="K214" s="4">
        <f t="shared" si="34"/>
        <v>4.2814639817130073</v>
      </c>
      <c r="L214" s="4"/>
      <c r="M214" s="3">
        <v>42947</v>
      </c>
      <c r="N214" s="4">
        <f t="shared" si="35"/>
        <v>6.4552505597332832</v>
      </c>
      <c r="O214" s="4">
        <f t="shared" si="28"/>
        <v>10.497909635314258</v>
      </c>
      <c r="P214" s="4">
        <f t="shared" si="29"/>
        <v>1.9517104867644057</v>
      </c>
      <c r="Q214" s="4">
        <f t="shared" si="30"/>
        <v>6.1944494014066906</v>
      </c>
    </row>
    <row r="215" spans="1:17">
      <c r="A215" s="1">
        <v>42978</v>
      </c>
      <c r="B215" s="5">
        <v>203452</v>
      </c>
      <c r="C215" s="5">
        <v>45817.8</v>
      </c>
      <c r="D215" s="5">
        <v>28638</v>
      </c>
      <c r="E215" s="4">
        <f t="shared" si="23"/>
        <v>128996.2</v>
      </c>
      <c r="G215" s="3">
        <f t="shared" si="31"/>
        <v>42978</v>
      </c>
      <c r="H215" s="4">
        <f t="shared" si="24"/>
        <v>3.8963957063047117</v>
      </c>
      <c r="I215" s="4">
        <f t="shared" si="32"/>
        <v>6.0103979398474339</v>
      </c>
      <c r="J215" s="4">
        <f t="shared" si="33"/>
        <v>0.6109450149486495</v>
      </c>
      <c r="K215" s="4">
        <f t="shared" si="34"/>
        <v>3.913715242254967</v>
      </c>
      <c r="L215" s="4"/>
      <c r="M215" s="3">
        <v>42978</v>
      </c>
      <c r="N215" s="4">
        <f t="shared" si="35"/>
        <v>4.7250541591403961</v>
      </c>
      <c r="O215" s="4">
        <f t="shared" si="28"/>
        <v>8.7182270955042132</v>
      </c>
      <c r="P215" s="4">
        <f t="shared" si="29"/>
        <v>1.2325430373031872</v>
      </c>
      <c r="Q215" s="4">
        <f t="shared" si="30"/>
        <v>4.2154676115621816</v>
      </c>
    </row>
    <row r="216" spans="1:17">
      <c r="A216" s="1">
        <v>43008</v>
      </c>
      <c r="B216" s="5">
        <v>196296</v>
      </c>
      <c r="C216" s="5">
        <v>45429.7</v>
      </c>
      <c r="D216" s="5">
        <v>28247.3</v>
      </c>
      <c r="E216" s="4">
        <f t="shared" si="23"/>
        <v>122619</v>
      </c>
      <c r="G216" s="3">
        <f t="shared" si="31"/>
        <v>43008</v>
      </c>
      <c r="H216" s="4">
        <f t="shared" si="24"/>
        <v>4.6342789522499706</v>
      </c>
      <c r="I216" s="4">
        <f t="shared" si="32"/>
        <v>8.0933754003264404</v>
      </c>
      <c r="J216" s="4">
        <f t="shared" si="33"/>
        <v>8.3384471411257479</v>
      </c>
      <c r="K216" s="4">
        <f t="shared" si="34"/>
        <v>2.6095266467281331</v>
      </c>
      <c r="L216" s="4"/>
      <c r="M216" s="3">
        <v>43008</v>
      </c>
      <c r="N216" s="4">
        <f t="shared" si="35"/>
        <v>4.6305555414716784</v>
      </c>
      <c r="O216" s="4">
        <f t="shared" si="28"/>
        <v>8.1886004931639516</v>
      </c>
      <c r="P216" s="4">
        <f t="shared" si="29"/>
        <v>3.8425378436587549</v>
      </c>
      <c r="Q216" s="4">
        <f t="shared" si="30"/>
        <v>3.601568623565369</v>
      </c>
    </row>
    <row r="217" spans="1:17">
      <c r="A217" s="1">
        <v>43039</v>
      </c>
      <c r="B217" s="5">
        <v>212242</v>
      </c>
      <c r="C217" s="5">
        <v>48167.7</v>
      </c>
      <c r="D217" s="5">
        <v>30732</v>
      </c>
      <c r="E217" s="4">
        <f t="shared" si="23"/>
        <v>133342.29999999999</v>
      </c>
      <c r="G217" s="3">
        <f t="shared" si="31"/>
        <v>43039</v>
      </c>
      <c r="H217" s="4">
        <f t="shared" si="24"/>
        <v>9.5793234480195046</v>
      </c>
      <c r="I217" s="4">
        <f t="shared" si="32"/>
        <v>9.9761862903354537</v>
      </c>
      <c r="J217" s="4">
        <f t="shared" si="33"/>
        <v>10.756722275680875</v>
      </c>
      <c r="K217" s="4">
        <f t="shared" si="34"/>
        <v>9.1695430906875828</v>
      </c>
      <c r="L217" s="4"/>
      <c r="M217" s="3">
        <v>43039</v>
      </c>
      <c r="N217" s="4">
        <f t="shared" si="35"/>
        <v>6.0366660355247292</v>
      </c>
      <c r="O217" s="4">
        <f t="shared" si="28"/>
        <v>8.0266532101697763</v>
      </c>
      <c r="P217" s="4">
        <f t="shared" si="29"/>
        <v>6.5687048105850918</v>
      </c>
      <c r="Q217" s="4">
        <f t="shared" si="30"/>
        <v>5.2309283265568949</v>
      </c>
    </row>
    <row r="218" spans="1:17">
      <c r="A218" s="1">
        <v>43069</v>
      </c>
      <c r="B218" s="5">
        <v>209302</v>
      </c>
      <c r="C218" s="5">
        <v>48127.8</v>
      </c>
      <c r="D218" s="5">
        <v>30206.9</v>
      </c>
      <c r="E218" s="4">
        <f t="shared" si="23"/>
        <v>130967.29999999999</v>
      </c>
      <c r="G218" s="3">
        <f t="shared" si="31"/>
        <v>43069</v>
      </c>
      <c r="H218" s="4">
        <f t="shared" si="24"/>
        <v>8.5197283144086597</v>
      </c>
      <c r="I218" s="4">
        <f t="shared" si="32"/>
        <v>12.961737244574634</v>
      </c>
      <c r="J218" s="4">
        <f t="shared" si="33"/>
        <v>8.0740030482787226</v>
      </c>
      <c r="K218" s="4">
        <f t="shared" si="34"/>
        <v>7.0743101384628471</v>
      </c>
      <c r="L218" s="4"/>
      <c r="M218" s="3">
        <v>43069</v>
      </c>
      <c r="N218" s="4">
        <f t="shared" si="35"/>
        <v>7.5777769048927119</v>
      </c>
      <c r="O218" s="4">
        <f t="shared" si="28"/>
        <v>10.34376631174551</v>
      </c>
      <c r="P218" s="4">
        <f t="shared" si="29"/>
        <v>9.0563908216951159</v>
      </c>
      <c r="Q218" s="4">
        <f t="shared" si="30"/>
        <v>6.2844599586261873</v>
      </c>
    </row>
    <row r="219" spans="1:17">
      <c r="A219" s="1">
        <v>43100</v>
      </c>
      <c r="B219" s="5">
        <v>201837</v>
      </c>
      <c r="C219" s="5">
        <v>44465.7</v>
      </c>
      <c r="D219" s="5">
        <v>32523.5</v>
      </c>
      <c r="E219" s="4">
        <f t="shared" si="23"/>
        <v>124847.8</v>
      </c>
      <c r="G219" s="3">
        <f t="shared" si="31"/>
        <v>43100</v>
      </c>
      <c r="H219" s="4">
        <f t="shared" si="24"/>
        <v>8.8410392467725742</v>
      </c>
      <c r="I219" s="4">
        <f t="shared" si="32"/>
        <v>12.958884273901594</v>
      </c>
      <c r="J219" s="4">
        <f t="shared" si="33"/>
        <v>18.965056860787087</v>
      </c>
      <c r="K219" s="4">
        <f t="shared" si="34"/>
        <v>5.1449062985308824</v>
      </c>
      <c r="L219" s="4"/>
      <c r="M219" s="3">
        <v>43100</v>
      </c>
      <c r="N219" s="4">
        <f t="shared" si="35"/>
        <v>8.9800303364002456</v>
      </c>
      <c r="O219" s="4">
        <f t="shared" si="28"/>
        <v>11.965602602937226</v>
      </c>
      <c r="P219" s="4">
        <f t="shared" si="29"/>
        <v>12.598594061582228</v>
      </c>
      <c r="Q219" s="4">
        <f t="shared" si="30"/>
        <v>7.1295865092271056</v>
      </c>
    </row>
    <row r="220" spans="1:17">
      <c r="A220" s="1">
        <v>43131</v>
      </c>
      <c r="B220" s="5">
        <v>205273</v>
      </c>
      <c r="C220" s="5">
        <v>45788</v>
      </c>
      <c r="D220" s="5">
        <v>29075.599999999999</v>
      </c>
      <c r="E220" s="4">
        <f t="shared" si="23"/>
        <v>130409.4</v>
      </c>
      <c r="G220" s="3">
        <f t="shared" si="31"/>
        <v>43131</v>
      </c>
      <c r="H220" s="4">
        <f t="shared" si="24"/>
        <v>9.4917803688966185</v>
      </c>
      <c r="I220" s="4">
        <f t="shared" si="32"/>
        <v>10.751249906272143</v>
      </c>
      <c r="J220" s="4">
        <f t="shared" si="33"/>
        <v>14.316943328274512</v>
      </c>
      <c r="K220" s="4">
        <f t="shared" si="34"/>
        <v>8.0436153228605978</v>
      </c>
      <c r="L220" s="4"/>
      <c r="M220" s="3">
        <v>43131</v>
      </c>
      <c r="N220" s="4">
        <f t="shared" si="35"/>
        <v>8.9508493100259514</v>
      </c>
      <c r="O220" s="4">
        <f t="shared" si="28"/>
        <v>12.223957141582792</v>
      </c>
      <c r="P220" s="4">
        <f t="shared" si="29"/>
        <v>13.785334412446772</v>
      </c>
      <c r="Q220" s="4">
        <f t="shared" si="30"/>
        <v>6.7542772532847764</v>
      </c>
    </row>
    <row r="221" spans="1:17">
      <c r="A221" s="1">
        <v>43159</v>
      </c>
      <c r="B221" s="5">
        <v>189037</v>
      </c>
      <c r="C221" s="5">
        <v>39067.599999999999</v>
      </c>
      <c r="D221" s="5">
        <v>28853.599999999999</v>
      </c>
      <c r="E221" s="4">
        <f t="shared" ref="E221:E234" si="36">B221-SUM(C221:D221)</f>
        <v>121115.8</v>
      </c>
      <c r="G221" s="3">
        <f t="shared" si="31"/>
        <v>43159</v>
      </c>
      <c r="H221" s="4">
        <f t="shared" si="24"/>
        <v>10.569937882385982</v>
      </c>
      <c r="I221" s="4">
        <f t="shared" si="32"/>
        <v>19.092923793527049</v>
      </c>
      <c r="J221" s="4">
        <f t="shared" si="33"/>
        <v>12.262080771924367</v>
      </c>
      <c r="K221" s="4">
        <f t="shared" si="34"/>
        <v>7.6970683720479549</v>
      </c>
      <c r="L221" s="4"/>
      <c r="M221" s="3">
        <v>43159</v>
      </c>
      <c r="N221" s="4">
        <f t="shared" si="35"/>
        <v>9.6342524993517262</v>
      </c>
      <c r="O221" s="4">
        <f t="shared" si="28"/>
        <v>14.267685991233597</v>
      </c>
      <c r="P221" s="4">
        <f t="shared" si="29"/>
        <v>15.181360320328656</v>
      </c>
      <c r="Q221" s="4">
        <f t="shared" si="30"/>
        <v>6.9618633311464784</v>
      </c>
    </row>
    <row r="222" spans="1:17">
      <c r="A222" s="1">
        <v>43190</v>
      </c>
      <c r="B222" s="5">
        <v>209740</v>
      </c>
      <c r="C222" s="5">
        <v>38256.699999999997</v>
      </c>
      <c r="D222" s="5">
        <v>32955.199999999997</v>
      </c>
      <c r="E222" s="4">
        <f t="shared" si="36"/>
        <v>138528.1</v>
      </c>
      <c r="G222" s="3">
        <f t="shared" si="31"/>
        <v>43190</v>
      </c>
      <c r="H222" s="4">
        <f t="shared" si="24"/>
        <v>6.8042245058000494</v>
      </c>
      <c r="I222" s="4">
        <f t="shared" si="32"/>
        <v>11.904559933775793</v>
      </c>
      <c r="J222" s="4">
        <f t="shared" si="33"/>
        <v>14.005009201987061</v>
      </c>
      <c r="K222" s="4">
        <f t="shared" si="34"/>
        <v>3.9342968376620657</v>
      </c>
      <c r="L222" s="4"/>
      <c r="M222" s="3">
        <v>43190</v>
      </c>
      <c r="N222" s="4">
        <f t="shared" si="35"/>
        <v>8.9553142523608837</v>
      </c>
      <c r="O222" s="4">
        <f t="shared" si="28"/>
        <v>13.916244544524995</v>
      </c>
      <c r="P222" s="4">
        <f t="shared" si="29"/>
        <v>13.528011100728648</v>
      </c>
      <c r="Q222" s="4">
        <f t="shared" si="30"/>
        <v>6.5583268441902058</v>
      </c>
    </row>
    <row r="223" spans="1:17">
      <c r="A223" s="1">
        <v>43220</v>
      </c>
      <c r="B223" s="5">
        <v>206830</v>
      </c>
      <c r="C223" s="5">
        <v>38230</v>
      </c>
      <c r="D223" s="5">
        <v>32919.699999999997</v>
      </c>
      <c r="E223" s="4">
        <f t="shared" si="36"/>
        <v>135680.29999999999</v>
      </c>
      <c r="G223" s="3">
        <f t="shared" si="31"/>
        <v>43220</v>
      </c>
      <c r="H223" s="4">
        <f t="shared" si="24"/>
        <v>10.109667802385003</v>
      </c>
      <c r="I223" s="4">
        <f t="shared" si="32"/>
        <v>2.0402716091561413</v>
      </c>
      <c r="J223" s="4">
        <f t="shared" si="33"/>
        <v>18.406390838168065</v>
      </c>
      <c r="K223" s="4">
        <f t="shared" si="34"/>
        <v>10.694277082631354</v>
      </c>
      <c r="L223" s="4"/>
      <c r="M223" s="3">
        <v>43220</v>
      </c>
      <c r="N223" s="4">
        <f t="shared" si="35"/>
        <v>9.1612767301903446</v>
      </c>
      <c r="O223" s="4">
        <f t="shared" si="28"/>
        <v>11.012585112152996</v>
      </c>
      <c r="P223" s="4">
        <f t="shared" si="29"/>
        <v>14.891160270693163</v>
      </c>
      <c r="Q223" s="4">
        <f t="shared" si="30"/>
        <v>7.4418807641137912</v>
      </c>
    </row>
    <row r="224" spans="1:17">
      <c r="A224" s="1">
        <v>43251</v>
      </c>
      <c r="B224" s="5">
        <v>218329</v>
      </c>
      <c r="C224" s="5">
        <v>43797.4</v>
      </c>
      <c r="D224" s="5">
        <v>32399.7</v>
      </c>
      <c r="E224" s="4">
        <f t="shared" si="36"/>
        <v>142131.9</v>
      </c>
      <c r="G224" s="3">
        <f t="shared" si="31"/>
        <v>43251</v>
      </c>
      <c r="H224" s="4">
        <f t="shared" si="24"/>
        <v>7.9917100290841425</v>
      </c>
      <c r="I224" s="4">
        <f t="shared" si="32"/>
        <v>4.8208486206145595</v>
      </c>
      <c r="J224" s="4">
        <f t="shared" si="33"/>
        <v>12.89684129832569</v>
      </c>
      <c r="K224" s="4">
        <f t="shared" si="34"/>
        <v>7.9288239689453421</v>
      </c>
      <c r="L224" s="4"/>
      <c r="M224" s="3">
        <v>43251</v>
      </c>
      <c r="N224" s="4">
        <f t="shared" si="35"/>
        <v>8.3018674457563986</v>
      </c>
      <c r="O224" s="4">
        <f t="shared" si="28"/>
        <v>6.2552267211821651</v>
      </c>
      <c r="P224" s="4">
        <f t="shared" si="29"/>
        <v>15.10274711282694</v>
      </c>
      <c r="Q224" s="4">
        <f t="shared" si="30"/>
        <v>7.5191326297462533</v>
      </c>
    </row>
    <row r="225" spans="1:17">
      <c r="A225" s="1">
        <v>43281</v>
      </c>
      <c r="B225" s="5">
        <v>214401</v>
      </c>
      <c r="C225" s="5">
        <v>44599.5</v>
      </c>
      <c r="D225" s="5">
        <v>31852.7</v>
      </c>
      <c r="E225" s="4">
        <f t="shared" si="36"/>
        <v>137948.79999999999</v>
      </c>
      <c r="G225" s="3">
        <f t="shared" si="31"/>
        <v>43281</v>
      </c>
      <c r="H225" s="4">
        <f t="shared" si="24"/>
        <v>7.1951402429878408</v>
      </c>
      <c r="I225" s="4">
        <f t="shared" si="32"/>
        <v>5.4630969609261948</v>
      </c>
      <c r="J225" s="4">
        <f t="shared" si="33"/>
        <v>10.825151175656011</v>
      </c>
      <c r="K225" s="4">
        <f t="shared" si="34"/>
        <v>6.9541337608951537</v>
      </c>
      <c r="L225" s="4"/>
      <c r="M225" s="3">
        <v>43281</v>
      </c>
      <c r="N225" s="4">
        <f t="shared" si="35"/>
        <v>8.4321726914856612</v>
      </c>
      <c r="O225" s="4">
        <f t="shared" si="28"/>
        <v>4.1080723968989652</v>
      </c>
      <c r="P225" s="4">
        <f t="shared" si="29"/>
        <v>14.042794437383256</v>
      </c>
      <c r="Q225" s="4">
        <f t="shared" si="30"/>
        <v>8.5257449374906162</v>
      </c>
    </row>
    <row r="226" spans="1:17">
      <c r="A226" s="1">
        <v>43312</v>
      </c>
      <c r="B226" s="5">
        <v>218606</v>
      </c>
      <c r="C226" s="5">
        <v>47096</v>
      </c>
      <c r="D226" s="5">
        <v>33223.4</v>
      </c>
      <c r="E226" s="4">
        <f t="shared" si="36"/>
        <v>138286.6</v>
      </c>
      <c r="G226" s="3">
        <f t="shared" si="31"/>
        <v>43312</v>
      </c>
      <c r="H226" s="4">
        <f t="shared" si="24"/>
        <v>12.936739596517977</v>
      </c>
      <c r="I226" s="4">
        <f t="shared" si="32"/>
        <v>8.0451120919861054</v>
      </c>
      <c r="J226" s="4">
        <f t="shared" si="33"/>
        <v>21.073442004030518</v>
      </c>
      <c r="K226" s="4">
        <f t="shared" si="34"/>
        <v>12.854684086437263</v>
      </c>
      <c r="L226" s="4"/>
      <c r="M226" s="3">
        <v>43312</v>
      </c>
      <c r="N226" s="4">
        <f t="shared" si="35"/>
        <v>9.3745299561966533</v>
      </c>
      <c r="O226" s="4">
        <f t="shared" si="28"/>
        <v>6.1096858911756202</v>
      </c>
      <c r="P226" s="4">
        <f t="shared" si="29"/>
        <v>14.931811492670739</v>
      </c>
      <c r="Q226" s="4">
        <f t="shared" si="30"/>
        <v>9.2458806054259188</v>
      </c>
    </row>
    <row r="227" spans="1:17">
      <c r="A227" s="1">
        <v>43343</v>
      </c>
      <c r="B227" s="5">
        <v>224284</v>
      </c>
      <c r="C227" s="5">
        <v>47863.9</v>
      </c>
      <c r="D227" s="5">
        <v>32861</v>
      </c>
      <c r="E227" s="4">
        <f t="shared" si="36"/>
        <v>143559.1</v>
      </c>
      <c r="G227" s="3">
        <f t="shared" si="31"/>
        <v>43343</v>
      </c>
      <c r="H227" s="4">
        <f t="shared" si="24"/>
        <v>10.239270196409954</v>
      </c>
      <c r="I227" s="4">
        <f t="shared" si="32"/>
        <v>4.4657316588749385</v>
      </c>
      <c r="J227" s="4">
        <f t="shared" si="33"/>
        <v>14.746141490327535</v>
      </c>
      <c r="K227" s="4">
        <f t="shared" si="34"/>
        <v>11.289402323479303</v>
      </c>
      <c r="L227" s="4"/>
      <c r="M227" s="3">
        <v>43343</v>
      </c>
      <c r="N227" s="4">
        <f t="shared" si="35"/>
        <v>10.123716678638591</v>
      </c>
      <c r="O227" s="4">
        <f t="shared" si="28"/>
        <v>5.9913135705957457</v>
      </c>
      <c r="P227" s="4">
        <f t="shared" si="29"/>
        <v>15.548244890004687</v>
      </c>
      <c r="Q227" s="4">
        <f t="shared" si="30"/>
        <v>10.366073390270573</v>
      </c>
    </row>
    <row r="228" spans="1:17">
      <c r="A228" s="1">
        <v>43373</v>
      </c>
      <c r="B228" s="5">
        <v>213648</v>
      </c>
      <c r="C228" s="5">
        <v>50032.1</v>
      </c>
      <c r="D228" s="5">
        <v>29496.3</v>
      </c>
      <c r="E228" s="4">
        <f t="shared" si="36"/>
        <v>134119.6</v>
      </c>
      <c r="G228" s="3">
        <f t="shared" si="31"/>
        <v>43373</v>
      </c>
      <c r="H228" s="4">
        <f t="shared" si="24"/>
        <v>8.8397114561682422</v>
      </c>
      <c r="I228" s="4">
        <f t="shared" si="32"/>
        <v>10.130817504848144</v>
      </c>
      <c r="J228" s="4">
        <f t="shared" si="33"/>
        <v>4.4216615393329661</v>
      </c>
      <c r="K228" s="4">
        <f t="shared" si="34"/>
        <v>9.3791337394694132</v>
      </c>
      <c r="L228" s="4"/>
      <c r="M228" s="3">
        <v>43373</v>
      </c>
      <c r="N228" s="4">
        <f t="shared" si="35"/>
        <v>10.671907083032059</v>
      </c>
      <c r="O228" s="4">
        <f t="shared" si="28"/>
        <v>7.5472204185697294</v>
      </c>
      <c r="P228" s="4">
        <f t="shared" si="29"/>
        <v>13.413748344563674</v>
      </c>
      <c r="Q228" s="4">
        <f t="shared" si="30"/>
        <v>11.174406716461993</v>
      </c>
    </row>
    <row r="229" spans="1:17">
      <c r="A229" s="1">
        <v>43404</v>
      </c>
      <c r="B229" s="5">
        <v>238235</v>
      </c>
      <c r="C229" s="5">
        <v>52233</v>
      </c>
      <c r="D229" s="5">
        <v>35660.6</v>
      </c>
      <c r="E229" s="4">
        <f t="shared" si="36"/>
        <v>150341.4</v>
      </c>
      <c r="G229" s="3">
        <f t="shared" si="31"/>
        <v>43404</v>
      </c>
      <c r="H229" s="4">
        <f t="shared" si="24"/>
        <v>12.246869139944017</v>
      </c>
      <c r="I229" s="4">
        <f t="shared" si="32"/>
        <v>8.4398881408080495</v>
      </c>
      <c r="J229" s="4">
        <f t="shared" si="33"/>
        <v>16.037355199791747</v>
      </c>
      <c r="K229" s="4">
        <f t="shared" si="34"/>
        <v>12.748467665549491</v>
      </c>
      <c r="L229" s="4"/>
      <c r="M229" s="3">
        <v>43404</v>
      </c>
      <c r="N229" s="4">
        <f t="shared" si="35"/>
        <v>10.441950264174071</v>
      </c>
      <c r="O229" s="4">
        <f t="shared" si="28"/>
        <v>7.678812434843711</v>
      </c>
      <c r="P229" s="4">
        <f t="shared" si="29"/>
        <v>11.735052743150751</v>
      </c>
      <c r="Q229" s="4">
        <f t="shared" si="30"/>
        <v>11.139001242832736</v>
      </c>
    </row>
    <row r="230" spans="1:17">
      <c r="A230" s="1">
        <v>43434</v>
      </c>
      <c r="B230" s="5">
        <v>215828</v>
      </c>
      <c r="C230" s="5">
        <v>46525.7</v>
      </c>
      <c r="D230" s="5">
        <v>33211.9</v>
      </c>
      <c r="E230" s="4">
        <f t="shared" si="36"/>
        <v>136090.4</v>
      </c>
      <c r="G230" s="3">
        <f t="shared" si="31"/>
        <v>43434</v>
      </c>
      <c r="H230" s="4">
        <f t="shared" si="24"/>
        <v>3.1179826279729816</v>
      </c>
      <c r="I230" s="4">
        <f t="shared" si="32"/>
        <v>-3.3288452827679782</v>
      </c>
      <c r="J230" s="4">
        <f t="shared" si="33"/>
        <v>9.9480582251075145</v>
      </c>
      <c r="K230" s="4">
        <f t="shared" si="34"/>
        <v>3.9117398006983439</v>
      </c>
      <c r="L230" s="4"/>
      <c r="M230" s="3">
        <v>43434</v>
      </c>
      <c r="N230" s="4">
        <f t="shared" si="35"/>
        <v>8.0681877413617471</v>
      </c>
      <c r="O230" s="4">
        <f t="shared" si="28"/>
        <v>5.0806201209627382</v>
      </c>
      <c r="P230" s="4">
        <f t="shared" si="29"/>
        <v>10.135691654744077</v>
      </c>
      <c r="Q230" s="4">
        <f t="shared" si="30"/>
        <v>8.6797804019057505</v>
      </c>
    </row>
    <row r="231" spans="1:17">
      <c r="A231" s="1">
        <v>43465</v>
      </c>
      <c r="B231" s="5">
        <v>208700</v>
      </c>
      <c r="C231" s="5">
        <v>46013.5</v>
      </c>
      <c r="D231" s="5">
        <v>32116.799999999999</v>
      </c>
      <c r="E231" s="4">
        <f t="shared" si="36"/>
        <v>130569.7</v>
      </c>
      <c r="G231" s="3">
        <f t="shared" si="31"/>
        <v>43465</v>
      </c>
      <c r="H231" s="4">
        <f t="shared" si="24"/>
        <v>3.4002685335196237</v>
      </c>
      <c r="I231" s="4">
        <f t="shared" si="32"/>
        <v>3.4808852666212475</v>
      </c>
      <c r="J231" s="4">
        <f t="shared" si="33"/>
        <v>-1.2504804218488208</v>
      </c>
      <c r="K231" s="4">
        <f t="shared" si="34"/>
        <v>4.5831003830263617</v>
      </c>
      <c r="L231" s="4"/>
      <c r="M231" s="3">
        <v>43465</v>
      </c>
      <c r="N231" s="4">
        <f t="shared" si="35"/>
        <v>6.2550401004788752</v>
      </c>
      <c r="O231" s="4">
        <f t="shared" si="28"/>
        <v>2.8639760415537729</v>
      </c>
      <c r="P231" s="4">
        <f t="shared" si="29"/>
        <v>8.2449776676834805</v>
      </c>
      <c r="Q231" s="4">
        <f t="shared" si="30"/>
        <v>7.0811026164247322</v>
      </c>
    </row>
    <row r="232" spans="1:17">
      <c r="A232" s="1">
        <v>43496</v>
      </c>
      <c r="B232" s="5">
        <v>206253</v>
      </c>
      <c r="C232" s="5">
        <v>41603.800000000003</v>
      </c>
      <c r="D232" s="5">
        <v>31716.9</v>
      </c>
      <c r="E232" s="4">
        <f t="shared" si="36"/>
        <v>132932.29999999999</v>
      </c>
      <c r="G232" s="3">
        <f t="shared" si="31"/>
        <v>43496</v>
      </c>
      <c r="H232" s="4">
        <f t="shared" ref="H232:H233" si="37">(B232/B220-1)*100</f>
        <v>0.47741300609431825</v>
      </c>
      <c r="I232" s="4">
        <f t="shared" ref="I232:I233" si="38">(C232/C220-1)*100</f>
        <v>-9.1382021490346794</v>
      </c>
      <c r="J232" s="4">
        <f t="shared" ref="J232:J233" si="39">(D232/D220-1)*100</f>
        <v>9.0842493362131904</v>
      </c>
      <c r="K232" s="4">
        <f t="shared" ref="K232:K233" si="40">(E232/E220-1)*100</f>
        <v>1.9345998064556724</v>
      </c>
      <c r="L232" s="4"/>
      <c r="M232" s="3">
        <v>43496</v>
      </c>
      <c r="N232" s="4">
        <f t="shared" si="35"/>
        <v>2.3318880558623079</v>
      </c>
      <c r="O232" s="4">
        <f t="shared" si="28"/>
        <v>-2.9953873883938034</v>
      </c>
      <c r="P232" s="4">
        <f t="shared" si="29"/>
        <v>5.9272757131572957</v>
      </c>
      <c r="Q232" s="4">
        <f t="shared" si="30"/>
        <v>3.4764799967267925</v>
      </c>
    </row>
    <row r="233" spans="1:17">
      <c r="A233" s="1">
        <v>43524</v>
      </c>
      <c r="B233" s="5">
        <v>187582</v>
      </c>
      <c r="C233" s="5">
        <v>33194.400000000001</v>
      </c>
      <c r="D233" s="5">
        <v>29304.5</v>
      </c>
      <c r="E233" s="4">
        <f t="shared" si="36"/>
        <v>125083.1</v>
      </c>
      <c r="G233" s="3">
        <f t="shared" si="31"/>
        <v>43524</v>
      </c>
      <c r="H233" s="4">
        <f t="shared" si="37"/>
        <v>-0.76969058967292225</v>
      </c>
      <c r="I233" s="4">
        <f t="shared" si="38"/>
        <v>-15.033429235479012</v>
      </c>
      <c r="J233" s="4">
        <f t="shared" si="39"/>
        <v>1.5627166107522239</v>
      </c>
      <c r="K233" s="4">
        <f t="shared" si="40"/>
        <v>3.2756254757843273</v>
      </c>
      <c r="L233" s="4"/>
      <c r="M233" s="3">
        <v>43524</v>
      </c>
      <c r="N233" s="4">
        <f t="shared" si="35"/>
        <v>1.0359969833136733</v>
      </c>
      <c r="O233" s="4">
        <f t="shared" si="28"/>
        <v>-6.896915372630815</v>
      </c>
      <c r="P233" s="4">
        <f t="shared" si="29"/>
        <v>3.1321618417055315</v>
      </c>
      <c r="Q233" s="4">
        <f t="shared" si="30"/>
        <v>3.2644418884221209</v>
      </c>
    </row>
    <row r="234" spans="1:17">
      <c r="A234" s="1">
        <v>43555</v>
      </c>
      <c r="B234" s="5">
        <v>209738</v>
      </c>
      <c r="C234" s="5">
        <v>31175.7</v>
      </c>
      <c r="D234" s="5">
        <v>35184.6</v>
      </c>
      <c r="E234" s="4">
        <f t="shared" si="36"/>
        <v>143377.70000000001</v>
      </c>
      <c r="G234" s="3">
        <f t="shared" si="31"/>
        <v>43555</v>
      </c>
      <c r="H234" s="4">
        <f>(B234/B222-1)*100</f>
        <v>-9.5356155239700868E-4</v>
      </c>
      <c r="I234" s="4">
        <f t="shared" ref="I234" si="41">(C234/C222-1)*100</f>
        <v>-18.509176170448573</v>
      </c>
      <c r="J234" s="4">
        <f t="shared" ref="J234" si="42">(D234/D222-1)*100</f>
        <v>6.7649414963344201</v>
      </c>
      <c r="K234" s="4">
        <f t="shared" ref="K234" si="43">(E234/E222-1)*100</f>
        <v>3.5008059736616692</v>
      </c>
      <c r="L234" s="4"/>
      <c r="M234" s="3">
        <v>43555</v>
      </c>
      <c r="N234" s="4">
        <f>AVERAGE(H232:H234)</f>
        <v>-9.7743715043667009E-2</v>
      </c>
      <c r="O234" s="4">
        <f>AVERAGE(I232:I234)</f>
        <v>-14.226935851654089</v>
      </c>
      <c r="P234" s="4">
        <f t="shared" ref="P234:Q234" si="44">AVERAGE(J232:J234)</f>
        <v>5.8039691477666118</v>
      </c>
      <c r="Q234" s="4">
        <f t="shared" si="44"/>
        <v>2.9036770853005565</v>
      </c>
    </row>
    <row r="235" spans="1:17">
      <c r="A235" s="1">
        <v>43585</v>
      </c>
      <c r="B235" s="5"/>
      <c r="C235" s="5"/>
      <c r="D235" s="5"/>
      <c r="E235" s="5"/>
      <c r="G235" s="3">
        <f t="shared" si="31"/>
        <v>43585</v>
      </c>
      <c r="H235" s="3"/>
      <c r="I235" s="5"/>
      <c r="J235" s="5"/>
      <c r="K235" s="5"/>
      <c r="L235" s="5"/>
      <c r="M235" s="3">
        <v>43585</v>
      </c>
      <c r="N235" s="3"/>
      <c r="O235" s="5"/>
      <c r="P235" s="5"/>
    </row>
    <row r="236" spans="1:17">
      <c r="A236" s="1">
        <v>43616</v>
      </c>
      <c r="B236" s="5"/>
      <c r="C236" s="5"/>
      <c r="D236" s="5"/>
      <c r="E236" s="5"/>
      <c r="G236" s="3">
        <f t="shared" si="31"/>
        <v>43616</v>
      </c>
      <c r="H236" s="3"/>
      <c r="I236" s="5"/>
      <c r="J236" s="5"/>
      <c r="K236" s="5"/>
      <c r="L236" s="5"/>
      <c r="M236" s="3">
        <v>43616</v>
      </c>
      <c r="N236" s="3"/>
      <c r="O236" s="5"/>
      <c r="P236" s="5"/>
    </row>
    <row r="237" spans="1:17">
      <c r="A237" s="1">
        <v>43646</v>
      </c>
      <c r="B237" s="5"/>
      <c r="C237" s="6"/>
      <c r="D237" s="5"/>
      <c r="E237" s="5"/>
      <c r="G237" s="3"/>
      <c r="H237" s="3"/>
      <c r="I237" s="5"/>
      <c r="J237" s="5"/>
      <c r="K237" s="5"/>
      <c r="L237" s="5"/>
      <c r="M237" s="3"/>
      <c r="N237" s="3"/>
      <c r="O237" s="5"/>
      <c r="P237" s="5"/>
    </row>
    <row r="238" spans="1:17">
      <c r="A238" s="1"/>
      <c r="B238" s="5"/>
      <c r="C238" s="5"/>
      <c r="D238" s="5"/>
      <c r="E238" s="5"/>
      <c r="G238" s="3"/>
      <c r="H238" s="3"/>
      <c r="I238" s="5"/>
      <c r="J238" s="5"/>
      <c r="K238" s="5"/>
      <c r="L238" s="5"/>
      <c r="M238" s="3"/>
      <c r="N238" s="3"/>
      <c r="O238" s="5"/>
      <c r="P238" s="5"/>
    </row>
    <row r="239" spans="1:17">
      <c r="A239" s="1"/>
      <c r="B239" s="5"/>
      <c r="C239" s="5"/>
      <c r="D239" s="5"/>
      <c r="E239" s="5"/>
      <c r="G239" s="3"/>
      <c r="H239" s="3"/>
      <c r="I239" s="5"/>
      <c r="J239" s="5"/>
      <c r="K239" s="5"/>
      <c r="L239" s="5"/>
      <c r="M239" s="3"/>
      <c r="N239" s="3"/>
      <c r="O239" s="5"/>
      <c r="P239" s="5"/>
    </row>
    <row r="240" spans="1:17">
      <c r="A240" s="1"/>
      <c r="B240" s="5"/>
      <c r="C240" s="5"/>
      <c r="D240" s="5"/>
      <c r="E240" s="5"/>
      <c r="G240" s="3"/>
      <c r="H240" s="3"/>
      <c r="I240" s="5"/>
      <c r="J240" s="5"/>
      <c r="K240" s="5"/>
      <c r="L240" s="5"/>
      <c r="M240" s="3"/>
      <c r="N240" s="3"/>
      <c r="O240" s="5"/>
      <c r="P240" s="5"/>
    </row>
    <row r="241" spans="1:16">
      <c r="A241" s="1"/>
      <c r="B241" s="5"/>
      <c r="C241" s="5"/>
      <c r="D241" s="5"/>
      <c r="E241" s="5"/>
      <c r="G241" s="3"/>
      <c r="H241" s="3"/>
      <c r="I241" s="5"/>
      <c r="J241" s="5"/>
      <c r="K241" s="5"/>
      <c r="L241" s="5"/>
      <c r="M241" s="3"/>
      <c r="N241" s="3"/>
      <c r="O241" s="5"/>
      <c r="P241" s="5"/>
    </row>
    <row r="242" spans="1:16">
      <c r="A242" s="1"/>
      <c r="B242" s="5"/>
      <c r="C242" s="5"/>
      <c r="D242" s="5"/>
      <c r="E242" s="5"/>
      <c r="G242" s="3"/>
      <c r="H242" s="3"/>
      <c r="I242" s="5"/>
      <c r="J242" s="5"/>
      <c r="K242" s="5"/>
      <c r="L242" s="5"/>
      <c r="M242" s="3"/>
      <c r="N242" s="3"/>
      <c r="O242" s="5"/>
      <c r="P242" s="5"/>
    </row>
    <row r="243" spans="1:16">
      <c r="A243" s="1"/>
      <c r="B243" s="5"/>
      <c r="C243" s="5"/>
      <c r="D243" s="5"/>
      <c r="E243" s="5"/>
      <c r="G243" s="3"/>
      <c r="H243" s="3"/>
      <c r="I243" s="5"/>
      <c r="J243" s="5"/>
      <c r="K243" s="5"/>
      <c r="L243" s="5"/>
      <c r="M243" s="3"/>
      <c r="N243" s="3"/>
      <c r="O243" s="5"/>
      <c r="P243" s="5"/>
    </row>
    <row r="244" spans="1:16">
      <c r="A244" s="1"/>
      <c r="B244" s="5"/>
      <c r="C244" s="5"/>
      <c r="D244" s="5"/>
      <c r="E244" s="5"/>
      <c r="G244" s="3"/>
      <c r="H244" s="3"/>
      <c r="I244" s="5"/>
      <c r="J244" s="5"/>
      <c r="K244" s="5"/>
      <c r="L244" s="5"/>
      <c r="M244" s="3"/>
      <c r="N244" s="3"/>
      <c r="O244" s="5"/>
      <c r="P244" s="5"/>
    </row>
    <row r="245" spans="1:16">
      <c r="A245" s="1"/>
      <c r="B245" s="5"/>
      <c r="C245" s="5"/>
      <c r="D245" s="5"/>
      <c r="E245" s="5"/>
      <c r="G245" s="3"/>
      <c r="H245" s="3"/>
      <c r="I245" s="5"/>
      <c r="J245" s="5"/>
      <c r="K245" s="5"/>
      <c r="L245" s="5"/>
      <c r="M245" s="3"/>
      <c r="N245" s="3"/>
      <c r="O245" s="5"/>
      <c r="P245" s="5"/>
    </row>
    <row r="246" spans="1:16">
      <c r="A246" s="1"/>
      <c r="B246" s="5"/>
      <c r="C246" s="5"/>
      <c r="D246" s="5"/>
      <c r="E246" s="5"/>
      <c r="I246" s="5"/>
      <c r="J246" s="5"/>
      <c r="K246" s="5"/>
      <c r="L246" s="5"/>
      <c r="O246" s="5"/>
      <c r="P246" s="5"/>
    </row>
    <row r="247" spans="1:16">
      <c r="A247" s="1"/>
      <c r="B247" s="5"/>
      <c r="C247" s="5"/>
      <c r="D247" s="5"/>
      <c r="E247" s="5"/>
      <c r="I247" s="5"/>
      <c r="J247" s="5"/>
      <c r="K247" s="5"/>
      <c r="L247" s="5"/>
      <c r="O247" s="5"/>
      <c r="P247" s="5"/>
    </row>
    <row r="248" spans="1:16">
      <c r="A248" s="1"/>
      <c r="B248" s="5"/>
      <c r="C248" s="5"/>
      <c r="D248" s="5"/>
      <c r="E248" s="5"/>
      <c r="I248" s="5"/>
      <c r="J248" s="5"/>
      <c r="K248" s="5"/>
      <c r="L248" s="5"/>
      <c r="O248" s="5"/>
      <c r="P248" s="5"/>
    </row>
    <row r="249" spans="1:16">
      <c r="A249" s="1"/>
      <c r="B249" s="5"/>
      <c r="C249" s="5"/>
      <c r="D249" s="5"/>
      <c r="E249" s="5"/>
      <c r="I249" s="5"/>
      <c r="J249" s="5"/>
      <c r="K249" s="5"/>
      <c r="L249" s="5"/>
      <c r="O249" s="5"/>
      <c r="P249" s="5"/>
    </row>
    <row r="250" spans="1:16">
      <c r="A250" s="1"/>
      <c r="B250" s="5"/>
      <c r="C250" s="5"/>
      <c r="D250" s="5"/>
      <c r="E250" s="5"/>
      <c r="I250" s="5"/>
      <c r="J250" s="5"/>
      <c r="K250" s="5"/>
      <c r="L250" s="5"/>
      <c r="O250" s="5"/>
      <c r="P250" s="5"/>
    </row>
    <row r="251" spans="1:16">
      <c r="A251" s="1"/>
      <c r="B251" s="5"/>
      <c r="C251" s="5"/>
      <c r="D251" s="5"/>
      <c r="E251" s="5"/>
      <c r="I251" s="5"/>
      <c r="J251" s="5"/>
      <c r="K251" s="5"/>
      <c r="L251" s="5"/>
      <c r="O251" s="5"/>
      <c r="P251" s="5"/>
    </row>
    <row r="252" spans="1:16">
      <c r="A252" s="1"/>
      <c r="B252" s="5"/>
      <c r="C252" s="5"/>
      <c r="D252" s="5"/>
      <c r="E252" s="5"/>
      <c r="I252" s="5"/>
      <c r="J252" s="5"/>
      <c r="K252" s="5"/>
      <c r="L252" s="5"/>
      <c r="O252" s="5"/>
      <c r="P252" s="5"/>
    </row>
    <row r="253" spans="1:16">
      <c r="A253" s="1"/>
      <c r="B253" s="5"/>
      <c r="C253" s="5"/>
      <c r="D253" s="5"/>
      <c r="E253" s="5"/>
      <c r="I253" s="5"/>
      <c r="J253" s="5"/>
      <c r="K253" s="5"/>
      <c r="L253" s="5"/>
      <c r="O253" s="5"/>
      <c r="P253" s="5"/>
    </row>
    <row r="254" spans="1:16">
      <c r="A254" s="1"/>
      <c r="B254" s="5"/>
      <c r="C254" s="5"/>
      <c r="D254" s="5"/>
      <c r="E254" s="5"/>
      <c r="I254" s="5"/>
      <c r="J254" s="5"/>
      <c r="K254" s="5"/>
      <c r="L254" s="5"/>
      <c r="O254" s="5"/>
      <c r="P254" s="5"/>
    </row>
    <row r="255" spans="1:16">
      <c r="A255" s="1"/>
      <c r="B255" s="5"/>
      <c r="C255" s="5"/>
      <c r="D255" s="5"/>
      <c r="E255" s="5"/>
      <c r="I255" s="5"/>
      <c r="J255" s="5"/>
      <c r="K255" s="5"/>
      <c r="L255" s="5"/>
      <c r="O255" s="5"/>
      <c r="P255" s="5"/>
    </row>
    <row r="256" spans="1:16">
      <c r="A256" s="1"/>
      <c r="B256" s="5"/>
      <c r="C256" s="5"/>
      <c r="D256" s="5"/>
      <c r="E256" s="5"/>
      <c r="I256" s="5"/>
      <c r="J256" s="5"/>
      <c r="K256" s="5"/>
      <c r="L256" s="5"/>
      <c r="O256" s="5"/>
      <c r="P256" s="5"/>
    </row>
    <row r="257" spans="1:16">
      <c r="A257" s="1"/>
      <c r="B257" s="5"/>
      <c r="C257" s="5"/>
      <c r="D257" s="5"/>
      <c r="E257" s="5"/>
      <c r="I257" s="5"/>
      <c r="J257" s="5"/>
      <c r="K257" s="5"/>
      <c r="L257" s="5"/>
      <c r="O257" s="5"/>
      <c r="P257" s="5"/>
    </row>
    <row r="258" spans="1:16">
      <c r="A258" s="1"/>
      <c r="B258" s="5"/>
      <c r="C258" s="5"/>
      <c r="D258" s="5"/>
      <c r="E258" s="5"/>
      <c r="I258" s="5"/>
      <c r="J258" s="5"/>
      <c r="K258" s="5"/>
      <c r="L258" s="5"/>
      <c r="O258" s="5"/>
      <c r="P258" s="5"/>
    </row>
    <row r="259" spans="1:16">
      <c r="A259" s="1"/>
      <c r="B259" s="5"/>
      <c r="C259" s="5"/>
      <c r="D259" s="5"/>
      <c r="E259" s="5"/>
      <c r="I259" s="5"/>
      <c r="J259" s="5"/>
      <c r="K259" s="5"/>
      <c r="L259" s="5"/>
      <c r="O259" s="5"/>
      <c r="P259" s="5"/>
    </row>
    <row r="260" spans="1:16">
      <c r="A260" s="1"/>
      <c r="B260" s="5"/>
      <c r="C260" s="5"/>
      <c r="D260" s="5"/>
      <c r="E260" s="5"/>
      <c r="I260" s="5"/>
      <c r="J260" s="5"/>
      <c r="K260" s="5"/>
      <c r="L260" s="5"/>
      <c r="O260" s="5"/>
      <c r="P260" s="5"/>
    </row>
    <row r="261" spans="1:16">
      <c r="A261" s="1"/>
      <c r="B261" s="5"/>
      <c r="C261" s="5"/>
      <c r="D261" s="5"/>
      <c r="E261" s="5"/>
      <c r="I261" s="5"/>
      <c r="J261" s="5"/>
      <c r="K261" s="5"/>
      <c r="L261" s="5"/>
      <c r="O261" s="5"/>
      <c r="P261" s="5"/>
    </row>
    <row r="262" spans="1:16">
      <c r="A262" s="1"/>
      <c r="B262" s="5"/>
      <c r="C262" s="5"/>
      <c r="D262" s="5"/>
      <c r="E262" s="5"/>
      <c r="I262" s="5"/>
      <c r="J262" s="5"/>
      <c r="K262" s="5"/>
      <c r="L262" s="5"/>
      <c r="O262" s="5"/>
      <c r="P262" s="5"/>
    </row>
    <row r="263" spans="1:16">
      <c r="A263" s="1"/>
      <c r="B263" s="5"/>
      <c r="C263" s="5"/>
      <c r="D263" s="5"/>
      <c r="E263" s="5"/>
      <c r="I263" s="5"/>
      <c r="J263" s="5"/>
      <c r="K263" s="5"/>
      <c r="L263" s="5"/>
      <c r="O263" s="5"/>
      <c r="P263" s="5"/>
    </row>
    <row r="264" spans="1:16">
      <c r="A264" s="1"/>
      <c r="B264" s="5"/>
      <c r="C264" s="5"/>
      <c r="D264" s="5"/>
      <c r="E264" s="5"/>
      <c r="I264" s="5"/>
      <c r="J264" s="5"/>
      <c r="K264" s="5"/>
      <c r="L264" s="5"/>
      <c r="O264" s="5"/>
      <c r="P264" s="5"/>
    </row>
    <row r="265" spans="1:16">
      <c r="A265" s="1"/>
      <c r="B265" s="5"/>
      <c r="C265" s="5"/>
      <c r="D265" s="5"/>
      <c r="E265" s="5"/>
      <c r="I265" s="5"/>
      <c r="J265" s="5"/>
      <c r="K265" s="5"/>
      <c r="L265" s="5"/>
      <c r="O265" s="5"/>
      <c r="P265" s="5"/>
    </row>
    <row r="266" spans="1:16">
      <c r="A266" s="1"/>
      <c r="B266" s="5"/>
      <c r="C266" s="5"/>
      <c r="D266" s="5"/>
      <c r="E266" s="5"/>
      <c r="I266" s="5"/>
      <c r="J266" s="5"/>
      <c r="K266" s="5"/>
      <c r="L266" s="5"/>
      <c r="O266" s="5"/>
      <c r="P266" s="5"/>
    </row>
    <row r="267" spans="1:16">
      <c r="A267" s="1"/>
      <c r="B267" s="5"/>
      <c r="C267" s="5"/>
      <c r="D267" s="5"/>
      <c r="E267" s="5"/>
      <c r="I267" s="5"/>
      <c r="J267" s="5"/>
      <c r="K267" s="5"/>
      <c r="L267" s="5"/>
      <c r="O267" s="5"/>
      <c r="P267" s="5"/>
    </row>
    <row r="268" spans="1:16">
      <c r="A268" s="1"/>
      <c r="B268" s="5"/>
      <c r="C268" s="5"/>
      <c r="D268" s="5"/>
      <c r="E268" s="5"/>
      <c r="I268" s="5"/>
      <c r="J268" s="5"/>
      <c r="K268" s="5"/>
      <c r="L268" s="5"/>
      <c r="O268" s="5"/>
      <c r="P268" s="5"/>
    </row>
    <row r="269" spans="1:16">
      <c r="A269" s="1"/>
      <c r="B269" s="5"/>
      <c r="C269" s="5"/>
      <c r="D269" s="5"/>
      <c r="E269" s="5"/>
      <c r="I269" s="5"/>
      <c r="J269" s="5"/>
      <c r="K269" s="5"/>
      <c r="L269" s="5"/>
      <c r="O269" s="5"/>
      <c r="P269" s="5"/>
    </row>
    <row r="270" spans="1:16">
      <c r="A270" s="1"/>
      <c r="B270" s="5"/>
      <c r="C270" s="5"/>
      <c r="D270" s="5"/>
      <c r="E270" s="5"/>
      <c r="I270" s="5"/>
      <c r="J270" s="5"/>
      <c r="K270" s="5"/>
      <c r="L270" s="5"/>
      <c r="O270" s="5"/>
      <c r="P270" s="5"/>
    </row>
    <row r="271" spans="1:16">
      <c r="A271" s="1"/>
      <c r="B271" s="5"/>
      <c r="C271" s="5"/>
      <c r="D271" s="5"/>
      <c r="E271" s="5"/>
      <c r="I271" s="5"/>
      <c r="J271" s="5"/>
      <c r="K271" s="5"/>
      <c r="L271" s="5"/>
      <c r="O271" s="5"/>
      <c r="P271" s="5"/>
    </row>
    <row r="272" spans="1:16">
      <c r="A272" s="1"/>
      <c r="B272" s="5"/>
      <c r="C272" s="5"/>
      <c r="D272" s="5"/>
      <c r="E272" s="5"/>
      <c r="I272" s="5"/>
      <c r="J272" s="5"/>
      <c r="K272" s="5"/>
      <c r="L272" s="5"/>
      <c r="O272" s="5"/>
      <c r="P272" s="5"/>
    </row>
    <row r="273" spans="1:16">
      <c r="A273" s="1"/>
      <c r="B273" s="5"/>
      <c r="C273" s="5"/>
      <c r="D273" s="5"/>
      <c r="E273" s="5"/>
      <c r="I273" s="5"/>
      <c r="J273" s="5"/>
      <c r="K273" s="5"/>
      <c r="L273" s="5"/>
      <c r="O273" s="5"/>
      <c r="P273" s="5"/>
    </row>
    <row r="274" spans="1:16">
      <c r="A274" s="1"/>
      <c r="B274" s="5"/>
      <c r="C274" s="5"/>
      <c r="D274" s="5"/>
      <c r="E274" s="5"/>
      <c r="I274" s="5"/>
      <c r="J274" s="5"/>
      <c r="K274" s="5"/>
      <c r="L274" s="5"/>
      <c r="O274" s="5"/>
      <c r="P274" s="5"/>
    </row>
    <row r="275" spans="1:16">
      <c r="A275" s="1"/>
      <c r="B275" s="5"/>
      <c r="C275" s="5"/>
      <c r="D275" s="5"/>
      <c r="E275" s="5"/>
      <c r="I275" s="5"/>
      <c r="J275" s="5"/>
      <c r="K275" s="5"/>
      <c r="L275" s="5"/>
      <c r="O275" s="5"/>
      <c r="P275" s="5"/>
    </row>
    <row r="276" spans="1:16">
      <c r="A276" s="1"/>
      <c r="B276" s="5"/>
      <c r="C276" s="5"/>
      <c r="D276" s="5"/>
      <c r="E276" s="5"/>
      <c r="I276" s="5"/>
      <c r="J276" s="5"/>
      <c r="K276" s="5"/>
      <c r="L276" s="5"/>
      <c r="O276" s="5"/>
      <c r="P276" s="5"/>
    </row>
    <row r="277" spans="1:16">
      <c r="A277" s="1"/>
      <c r="B277" s="5"/>
      <c r="C277" s="5"/>
      <c r="D277" s="5"/>
      <c r="E277" s="5"/>
      <c r="I277" s="5"/>
      <c r="J277" s="5"/>
      <c r="K277" s="5"/>
      <c r="L277" s="5"/>
      <c r="O277" s="5"/>
      <c r="P277" s="5"/>
    </row>
    <row r="278" spans="1:16">
      <c r="A278" s="1"/>
      <c r="B278" s="5"/>
      <c r="C278" s="5"/>
      <c r="D278" s="5"/>
      <c r="E278" s="5"/>
      <c r="I278" s="5"/>
      <c r="J278" s="5"/>
      <c r="K278" s="5"/>
      <c r="L278" s="5"/>
      <c r="O278" s="5"/>
      <c r="P278" s="5"/>
    </row>
    <row r="279" spans="1:16">
      <c r="A279" s="1"/>
      <c r="B279" s="5"/>
      <c r="C279" s="5"/>
      <c r="D279" s="5"/>
      <c r="E279" s="5"/>
      <c r="I279" s="5"/>
      <c r="J279" s="5"/>
      <c r="K279" s="5"/>
      <c r="L279" s="5"/>
      <c r="O279" s="5"/>
      <c r="P279" s="5"/>
    </row>
    <row r="280" spans="1:16">
      <c r="A280" s="1"/>
      <c r="B280" s="5"/>
      <c r="C280" s="5"/>
      <c r="D280" s="5"/>
      <c r="E280" s="5"/>
      <c r="I280" s="5"/>
      <c r="J280" s="5"/>
      <c r="K280" s="5"/>
      <c r="L280" s="5"/>
      <c r="O280" s="5"/>
      <c r="P280" s="5"/>
    </row>
    <row r="281" spans="1:16">
      <c r="A281" s="1"/>
      <c r="B281" s="5"/>
      <c r="C281" s="5"/>
      <c r="D281" s="5"/>
      <c r="E281" s="5"/>
      <c r="I281" s="5"/>
      <c r="J281" s="5"/>
      <c r="K281" s="5"/>
      <c r="L281" s="5"/>
      <c r="O281" s="5"/>
      <c r="P281" s="5"/>
    </row>
    <row r="282" spans="1:16">
      <c r="A282" s="1"/>
      <c r="B282" s="5"/>
      <c r="C282" s="5"/>
      <c r="D282" s="5"/>
      <c r="E282" s="5"/>
      <c r="I282" s="5"/>
      <c r="J282" s="5"/>
      <c r="K282" s="5"/>
      <c r="L282" s="5"/>
      <c r="O282" s="5"/>
      <c r="P282" s="5"/>
    </row>
    <row r="283" spans="1:16">
      <c r="A283" s="1"/>
      <c r="B283" s="5"/>
      <c r="C283" s="5"/>
      <c r="D283" s="5"/>
      <c r="E283" s="5"/>
      <c r="I283" s="5"/>
      <c r="J283" s="5"/>
      <c r="K283" s="5"/>
      <c r="L283" s="5"/>
      <c r="O283" s="5"/>
      <c r="P283" s="5"/>
    </row>
    <row r="284" spans="1:16">
      <c r="A284" s="1"/>
      <c r="B284" s="5"/>
      <c r="C284" s="5"/>
      <c r="D284" s="5"/>
      <c r="E284" s="5"/>
      <c r="I284" s="5"/>
      <c r="J284" s="5"/>
      <c r="K284" s="5"/>
      <c r="L284" s="5"/>
      <c r="O284" s="5"/>
      <c r="P284" s="5"/>
    </row>
    <row r="285" spans="1:16">
      <c r="A285" s="1"/>
      <c r="B285" s="5"/>
      <c r="C285" s="5"/>
      <c r="D285" s="5"/>
      <c r="E285" s="5"/>
      <c r="I285" s="5"/>
      <c r="J285" s="5"/>
      <c r="K285" s="5"/>
      <c r="L285" s="5"/>
      <c r="O285" s="5"/>
      <c r="P285" s="5"/>
    </row>
    <row r="286" spans="1:16">
      <c r="A286" s="1"/>
      <c r="B286" s="5"/>
      <c r="C286" s="5"/>
      <c r="D286" s="5"/>
      <c r="E286" s="5"/>
      <c r="I286" s="5"/>
      <c r="J286" s="5"/>
      <c r="K286" s="5"/>
      <c r="L286" s="5"/>
      <c r="O286" s="5"/>
      <c r="P286" s="5"/>
    </row>
    <row r="287" spans="1:16">
      <c r="A287" s="1"/>
      <c r="B287" s="5"/>
      <c r="C287" s="5"/>
      <c r="D287" s="5"/>
      <c r="E287" s="5"/>
      <c r="I287" s="5"/>
      <c r="J287" s="5"/>
      <c r="K287" s="5"/>
      <c r="L287" s="5"/>
      <c r="O287" s="5"/>
      <c r="P287" s="5"/>
    </row>
    <row r="288" spans="1:16">
      <c r="A288" s="1"/>
      <c r="B288" s="5"/>
      <c r="C288" s="5"/>
      <c r="D288" s="5"/>
      <c r="E288" s="5"/>
      <c r="I288" s="5"/>
      <c r="J288" s="5"/>
      <c r="K288" s="5"/>
      <c r="L288" s="5"/>
      <c r="O288" s="5"/>
      <c r="P288" s="5"/>
    </row>
    <row r="289" spans="1:16">
      <c r="A289" s="1"/>
      <c r="B289" s="5"/>
      <c r="C289" s="5"/>
      <c r="D289" s="5"/>
      <c r="E289" s="5"/>
      <c r="I289" s="5"/>
      <c r="J289" s="5"/>
      <c r="K289" s="5"/>
      <c r="L289" s="5"/>
      <c r="O289" s="5"/>
      <c r="P289" s="5"/>
    </row>
    <row r="290" spans="1:16">
      <c r="A290" s="1"/>
      <c r="B290" s="5"/>
      <c r="C290" s="5"/>
      <c r="D290" s="5"/>
      <c r="E290" s="5"/>
      <c r="I290" s="5"/>
      <c r="J290" s="5"/>
      <c r="K290" s="5"/>
      <c r="L290" s="5"/>
      <c r="O290" s="5"/>
      <c r="P290" s="5"/>
    </row>
    <row r="291" spans="1:16">
      <c r="A291" s="1"/>
      <c r="B291" s="5"/>
      <c r="C291" s="5"/>
      <c r="D291" s="5"/>
      <c r="E291" s="5"/>
      <c r="I291" s="5"/>
      <c r="J291" s="5"/>
      <c r="K291" s="5"/>
      <c r="L291" s="5"/>
      <c r="O291" s="5"/>
      <c r="P291" s="5"/>
    </row>
    <row r="292" spans="1:16">
      <c r="A292" s="1"/>
      <c r="B292" s="5"/>
      <c r="C292" s="5"/>
      <c r="D292" s="5"/>
      <c r="E292" s="5"/>
      <c r="I292" s="5"/>
      <c r="J292" s="5"/>
      <c r="K292" s="5"/>
      <c r="L292" s="5"/>
      <c r="O292" s="5"/>
      <c r="P292" s="5"/>
    </row>
    <row r="293" spans="1:16">
      <c r="A293" s="1"/>
      <c r="B293" s="5"/>
      <c r="C293" s="5"/>
      <c r="D293" s="5"/>
      <c r="E293" s="5"/>
      <c r="I293" s="5"/>
      <c r="J293" s="5"/>
      <c r="K293" s="5"/>
      <c r="L293" s="5"/>
      <c r="O293" s="5"/>
      <c r="P293" s="5"/>
    </row>
    <row r="294" spans="1:16">
      <c r="A294" s="1"/>
      <c r="B294" s="5"/>
      <c r="C294" s="5"/>
      <c r="D294" s="5"/>
      <c r="E294" s="5"/>
      <c r="I294" s="5"/>
      <c r="J294" s="5"/>
      <c r="K294" s="5"/>
      <c r="L294" s="5"/>
      <c r="O294" s="5"/>
      <c r="P294" s="5"/>
    </row>
    <row r="295" spans="1:16">
      <c r="A295" s="1"/>
      <c r="B295" s="5"/>
      <c r="C295" s="5"/>
      <c r="D295" s="5"/>
      <c r="E295" s="5"/>
      <c r="I295" s="5"/>
      <c r="J295" s="5"/>
      <c r="K295" s="5"/>
      <c r="L295" s="5"/>
      <c r="O295" s="5"/>
      <c r="P295" s="5"/>
    </row>
    <row r="296" spans="1:16">
      <c r="A296" s="1"/>
      <c r="B296" s="5"/>
      <c r="C296" s="5"/>
      <c r="D296" s="5"/>
      <c r="E296" s="5"/>
      <c r="I296" s="5"/>
      <c r="J296" s="5"/>
      <c r="K296" s="5"/>
      <c r="L296" s="5"/>
      <c r="O296" s="5"/>
      <c r="P296" s="5"/>
    </row>
    <row r="297" spans="1:16">
      <c r="A297" s="1"/>
      <c r="B297" s="5"/>
      <c r="C297" s="5"/>
      <c r="D297" s="5"/>
      <c r="E297" s="5"/>
      <c r="I297" s="5"/>
      <c r="J297" s="5"/>
      <c r="K297" s="5"/>
      <c r="L297" s="5"/>
      <c r="O297" s="5"/>
      <c r="P297" s="5"/>
    </row>
    <row r="298" spans="1:16">
      <c r="A298" s="1"/>
      <c r="B298" s="5"/>
      <c r="C298" s="5"/>
      <c r="D298" s="5"/>
      <c r="E298" s="5"/>
      <c r="I298" s="5"/>
      <c r="J298" s="5"/>
      <c r="K298" s="5"/>
      <c r="L298" s="5"/>
      <c r="O298" s="5"/>
      <c r="P298" s="5"/>
    </row>
    <row r="299" spans="1:16">
      <c r="A299" s="1"/>
      <c r="B299" s="5"/>
      <c r="C299" s="5"/>
      <c r="D299" s="5"/>
      <c r="E299" s="5"/>
      <c r="I299" s="5"/>
      <c r="J299" s="5"/>
      <c r="K299" s="5"/>
      <c r="L299" s="5"/>
      <c r="O299" s="5"/>
      <c r="P299" s="5"/>
    </row>
    <row r="300" spans="1:16">
      <c r="A300" s="1"/>
      <c r="B300" s="5"/>
      <c r="C300" s="5"/>
      <c r="D300" s="5"/>
      <c r="E300" s="5"/>
      <c r="I300" s="5"/>
      <c r="J300" s="5"/>
      <c r="K300" s="5"/>
      <c r="L300" s="5"/>
      <c r="O300" s="5"/>
      <c r="P300" s="5"/>
    </row>
    <row r="301" spans="1:16">
      <c r="A301" s="1"/>
      <c r="B301" s="5"/>
      <c r="C301" s="5"/>
      <c r="D301" s="5"/>
      <c r="E301" s="5"/>
      <c r="I301" s="5"/>
      <c r="J301" s="5"/>
      <c r="K301" s="5"/>
      <c r="L301" s="5"/>
      <c r="O301" s="5"/>
      <c r="P301" s="5"/>
    </row>
    <row r="302" spans="1:16">
      <c r="A302" s="1"/>
      <c r="B302" s="5"/>
      <c r="C302" s="5"/>
      <c r="D302" s="5"/>
      <c r="E302" s="5"/>
      <c r="I302" s="5"/>
      <c r="J302" s="5"/>
      <c r="K302" s="5"/>
      <c r="L302" s="5"/>
      <c r="O302" s="5"/>
      <c r="P302" s="5"/>
    </row>
    <row r="303" spans="1:16">
      <c r="A303" s="1"/>
      <c r="B303" s="5"/>
      <c r="C303" s="5"/>
      <c r="D303" s="5"/>
      <c r="E303" s="5"/>
      <c r="I303" s="5"/>
      <c r="J303" s="5"/>
      <c r="K303" s="5"/>
      <c r="L303" s="5"/>
      <c r="O303" s="5"/>
      <c r="P303" s="5"/>
    </row>
    <row r="304" spans="1:16">
      <c r="A304" s="1"/>
      <c r="B304" s="5"/>
      <c r="C304" s="5"/>
      <c r="D304" s="5"/>
      <c r="E304" s="5"/>
      <c r="I304" s="5"/>
      <c r="J304" s="5"/>
      <c r="K304" s="5"/>
      <c r="L304" s="5"/>
      <c r="O304" s="5"/>
      <c r="P304" s="5"/>
    </row>
    <row r="305" spans="1:16">
      <c r="A305" s="1"/>
      <c r="B305" s="5"/>
      <c r="C305" s="5"/>
      <c r="D305" s="5"/>
      <c r="E305" s="5"/>
      <c r="I305" s="5"/>
      <c r="J305" s="5"/>
      <c r="K305" s="5"/>
      <c r="L305" s="5"/>
      <c r="O305" s="5"/>
      <c r="P305" s="5"/>
    </row>
    <row r="306" spans="1:16">
      <c r="A306" s="1"/>
      <c r="B306" s="5"/>
      <c r="C306" s="5"/>
      <c r="D306" s="5"/>
      <c r="E306" s="5"/>
      <c r="I306" s="5"/>
      <c r="J306" s="5"/>
      <c r="K306" s="5"/>
      <c r="L306" s="5"/>
      <c r="O306" s="5"/>
      <c r="P306" s="5"/>
    </row>
    <row r="307" spans="1:16">
      <c r="A307" s="1"/>
      <c r="B307" s="5"/>
      <c r="C307" s="5"/>
      <c r="D307" s="5"/>
      <c r="E307" s="5"/>
      <c r="I307" s="5"/>
      <c r="J307" s="5"/>
      <c r="K307" s="5"/>
      <c r="L307" s="5"/>
      <c r="O307" s="5"/>
      <c r="P307" s="5"/>
    </row>
    <row r="308" spans="1:16">
      <c r="A308" s="1"/>
      <c r="B308" s="5"/>
      <c r="C308" s="5"/>
      <c r="D308" s="5"/>
      <c r="E308" s="5"/>
      <c r="I308" s="5"/>
      <c r="J308" s="5"/>
      <c r="K308" s="5"/>
      <c r="L308" s="5"/>
      <c r="O308" s="5"/>
      <c r="P308" s="5"/>
    </row>
    <row r="309" spans="1:16">
      <c r="A309" s="1"/>
      <c r="B309" s="5"/>
      <c r="C309" s="5"/>
      <c r="D309" s="5"/>
      <c r="E309" s="5"/>
      <c r="I309" s="5"/>
      <c r="J309" s="5"/>
      <c r="K309" s="5"/>
      <c r="L309" s="5"/>
      <c r="O309" s="5"/>
      <c r="P309" s="5"/>
    </row>
    <row r="310" spans="1:16">
      <c r="A310" s="1"/>
      <c r="B310" s="5"/>
      <c r="C310" s="5"/>
      <c r="D310" s="5"/>
      <c r="E310" s="5"/>
      <c r="I310" s="5"/>
      <c r="J310" s="5"/>
      <c r="K310" s="5"/>
      <c r="L310" s="5"/>
      <c r="O310" s="5"/>
      <c r="P310" s="5"/>
    </row>
    <row r="311" spans="1:16">
      <c r="A311" s="1"/>
      <c r="B311" s="5"/>
      <c r="C311" s="5"/>
      <c r="D311" s="5"/>
      <c r="E311" s="5"/>
      <c r="I311" s="5"/>
      <c r="J311" s="5"/>
      <c r="K311" s="5"/>
      <c r="L311" s="5"/>
      <c r="O311" s="5"/>
      <c r="P311" s="5"/>
    </row>
    <row r="312" spans="1:16">
      <c r="A312" s="1"/>
      <c r="B312" s="5"/>
      <c r="C312" s="5"/>
      <c r="D312" s="5"/>
      <c r="E312" s="5"/>
      <c r="I312" s="5"/>
      <c r="J312" s="5"/>
      <c r="K312" s="5"/>
      <c r="L312" s="5"/>
      <c r="O312" s="5"/>
      <c r="P312" s="5"/>
    </row>
    <row r="313" spans="1:16">
      <c r="A313" s="1"/>
      <c r="B313" s="5"/>
      <c r="C313" s="5"/>
      <c r="D313" s="5"/>
      <c r="E313" s="5"/>
      <c r="I313" s="5"/>
      <c r="J313" s="5"/>
      <c r="K313" s="5"/>
      <c r="L313" s="5"/>
      <c r="O313" s="5"/>
      <c r="P313" s="5"/>
    </row>
    <row r="314" spans="1:16">
      <c r="A314" s="1"/>
      <c r="B314" s="5"/>
      <c r="C314" s="5"/>
      <c r="D314" s="5"/>
      <c r="E314" s="5"/>
      <c r="I314" s="5"/>
      <c r="J314" s="5"/>
      <c r="K314" s="5"/>
      <c r="L314" s="5"/>
      <c r="O314" s="5"/>
      <c r="P314" s="5"/>
    </row>
    <row r="315" spans="1:16">
      <c r="A315" s="1"/>
      <c r="B315" s="5"/>
      <c r="C315" s="5"/>
      <c r="D315" s="5"/>
      <c r="E315" s="5"/>
      <c r="I315" s="5"/>
      <c r="J315" s="5"/>
      <c r="K315" s="5"/>
      <c r="L315" s="5"/>
      <c r="O315" s="5"/>
      <c r="P315" s="5"/>
    </row>
    <row r="316" spans="1:16">
      <c r="A316" s="1"/>
      <c r="B316" s="5"/>
      <c r="C316" s="5"/>
      <c r="D316" s="5"/>
      <c r="E316" s="5"/>
      <c r="I316" s="5"/>
      <c r="J316" s="5"/>
      <c r="K316" s="5"/>
      <c r="L316" s="5"/>
      <c r="O316" s="5"/>
      <c r="P316" s="5"/>
    </row>
    <row r="317" spans="1:16">
      <c r="A317" s="1"/>
      <c r="B317" s="5"/>
      <c r="C317" s="5"/>
      <c r="D317" s="5"/>
      <c r="E317" s="5"/>
      <c r="I317" s="5"/>
      <c r="J317" s="5"/>
      <c r="K317" s="5"/>
      <c r="L317" s="5"/>
      <c r="O317" s="5"/>
      <c r="P317" s="5"/>
    </row>
    <row r="318" spans="1:16">
      <c r="A318" s="1"/>
      <c r="B318" s="5"/>
      <c r="C318" s="5"/>
      <c r="D318" s="5"/>
      <c r="E318" s="5"/>
      <c r="I318" s="5"/>
      <c r="J318" s="5"/>
      <c r="K318" s="5"/>
      <c r="L318" s="5"/>
      <c r="O318" s="5"/>
      <c r="P318" s="5"/>
    </row>
    <row r="319" spans="1:16">
      <c r="A319" s="1"/>
      <c r="B319" s="5"/>
      <c r="C319" s="5"/>
      <c r="D319" s="5"/>
      <c r="E319" s="5"/>
      <c r="I319" s="5"/>
      <c r="J319" s="5"/>
      <c r="K319" s="5"/>
      <c r="L319" s="5"/>
      <c r="O319" s="5"/>
      <c r="P319" s="5"/>
    </row>
    <row r="320" spans="1:16">
      <c r="A320" s="1"/>
      <c r="B320" s="5"/>
      <c r="C320" s="5"/>
      <c r="D320" s="5"/>
      <c r="E320" s="5"/>
      <c r="I320" s="5"/>
      <c r="J320" s="5"/>
      <c r="K320" s="5"/>
      <c r="L320" s="5"/>
      <c r="O320" s="5"/>
      <c r="P320" s="5"/>
    </row>
    <row r="321" spans="1:16">
      <c r="A321" s="1"/>
      <c r="B321" s="5"/>
      <c r="C321" s="5"/>
      <c r="D321" s="5"/>
      <c r="E321" s="5"/>
      <c r="I321" s="5"/>
      <c r="J321" s="5"/>
      <c r="K321" s="5"/>
      <c r="L321" s="5"/>
      <c r="O321" s="5"/>
      <c r="P321" s="5"/>
    </row>
    <row r="322" spans="1:16">
      <c r="A322" s="1"/>
      <c r="B322" s="5"/>
      <c r="C322" s="5"/>
      <c r="D322" s="5"/>
      <c r="E322" s="5"/>
      <c r="I322" s="5"/>
      <c r="J322" s="5"/>
      <c r="K322" s="5"/>
      <c r="L322" s="5"/>
      <c r="O322" s="5"/>
      <c r="P322" s="5"/>
    </row>
    <row r="323" spans="1:16">
      <c r="A323" s="1"/>
      <c r="B323" s="5"/>
      <c r="C323" s="5"/>
      <c r="D323" s="5"/>
      <c r="E323" s="5"/>
      <c r="I323" s="5"/>
      <c r="J323" s="5"/>
      <c r="K323" s="5"/>
      <c r="L323" s="5"/>
      <c r="O323" s="5"/>
      <c r="P323" s="5"/>
    </row>
    <row r="324" spans="1:16">
      <c r="A324" s="1"/>
      <c r="B324" s="5"/>
      <c r="C324" s="5"/>
      <c r="D324" s="5"/>
      <c r="E324" s="5"/>
      <c r="I324" s="5"/>
      <c r="J324" s="5"/>
      <c r="K324" s="5"/>
      <c r="L324" s="5"/>
      <c r="O324" s="5"/>
      <c r="P324" s="5"/>
    </row>
    <row r="325" spans="1:16">
      <c r="A325" s="1"/>
      <c r="B325" s="5"/>
      <c r="C325" s="5"/>
      <c r="D325" s="5"/>
      <c r="E325" s="5"/>
      <c r="I325" s="5"/>
      <c r="J325" s="5"/>
      <c r="K325" s="5"/>
      <c r="L325" s="5"/>
      <c r="O325" s="5"/>
      <c r="P325" s="5"/>
    </row>
    <row r="326" spans="1:16">
      <c r="A326" s="1"/>
      <c r="B326" s="5"/>
      <c r="C326" s="5"/>
      <c r="D326" s="5"/>
      <c r="E326" s="5"/>
      <c r="I326" s="5"/>
      <c r="J326" s="5"/>
      <c r="K326" s="5"/>
      <c r="L326" s="5"/>
      <c r="O326" s="5"/>
      <c r="P326" s="5"/>
    </row>
    <row r="327" spans="1:16">
      <c r="A327" s="1"/>
      <c r="B327" s="5"/>
      <c r="C327" s="5"/>
      <c r="D327" s="5"/>
      <c r="E327" s="5"/>
      <c r="I327" s="5"/>
      <c r="J327" s="5"/>
      <c r="K327" s="5"/>
      <c r="L327" s="5"/>
      <c r="O327" s="5"/>
      <c r="P327" s="5"/>
    </row>
    <row r="328" spans="1:16">
      <c r="A328" s="1"/>
      <c r="B328" s="5"/>
      <c r="C328" s="5"/>
      <c r="D328" s="5"/>
      <c r="E328" s="5"/>
      <c r="I328" s="5"/>
      <c r="J328" s="5"/>
      <c r="K328" s="5"/>
      <c r="L328" s="5"/>
      <c r="O328" s="5"/>
      <c r="P328" s="5"/>
    </row>
    <row r="329" spans="1:16">
      <c r="A329" s="1"/>
      <c r="B329" s="5"/>
      <c r="C329" s="5"/>
      <c r="D329" s="5"/>
      <c r="E329" s="5"/>
      <c r="I329" s="5"/>
      <c r="J329" s="5"/>
      <c r="K329" s="5"/>
      <c r="L329" s="5"/>
      <c r="O329" s="5"/>
      <c r="P329" s="5"/>
    </row>
    <row r="330" spans="1:16">
      <c r="A330" s="1"/>
      <c r="B330" s="5"/>
      <c r="C330" s="5"/>
      <c r="D330" s="5"/>
      <c r="E330" s="5"/>
      <c r="I330" s="5"/>
      <c r="J330" s="5"/>
      <c r="K330" s="5"/>
      <c r="L330" s="5"/>
      <c r="O330" s="5"/>
      <c r="P330" s="5"/>
    </row>
    <row r="331" spans="1:16">
      <c r="A331" s="1"/>
      <c r="B331" s="5"/>
      <c r="C331" s="5"/>
      <c r="D331" s="5"/>
      <c r="E331" s="5"/>
      <c r="I331" s="5"/>
      <c r="J331" s="5"/>
      <c r="K331" s="5"/>
      <c r="L331" s="5"/>
      <c r="O331" s="5"/>
      <c r="P331" s="5"/>
    </row>
    <row r="332" spans="1:16">
      <c r="A332" s="1"/>
      <c r="B332" s="5"/>
      <c r="C332" s="5"/>
      <c r="D332" s="5"/>
      <c r="E332" s="5"/>
      <c r="I332" s="5"/>
      <c r="J332" s="5"/>
      <c r="K332" s="5"/>
      <c r="L332" s="5"/>
      <c r="O332" s="5"/>
      <c r="P332" s="5"/>
    </row>
    <row r="333" spans="1:16">
      <c r="A333" s="1"/>
      <c r="B333" s="5"/>
      <c r="C333" s="5"/>
      <c r="D333" s="5"/>
      <c r="E333" s="5"/>
      <c r="I333" s="5"/>
      <c r="J333" s="5"/>
      <c r="K333" s="5"/>
      <c r="L333" s="5"/>
      <c r="O333" s="5"/>
      <c r="P333" s="5"/>
    </row>
    <row r="334" spans="1:16">
      <c r="A334" s="1"/>
      <c r="B334" s="5"/>
      <c r="C334" s="5"/>
      <c r="D334" s="5"/>
      <c r="E334" s="5"/>
      <c r="I334" s="5"/>
      <c r="J334" s="5"/>
      <c r="K334" s="5"/>
      <c r="L334" s="5"/>
      <c r="O334" s="5"/>
      <c r="P334" s="5"/>
    </row>
    <row r="335" spans="1:16">
      <c r="A335" s="1"/>
      <c r="B335" s="5"/>
      <c r="C335" s="5"/>
      <c r="D335" s="5"/>
      <c r="E335" s="5"/>
      <c r="I335" s="5"/>
      <c r="J335" s="5"/>
      <c r="K335" s="5"/>
      <c r="L335" s="5"/>
      <c r="O335" s="5"/>
      <c r="P335" s="5"/>
    </row>
    <row r="336" spans="1:16">
      <c r="A336" s="1"/>
      <c r="B336" s="5"/>
      <c r="C336" s="5"/>
      <c r="D336" s="5"/>
      <c r="E336" s="5"/>
      <c r="I336" s="5"/>
      <c r="J336" s="5"/>
      <c r="K336" s="5"/>
      <c r="L336" s="5"/>
      <c r="O336" s="5"/>
      <c r="P336" s="5"/>
    </row>
    <row r="337" spans="1:16">
      <c r="A337" s="1"/>
      <c r="B337" s="5"/>
      <c r="C337" s="5"/>
      <c r="D337" s="5"/>
      <c r="E337" s="5"/>
      <c r="I337" s="5"/>
      <c r="J337" s="5"/>
      <c r="K337" s="5"/>
      <c r="L337" s="5"/>
      <c r="O337" s="5"/>
      <c r="P337" s="5"/>
    </row>
    <row r="338" spans="1:16">
      <c r="A338" s="1"/>
      <c r="B338" s="5"/>
      <c r="C338" s="5"/>
      <c r="D338" s="5"/>
      <c r="E338" s="5"/>
      <c r="I338" s="5"/>
      <c r="J338" s="5"/>
      <c r="K338" s="5"/>
      <c r="L338" s="5"/>
      <c r="O338" s="5"/>
      <c r="P338" s="5"/>
    </row>
    <row r="339" spans="1:16">
      <c r="A339" s="1"/>
      <c r="B339" s="5"/>
      <c r="C339" s="5"/>
      <c r="D339" s="5"/>
      <c r="E339" s="5"/>
      <c r="I339" s="5"/>
      <c r="J339" s="5"/>
      <c r="K339" s="5"/>
      <c r="L339" s="5"/>
      <c r="O339" s="5"/>
      <c r="P339" s="5"/>
    </row>
    <row r="340" spans="1:16">
      <c r="A340" s="1"/>
      <c r="B340" s="5"/>
      <c r="C340" s="5"/>
      <c r="D340" s="5"/>
      <c r="E340" s="5"/>
      <c r="I340" s="5"/>
      <c r="J340" s="5"/>
      <c r="K340" s="5"/>
      <c r="L340" s="5"/>
      <c r="O340" s="5"/>
      <c r="P340" s="5"/>
    </row>
    <row r="341" spans="1:16">
      <c r="A341" s="1"/>
      <c r="B341" s="5"/>
      <c r="C341" s="5"/>
      <c r="D341" s="5"/>
      <c r="E341" s="5"/>
      <c r="I341" s="5"/>
      <c r="J341" s="5"/>
      <c r="K341" s="5"/>
      <c r="L341" s="5"/>
      <c r="O341" s="5"/>
      <c r="P341" s="5"/>
    </row>
    <row r="342" spans="1:16">
      <c r="A342" s="1"/>
      <c r="B342" s="5"/>
      <c r="C342" s="5"/>
      <c r="D342" s="5"/>
      <c r="E342" s="5"/>
      <c r="I342" s="5"/>
      <c r="J342" s="5"/>
      <c r="K342" s="5"/>
      <c r="L342" s="5"/>
      <c r="O342" s="5"/>
      <c r="P342" s="5"/>
    </row>
    <row r="343" spans="1:16">
      <c r="A343" s="1"/>
      <c r="B343" s="5"/>
      <c r="C343" s="5"/>
      <c r="D343" s="5"/>
      <c r="E343" s="5"/>
      <c r="I343" s="5"/>
      <c r="J343" s="5"/>
      <c r="K343" s="5"/>
      <c r="L343" s="5"/>
      <c r="O343" s="5"/>
      <c r="P343" s="5"/>
    </row>
    <row r="344" spans="1:16">
      <c r="A344" s="1"/>
      <c r="B344" s="5"/>
      <c r="C344" s="5"/>
      <c r="D344" s="5"/>
      <c r="E344" s="5"/>
      <c r="I344" s="5"/>
      <c r="J344" s="5"/>
      <c r="K344" s="5"/>
      <c r="L344" s="5"/>
      <c r="O344" s="5"/>
      <c r="P344" s="5"/>
    </row>
    <row r="345" spans="1:16">
      <c r="A345" s="1"/>
      <c r="B345" s="5"/>
      <c r="C345" s="5"/>
      <c r="D345" s="5"/>
      <c r="E345" s="5"/>
      <c r="I345" s="5"/>
      <c r="J345" s="5"/>
      <c r="K345" s="5"/>
      <c r="L345" s="5"/>
      <c r="O345" s="5"/>
      <c r="P345" s="5"/>
    </row>
    <row r="346" spans="1:16">
      <c r="A346" s="1"/>
      <c r="B346" s="5"/>
      <c r="C346" s="5"/>
      <c r="D346" s="5"/>
      <c r="E346" s="5"/>
      <c r="I346" s="5"/>
      <c r="J346" s="5"/>
      <c r="K346" s="5"/>
      <c r="L346" s="5"/>
      <c r="O346" s="5"/>
      <c r="P346" s="5"/>
    </row>
    <row r="347" spans="1:16">
      <c r="A347" s="1"/>
      <c r="B347" s="5"/>
      <c r="C347" s="5"/>
      <c r="D347" s="5"/>
      <c r="E347" s="5"/>
      <c r="I347" s="5"/>
      <c r="J347" s="5"/>
      <c r="K347" s="5"/>
      <c r="L347" s="5"/>
      <c r="O347" s="5"/>
      <c r="P347" s="5"/>
    </row>
    <row r="348" spans="1:16">
      <c r="A348" s="1"/>
      <c r="B348" s="5"/>
      <c r="C348" s="5"/>
      <c r="D348" s="5"/>
      <c r="E348" s="5"/>
      <c r="I348" s="5"/>
      <c r="J348" s="5"/>
      <c r="K348" s="5"/>
      <c r="L348" s="5"/>
      <c r="O348" s="5"/>
      <c r="P348" s="5"/>
    </row>
    <row r="349" spans="1:16">
      <c r="A349" s="1"/>
      <c r="B349" s="5"/>
      <c r="C349" s="5"/>
      <c r="D349" s="5"/>
      <c r="E349" s="5"/>
      <c r="I349" s="5"/>
      <c r="J349" s="5"/>
      <c r="K349" s="5"/>
      <c r="L349" s="5"/>
      <c r="O349" s="5"/>
      <c r="P349" s="5"/>
    </row>
    <row r="350" spans="1:16">
      <c r="A350" s="1"/>
      <c r="B350" s="5"/>
      <c r="C350" s="5"/>
      <c r="D350" s="5"/>
      <c r="E350" s="5"/>
      <c r="I350" s="5"/>
      <c r="J350" s="5"/>
      <c r="K350" s="5"/>
      <c r="L350" s="5"/>
      <c r="O350" s="5"/>
      <c r="P350" s="5"/>
    </row>
    <row r="351" spans="1:16">
      <c r="A351" s="1"/>
      <c r="B351" s="5"/>
      <c r="C351" s="5"/>
      <c r="D351" s="5"/>
      <c r="E351" s="5"/>
      <c r="I351" s="5"/>
      <c r="J351" s="5"/>
      <c r="K351" s="5"/>
      <c r="L351" s="5"/>
      <c r="O351" s="5"/>
      <c r="P351" s="5"/>
    </row>
    <row r="352" spans="1:16">
      <c r="A352" s="1"/>
      <c r="B352" s="5"/>
      <c r="C352" s="5"/>
      <c r="D352" s="5"/>
      <c r="E352" s="5"/>
      <c r="I352" s="5"/>
      <c r="J352" s="5"/>
      <c r="K352" s="5"/>
      <c r="L352" s="5"/>
      <c r="O352" s="5"/>
      <c r="P352" s="5"/>
    </row>
    <row r="353" spans="1:16">
      <c r="A353" s="1"/>
      <c r="B353" s="5"/>
      <c r="C353" s="5"/>
      <c r="D353" s="5"/>
      <c r="E353" s="5"/>
      <c r="I353" s="5"/>
      <c r="J353" s="5"/>
      <c r="K353" s="5"/>
      <c r="L353" s="5"/>
      <c r="O353" s="5"/>
      <c r="P353" s="5"/>
    </row>
    <row r="354" spans="1:16">
      <c r="A354" s="1"/>
      <c r="B354" s="5"/>
      <c r="C354" s="5"/>
      <c r="D354" s="5"/>
      <c r="E354" s="5"/>
      <c r="I354" s="5"/>
      <c r="J354" s="5"/>
      <c r="K354" s="5"/>
      <c r="L354" s="5"/>
      <c r="O354" s="5"/>
      <c r="P354" s="5"/>
    </row>
    <row r="355" spans="1:16">
      <c r="A355" s="1"/>
      <c r="B355" s="5"/>
      <c r="C355" s="5"/>
      <c r="D355" s="5"/>
      <c r="E355" s="5"/>
      <c r="I355" s="5"/>
      <c r="J355" s="5"/>
      <c r="K355" s="5"/>
      <c r="L355" s="5"/>
      <c r="O355" s="5"/>
      <c r="P355" s="5"/>
    </row>
    <row r="356" spans="1:16">
      <c r="A356" s="1"/>
      <c r="B356" s="5"/>
      <c r="C356" s="5"/>
      <c r="D356" s="5"/>
      <c r="E356" s="5"/>
      <c r="I356" s="5"/>
      <c r="J356" s="5"/>
      <c r="K356" s="5"/>
      <c r="L356" s="5"/>
      <c r="O356" s="5"/>
      <c r="P356" s="5"/>
    </row>
    <row r="357" spans="1:16">
      <c r="A357" s="1"/>
      <c r="B357" s="5"/>
      <c r="C357" s="5"/>
      <c r="D357" s="5"/>
      <c r="E357" s="5"/>
      <c r="I357" s="5"/>
      <c r="J357" s="5"/>
      <c r="K357" s="5"/>
      <c r="L357" s="5"/>
      <c r="O357" s="5"/>
      <c r="P357" s="5"/>
    </row>
    <row r="358" spans="1:16">
      <c r="A358" s="1"/>
      <c r="B358" s="5"/>
      <c r="C358" s="5"/>
      <c r="D358" s="5"/>
      <c r="E358" s="5"/>
      <c r="I358" s="5"/>
      <c r="J358" s="5"/>
      <c r="K358" s="5"/>
      <c r="L358" s="5"/>
      <c r="O358" s="5"/>
      <c r="P358" s="5"/>
    </row>
    <row r="359" spans="1:16">
      <c r="A359" s="1"/>
      <c r="B359" s="5"/>
      <c r="C359" s="5"/>
      <c r="D359" s="5"/>
      <c r="E359" s="5"/>
      <c r="I359" s="5"/>
      <c r="J359" s="5"/>
      <c r="K359" s="5"/>
      <c r="L359" s="5"/>
      <c r="O359" s="5"/>
      <c r="P359" s="5"/>
    </row>
    <row r="360" spans="1:16">
      <c r="A360" s="1"/>
      <c r="B360" s="5"/>
      <c r="C360" s="5"/>
      <c r="D360" s="5"/>
      <c r="E360" s="5"/>
      <c r="I360" s="5"/>
      <c r="J360" s="5"/>
      <c r="K360" s="5"/>
      <c r="L360" s="5"/>
      <c r="O360" s="5"/>
      <c r="P360" s="5"/>
    </row>
    <row r="361" spans="1:16">
      <c r="A361" s="1"/>
      <c r="B361" s="5"/>
      <c r="C361" s="5"/>
      <c r="D361" s="5"/>
      <c r="E361" s="5"/>
      <c r="I361" s="5"/>
      <c r="J361" s="5"/>
      <c r="K361" s="5"/>
      <c r="L361" s="5"/>
      <c r="O361" s="5"/>
      <c r="P361" s="5"/>
    </row>
    <row r="362" spans="1:16">
      <c r="A362" s="1"/>
      <c r="B362" s="5"/>
      <c r="C362" s="5"/>
      <c r="D362" s="5"/>
      <c r="E362" s="5"/>
      <c r="I362" s="5"/>
      <c r="J362" s="5"/>
      <c r="K362" s="5"/>
      <c r="L362" s="5"/>
      <c r="O362" s="5"/>
      <c r="P362" s="5"/>
    </row>
    <row r="363" spans="1:16">
      <c r="A363" s="1"/>
      <c r="B363" s="5"/>
      <c r="C363" s="5"/>
      <c r="D363" s="5"/>
      <c r="E363" s="5"/>
      <c r="I363" s="5"/>
      <c r="J363" s="5"/>
      <c r="K363" s="5"/>
      <c r="L363" s="5"/>
      <c r="O363" s="5"/>
      <c r="P363" s="5"/>
    </row>
    <row r="364" spans="1:16">
      <c r="A364" s="1"/>
      <c r="B364" s="5"/>
      <c r="C364" s="5"/>
      <c r="D364" s="5"/>
      <c r="E364" s="5"/>
      <c r="I364" s="5"/>
      <c r="J364" s="5"/>
      <c r="K364" s="5"/>
      <c r="L364" s="5"/>
      <c r="O364" s="5"/>
      <c r="P364" s="5"/>
    </row>
    <row r="365" spans="1:16">
      <c r="A365" s="1"/>
      <c r="B365" s="5"/>
      <c r="C365" s="5"/>
      <c r="D365" s="5"/>
      <c r="E365" s="5"/>
      <c r="I365" s="5"/>
      <c r="J365" s="5"/>
      <c r="K365" s="5"/>
      <c r="L365" s="5"/>
      <c r="O365" s="5"/>
      <c r="P365" s="5"/>
    </row>
    <row r="366" spans="1:16">
      <c r="A366" s="1"/>
      <c r="B366" s="5"/>
      <c r="C366" s="5"/>
      <c r="D366" s="5"/>
      <c r="E366" s="5"/>
      <c r="I366" s="5"/>
      <c r="J366" s="5"/>
      <c r="K366" s="5"/>
      <c r="L366" s="5"/>
      <c r="O366" s="5"/>
      <c r="P366" s="5"/>
    </row>
    <row r="367" spans="1:16">
      <c r="A367" s="1"/>
      <c r="B367" s="5"/>
      <c r="C367" s="5"/>
      <c r="D367" s="5"/>
      <c r="E367" s="5"/>
      <c r="I367" s="5"/>
      <c r="J367" s="5"/>
      <c r="K367" s="5"/>
      <c r="L367" s="5"/>
      <c r="O367" s="5"/>
      <c r="P367" s="5"/>
    </row>
    <row r="368" spans="1:16">
      <c r="A368" s="1"/>
      <c r="B368" s="5"/>
      <c r="C368" s="5"/>
      <c r="D368" s="5"/>
      <c r="E368" s="5"/>
      <c r="I368" s="5"/>
      <c r="J368" s="5"/>
      <c r="K368" s="5"/>
      <c r="L368" s="5"/>
      <c r="O368" s="5"/>
      <c r="P368" s="5"/>
    </row>
    <row r="369" spans="1:16">
      <c r="A369" s="1"/>
      <c r="B369" s="5"/>
      <c r="C369" s="5"/>
      <c r="D369" s="5"/>
      <c r="E369" s="5"/>
      <c r="I369" s="5"/>
      <c r="J369" s="5"/>
      <c r="K369" s="5"/>
      <c r="L369" s="5"/>
      <c r="O369" s="5"/>
      <c r="P369" s="5"/>
    </row>
    <row r="370" spans="1:16">
      <c r="A370" s="1"/>
      <c r="B370" s="5"/>
      <c r="C370" s="5"/>
      <c r="D370" s="5"/>
      <c r="E370" s="5"/>
      <c r="I370" s="5"/>
      <c r="J370" s="5"/>
      <c r="K370" s="5"/>
      <c r="L370" s="5"/>
      <c r="O370" s="5"/>
      <c r="P370" s="5"/>
    </row>
    <row r="371" spans="1:16">
      <c r="A371" s="1"/>
      <c r="B371" s="5"/>
      <c r="C371" s="5"/>
      <c r="D371" s="5"/>
      <c r="E371" s="5"/>
      <c r="I371" s="5"/>
      <c r="J371" s="5"/>
      <c r="K371" s="5"/>
      <c r="L371" s="5"/>
      <c r="O371" s="5"/>
      <c r="P371" s="5"/>
    </row>
    <row r="372" spans="1:16">
      <c r="A372" s="1"/>
      <c r="B372" s="5"/>
      <c r="C372" s="5"/>
      <c r="D372" s="5"/>
      <c r="E372" s="5"/>
      <c r="I372" s="5"/>
      <c r="J372" s="5"/>
      <c r="K372" s="5"/>
      <c r="L372" s="5"/>
      <c r="O372" s="5"/>
      <c r="P372" s="5"/>
    </row>
    <row r="373" spans="1:16">
      <c r="A373" s="1"/>
      <c r="B373" s="5"/>
      <c r="C373" s="5"/>
      <c r="D373" s="5"/>
      <c r="E373" s="5"/>
      <c r="I373" s="5"/>
      <c r="J373" s="5"/>
      <c r="K373" s="5"/>
      <c r="L373" s="5"/>
      <c r="O373" s="5"/>
      <c r="P373" s="5"/>
    </row>
    <row r="374" spans="1:16">
      <c r="A374" s="1"/>
      <c r="B374" s="5"/>
      <c r="C374" s="5"/>
      <c r="D374" s="5"/>
      <c r="E374" s="5"/>
      <c r="I374" s="5"/>
      <c r="J374" s="5"/>
      <c r="K374" s="5"/>
      <c r="L374" s="5"/>
      <c r="O374" s="5"/>
      <c r="P374" s="5"/>
    </row>
    <row r="375" spans="1:16">
      <c r="A375" s="1"/>
      <c r="B375" s="5"/>
      <c r="C375" s="5"/>
      <c r="D375" s="5"/>
      <c r="E375" s="5"/>
      <c r="I375" s="5"/>
      <c r="J375" s="5"/>
      <c r="K375" s="5"/>
      <c r="L375" s="5"/>
      <c r="O375" s="5"/>
      <c r="P375" s="5"/>
    </row>
    <row r="376" spans="1:16">
      <c r="A376" s="1"/>
      <c r="B376" s="5"/>
      <c r="C376" s="5"/>
      <c r="D376" s="5"/>
      <c r="E376" s="5"/>
      <c r="I376" s="5"/>
      <c r="J376" s="5"/>
      <c r="K376" s="5"/>
      <c r="L376" s="5"/>
      <c r="O376" s="5"/>
      <c r="P376" s="5"/>
    </row>
    <row r="377" spans="1:16">
      <c r="A377" s="1"/>
      <c r="B377" s="5"/>
      <c r="C377" s="5"/>
      <c r="D377" s="5"/>
      <c r="E377" s="5"/>
      <c r="I377" s="5"/>
      <c r="J377" s="5"/>
      <c r="K377" s="5"/>
      <c r="L377" s="5"/>
      <c r="O377" s="5"/>
      <c r="P377" s="5"/>
    </row>
    <row r="378" spans="1:16">
      <c r="A378" s="1"/>
      <c r="B378" s="5"/>
      <c r="C378" s="5"/>
      <c r="D378" s="5"/>
      <c r="E378" s="5"/>
      <c r="I378" s="5"/>
      <c r="J378" s="5"/>
      <c r="K378" s="5"/>
      <c r="L378" s="5"/>
      <c r="O378" s="5"/>
      <c r="P378" s="5"/>
    </row>
    <row r="379" spans="1:16">
      <c r="A379" s="1"/>
      <c r="B379" s="5"/>
      <c r="C379" s="5"/>
      <c r="D379" s="5"/>
      <c r="E379" s="5"/>
      <c r="I379" s="5"/>
      <c r="J379" s="5"/>
      <c r="K379" s="5"/>
      <c r="L379" s="5"/>
      <c r="O379" s="5"/>
      <c r="P379" s="5"/>
    </row>
    <row r="380" spans="1:16">
      <c r="A380" s="1"/>
      <c r="B380" s="5"/>
      <c r="C380" s="5"/>
      <c r="D380" s="5"/>
      <c r="E380" s="5"/>
      <c r="I380" s="5"/>
      <c r="J380" s="5"/>
      <c r="K380" s="5"/>
      <c r="L380" s="5"/>
      <c r="O380" s="5"/>
      <c r="P380" s="5"/>
    </row>
    <row r="381" spans="1:16">
      <c r="A381" s="1"/>
      <c r="B381" s="5"/>
      <c r="C381" s="5"/>
      <c r="D381" s="5"/>
      <c r="E381" s="5"/>
      <c r="I381" s="5"/>
      <c r="J381" s="5"/>
      <c r="K381" s="5"/>
      <c r="L381" s="5"/>
      <c r="O381" s="5"/>
      <c r="P381" s="5"/>
    </row>
    <row r="382" spans="1:16">
      <c r="A382" s="1"/>
      <c r="B382" s="5"/>
      <c r="C382" s="5"/>
      <c r="D382" s="5"/>
      <c r="E382" s="5"/>
      <c r="I382" s="5"/>
      <c r="J382" s="5"/>
      <c r="K382" s="5"/>
      <c r="L382" s="5"/>
      <c r="O382" s="5"/>
      <c r="P382" s="5"/>
    </row>
    <row r="383" spans="1:16">
      <c r="A383" s="1"/>
      <c r="B383" s="5"/>
      <c r="C383" s="5"/>
      <c r="D383" s="5"/>
      <c r="E383" s="5"/>
      <c r="I383" s="5"/>
      <c r="J383" s="5"/>
      <c r="K383" s="5"/>
      <c r="L383" s="5"/>
      <c r="O383" s="5"/>
      <c r="P383" s="5"/>
    </row>
    <row r="384" spans="1:16">
      <c r="A384" s="1"/>
      <c r="B384" s="5"/>
      <c r="C384" s="5"/>
      <c r="D384" s="5"/>
      <c r="E384" s="5"/>
      <c r="I384" s="5"/>
      <c r="J384" s="5"/>
      <c r="K384" s="5"/>
      <c r="L384" s="5"/>
      <c r="O384" s="5"/>
      <c r="P384" s="5"/>
    </row>
    <row r="385" spans="1:16">
      <c r="A385" s="1"/>
      <c r="B385" s="5"/>
      <c r="C385" s="5"/>
      <c r="D385" s="5"/>
      <c r="E385" s="5"/>
      <c r="I385" s="5"/>
      <c r="J385" s="5"/>
      <c r="K385" s="5"/>
      <c r="L385" s="5"/>
      <c r="O385" s="5"/>
      <c r="P385" s="5"/>
    </row>
    <row r="386" spans="1:16">
      <c r="A386" s="1"/>
      <c r="B386" s="5"/>
      <c r="C386" s="5"/>
      <c r="D386" s="5"/>
      <c r="E386" s="5"/>
      <c r="I386" s="5"/>
      <c r="J386" s="5"/>
      <c r="K386" s="5"/>
      <c r="L386" s="5"/>
      <c r="O386" s="5"/>
      <c r="P386" s="5"/>
    </row>
    <row r="387" spans="1:16">
      <c r="A387" s="1"/>
      <c r="B387" s="5"/>
      <c r="C387" s="5"/>
      <c r="D387" s="5"/>
      <c r="E387" s="5"/>
      <c r="I387" s="5"/>
      <c r="J387" s="5"/>
      <c r="K387" s="5"/>
      <c r="L387" s="5"/>
      <c r="O387" s="5"/>
      <c r="P387" s="5"/>
    </row>
    <row r="388" spans="1:16">
      <c r="A388" s="1"/>
      <c r="B388" s="5"/>
      <c r="C388" s="5"/>
      <c r="D388" s="5"/>
      <c r="E388" s="5"/>
      <c r="I388" s="5"/>
      <c r="J388" s="5"/>
      <c r="K388" s="5"/>
      <c r="L388" s="5"/>
      <c r="O388" s="5"/>
      <c r="P388" s="5"/>
    </row>
    <row r="389" spans="1:16">
      <c r="A389" s="1"/>
      <c r="B389" s="5"/>
      <c r="C389" s="5"/>
      <c r="D389" s="5"/>
      <c r="E389" s="5"/>
      <c r="I389" s="5"/>
      <c r="J389" s="5"/>
      <c r="K389" s="5"/>
      <c r="L389" s="5"/>
      <c r="O389" s="5"/>
      <c r="P389" s="5"/>
    </row>
    <row r="390" spans="1:16">
      <c r="A390" s="1"/>
      <c r="B390" s="5"/>
      <c r="C390" s="5"/>
      <c r="D390" s="5"/>
      <c r="E390" s="5"/>
      <c r="I390" s="5"/>
      <c r="J390" s="5"/>
      <c r="K390" s="5"/>
      <c r="L390" s="5"/>
      <c r="O390" s="5"/>
      <c r="P390" s="5"/>
    </row>
    <row r="391" spans="1:16">
      <c r="A391" s="1"/>
      <c r="B391" s="5"/>
      <c r="C391" s="5"/>
      <c r="D391" s="5"/>
      <c r="E391" s="5"/>
      <c r="I391" s="5"/>
      <c r="J391" s="5"/>
      <c r="K391" s="5"/>
      <c r="L391" s="5"/>
      <c r="O391" s="5"/>
      <c r="P391" s="5"/>
    </row>
    <row r="392" spans="1:16">
      <c r="A392" s="1"/>
      <c r="B392" s="5"/>
      <c r="C392" s="5"/>
      <c r="D392" s="5"/>
      <c r="E392" s="5"/>
      <c r="I392" s="5"/>
      <c r="J392" s="5"/>
      <c r="K392" s="5"/>
      <c r="L392" s="5"/>
      <c r="O392" s="5"/>
      <c r="P392" s="5"/>
    </row>
    <row r="393" spans="1:16">
      <c r="A393" s="1"/>
      <c r="B393" s="5"/>
      <c r="C393" s="5"/>
      <c r="D393" s="5"/>
      <c r="E393" s="5"/>
      <c r="I393" s="5"/>
      <c r="J393" s="5"/>
      <c r="K393" s="5"/>
      <c r="L393" s="5"/>
      <c r="O393" s="5"/>
      <c r="P393" s="5"/>
    </row>
    <row r="394" spans="1:16">
      <c r="A394" s="1"/>
      <c r="B394" s="5"/>
      <c r="C394" s="5"/>
      <c r="D394" s="5"/>
      <c r="E394" s="5"/>
      <c r="I394" s="5"/>
      <c r="J394" s="5"/>
      <c r="K394" s="5"/>
      <c r="L394" s="5"/>
      <c r="O394" s="5"/>
      <c r="P394" s="5"/>
    </row>
    <row r="395" spans="1:16">
      <c r="A395" s="1"/>
      <c r="B395" s="5"/>
      <c r="C395" s="5"/>
      <c r="D395" s="5"/>
      <c r="E395" s="5"/>
      <c r="I395" s="5"/>
      <c r="J395" s="5"/>
      <c r="K395" s="5"/>
      <c r="L395" s="5"/>
      <c r="O395" s="5"/>
      <c r="P395" s="5"/>
    </row>
    <row r="396" spans="1:16">
      <c r="A396" s="1"/>
      <c r="B396" s="5"/>
      <c r="C396" s="5"/>
      <c r="D396" s="5"/>
      <c r="E396" s="5"/>
      <c r="I396" s="5"/>
      <c r="J396" s="5"/>
      <c r="K396" s="5"/>
      <c r="L396" s="5"/>
      <c r="O396" s="5"/>
      <c r="P396" s="5"/>
    </row>
    <row r="397" spans="1:16">
      <c r="A397" s="1"/>
      <c r="B397" s="5"/>
      <c r="C397" s="5"/>
      <c r="D397" s="5"/>
      <c r="E397" s="5"/>
      <c r="I397" s="5"/>
      <c r="J397" s="5"/>
      <c r="K397" s="5"/>
      <c r="L397" s="5"/>
      <c r="O397" s="5"/>
      <c r="P397" s="5"/>
    </row>
    <row r="398" spans="1:16">
      <c r="A398" s="1"/>
      <c r="B398" s="5"/>
      <c r="C398" s="5"/>
      <c r="D398" s="5"/>
      <c r="E398" s="5"/>
      <c r="I398" s="5"/>
      <c r="J398" s="5"/>
      <c r="K398" s="5"/>
      <c r="L398" s="5"/>
      <c r="O398" s="5"/>
      <c r="P398" s="5"/>
    </row>
    <row r="399" spans="1:16">
      <c r="A399" s="1"/>
      <c r="B399" s="5"/>
      <c r="C399" s="5"/>
      <c r="D399" s="5"/>
      <c r="E399" s="5"/>
      <c r="I399" s="5"/>
      <c r="J399" s="5"/>
      <c r="K399" s="5"/>
      <c r="L399" s="5"/>
      <c r="O399" s="5"/>
      <c r="P399" s="5"/>
    </row>
    <row r="400" spans="1:16">
      <c r="A400" s="1"/>
      <c r="B400" s="5"/>
      <c r="C400" s="5"/>
      <c r="D400" s="5"/>
      <c r="E400" s="5"/>
      <c r="I400" s="5"/>
      <c r="J400" s="5"/>
      <c r="K400" s="5"/>
      <c r="L400" s="5"/>
      <c r="O400" s="5"/>
      <c r="P400" s="5"/>
    </row>
    <row r="401" spans="1:16">
      <c r="A401" s="1"/>
      <c r="B401" s="5"/>
      <c r="C401" s="5"/>
      <c r="D401" s="5"/>
      <c r="E401" s="5"/>
      <c r="I401" s="5"/>
      <c r="J401" s="5"/>
      <c r="K401" s="5"/>
      <c r="L401" s="5"/>
      <c r="O401" s="5"/>
      <c r="P401" s="5"/>
    </row>
    <row r="402" spans="1:16">
      <c r="A402" s="1"/>
      <c r="B402" s="5"/>
      <c r="C402" s="5"/>
      <c r="D402" s="5"/>
      <c r="E402" s="5"/>
      <c r="I402" s="5"/>
      <c r="J402" s="5"/>
      <c r="K402" s="5"/>
      <c r="L402" s="5"/>
      <c r="O402" s="5"/>
      <c r="P402" s="5"/>
    </row>
    <row r="403" spans="1:16">
      <c r="A403" s="1"/>
      <c r="B403" s="5"/>
      <c r="C403" s="5"/>
      <c r="D403" s="5"/>
      <c r="E403" s="5"/>
      <c r="I403" s="5"/>
      <c r="J403" s="5"/>
      <c r="K403" s="5"/>
      <c r="L403" s="5"/>
      <c r="O403" s="5"/>
      <c r="P403" s="5"/>
    </row>
    <row r="404" spans="1:16">
      <c r="A404" s="1"/>
      <c r="B404" s="5"/>
      <c r="C404" s="5"/>
      <c r="D404" s="5"/>
      <c r="E404" s="5"/>
      <c r="I404" s="5"/>
      <c r="J404" s="5"/>
      <c r="K404" s="5"/>
      <c r="L404" s="5"/>
      <c r="O404" s="5"/>
      <c r="P404" s="5"/>
    </row>
    <row r="405" spans="1:16">
      <c r="A405" s="1"/>
      <c r="B405" s="5"/>
      <c r="C405" s="5"/>
      <c r="D405" s="5"/>
      <c r="E405" s="5"/>
      <c r="I405" s="5"/>
      <c r="J405" s="5"/>
      <c r="K405" s="5"/>
      <c r="L405" s="5"/>
      <c r="O405" s="5"/>
      <c r="P405" s="5"/>
    </row>
    <row r="406" spans="1:16">
      <c r="A406" s="1"/>
      <c r="B406" s="5"/>
      <c r="C406" s="5"/>
      <c r="D406" s="5"/>
      <c r="E406" s="5"/>
      <c r="I406" s="5"/>
      <c r="J406" s="5"/>
      <c r="K406" s="5"/>
      <c r="L406" s="5"/>
      <c r="O406" s="5"/>
      <c r="P406" s="5"/>
    </row>
    <row r="407" spans="1:16">
      <c r="A407" s="1"/>
      <c r="B407" s="5"/>
      <c r="C407" s="5"/>
      <c r="D407" s="5"/>
      <c r="E407" s="5"/>
      <c r="I407" s="5"/>
      <c r="J407" s="5"/>
      <c r="K407" s="5"/>
      <c r="L407" s="5"/>
      <c r="O407" s="5"/>
      <c r="P407" s="5"/>
    </row>
    <row r="408" spans="1:16">
      <c r="A408" s="1"/>
      <c r="B408" s="5"/>
      <c r="C408" s="5"/>
      <c r="D408" s="5"/>
      <c r="E408" s="5"/>
      <c r="I408" s="5"/>
      <c r="J408" s="5"/>
      <c r="K408" s="5"/>
      <c r="L408" s="5"/>
      <c r="O408" s="5"/>
      <c r="P408" s="5"/>
    </row>
    <row r="409" spans="1:16">
      <c r="A409" s="1"/>
      <c r="B409" s="5"/>
      <c r="C409" s="5"/>
      <c r="D409" s="5"/>
      <c r="E409" s="5"/>
      <c r="I409" s="5"/>
      <c r="J409" s="5"/>
      <c r="K409" s="5"/>
      <c r="L409" s="5"/>
      <c r="O409" s="5"/>
      <c r="P409" s="5"/>
    </row>
    <row r="410" spans="1:16">
      <c r="A410" s="1"/>
      <c r="B410" s="5"/>
      <c r="C410" s="5"/>
      <c r="D410" s="5"/>
      <c r="E410" s="5"/>
      <c r="I410" s="5"/>
      <c r="J410" s="5"/>
      <c r="K410" s="5"/>
      <c r="L410" s="5"/>
      <c r="O410" s="5"/>
      <c r="P410" s="5"/>
    </row>
    <row r="411" spans="1:16">
      <c r="A411" s="1"/>
      <c r="B411" s="5"/>
      <c r="C411" s="5"/>
      <c r="D411" s="5"/>
      <c r="E411" s="5"/>
      <c r="I411" s="5"/>
      <c r="J411" s="5"/>
      <c r="K411" s="5"/>
      <c r="L411" s="5"/>
      <c r="O411" s="5"/>
      <c r="P411" s="5"/>
    </row>
    <row r="412" spans="1:16">
      <c r="A412" s="1"/>
      <c r="B412" s="5"/>
      <c r="C412" s="5"/>
      <c r="D412" s="5"/>
      <c r="E412" s="5"/>
      <c r="I412" s="5"/>
      <c r="J412" s="5"/>
      <c r="K412" s="5"/>
      <c r="L412" s="5"/>
      <c r="O412" s="5"/>
      <c r="P412" s="5"/>
    </row>
    <row r="413" spans="1:16">
      <c r="A413" s="1"/>
      <c r="B413" s="5"/>
      <c r="C413" s="5"/>
      <c r="D413" s="5"/>
      <c r="E413" s="5"/>
      <c r="I413" s="5"/>
      <c r="J413" s="5"/>
      <c r="K413" s="5"/>
      <c r="L413" s="5"/>
      <c r="O413" s="5"/>
      <c r="P413" s="5"/>
    </row>
    <row r="414" spans="1:16">
      <c r="A414" s="1"/>
      <c r="B414" s="5"/>
      <c r="C414" s="5"/>
      <c r="D414" s="5"/>
      <c r="E414" s="5"/>
      <c r="I414" s="5"/>
      <c r="J414" s="5"/>
      <c r="K414" s="5"/>
      <c r="L414" s="5"/>
      <c r="O414" s="5"/>
      <c r="P414" s="5"/>
    </row>
    <row r="415" spans="1:16">
      <c r="A415" s="1"/>
      <c r="B415" s="5"/>
      <c r="C415" s="5"/>
      <c r="D415" s="5"/>
      <c r="E415" s="5"/>
      <c r="I415" s="5"/>
      <c r="J415" s="5"/>
      <c r="K415" s="5"/>
      <c r="L415" s="5"/>
      <c r="O415" s="5"/>
      <c r="P415" s="5"/>
    </row>
    <row r="416" spans="1:16">
      <c r="A416" s="1"/>
      <c r="B416" s="5"/>
      <c r="C416" s="5"/>
      <c r="D416" s="5"/>
      <c r="E416" s="5"/>
      <c r="I416" s="5"/>
      <c r="J416" s="5"/>
      <c r="K416" s="5"/>
      <c r="L416" s="5"/>
      <c r="O416" s="5"/>
      <c r="P416" s="5"/>
    </row>
    <row r="417" spans="1:16">
      <c r="A417" s="1"/>
      <c r="B417" s="5"/>
      <c r="C417" s="5"/>
      <c r="D417" s="5"/>
      <c r="E417" s="5"/>
      <c r="I417" s="5"/>
      <c r="J417" s="5"/>
      <c r="K417" s="5"/>
      <c r="L417" s="5"/>
      <c r="O417" s="5"/>
      <c r="P417" s="5"/>
    </row>
    <row r="418" spans="1:16">
      <c r="A418" s="1"/>
      <c r="B418" s="5"/>
      <c r="C418" s="5"/>
      <c r="D418" s="5"/>
      <c r="E418" s="5"/>
      <c r="I418" s="5"/>
      <c r="J418" s="5"/>
      <c r="K418" s="5"/>
      <c r="L418" s="5"/>
      <c r="O418" s="5"/>
      <c r="P418" s="5"/>
    </row>
    <row r="419" spans="1:16">
      <c r="A419" s="1"/>
      <c r="B419" s="5"/>
      <c r="C419" s="5"/>
      <c r="D419" s="5"/>
      <c r="E419" s="5"/>
      <c r="I419" s="5"/>
      <c r="J419" s="5"/>
      <c r="K419" s="5"/>
      <c r="L419" s="5"/>
      <c r="O419" s="5"/>
      <c r="P419" s="5"/>
    </row>
    <row r="420" spans="1:16">
      <c r="A420" s="1"/>
      <c r="B420" s="5"/>
      <c r="C420" s="5"/>
      <c r="D420" s="5"/>
      <c r="E420" s="5"/>
      <c r="I420" s="5"/>
      <c r="J420" s="5"/>
      <c r="K420" s="5"/>
      <c r="L420" s="5"/>
      <c r="O420" s="5"/>
      <c r="P420" s="5"/>
    </row>
    <row r="421" spans="1:16">
      <c r="A421" s="1"/>
      <c r="B421" s="5"/>
      <c r="C421" s="5"/>
      <c r="D421" s="5"/>
      <c r="E421" s="5"/>
      <c r="I421" s="5"/>
      <c r="J421" s="5"/>
      <c r="K421" s="5"/>
      <c r="L421" s="5"/>
      <c r="O421" s="5"/>
      <c r="P421" s="5"/>
    </row>
    <row r="422" spans="1:16">
      <c r="A422" s="1"/>
      <c r="B422" s="5"/>
      <c r="C422" s="5"/>
      <c r="D422" s="5"/>
      <c r="E422" s="5"/>
      <c r="I422" s="5"/>
      <c r="J422" s="5"/>
      <c r="K422" s="5"/>
      <c r="L422" s="5"/>
      <c r="O422" s="5"/>
      <c r="P422" s="5"/>
    </row>
    <row r="423" spans="1:16">
      <c r="A423" s="1"/>
      <c r="B423" s="5"/>
      <c r="C423" s="5"/>
      <c r="D423" s="5"/>
      <c r="E423" s="5"/>
      <c r="I423" s="5"/>
      <c r="J423" s="5"/>
      <c r="K423" s="5"/>
      <c r="L423" s="5"/>
      <c r="O423" s="5"/>
      <c r="P423" s="5"/>
    </row>
    <row r="424" spans="1:16">
      <c r="A424" s="1"/>
      <c r="B424" s="5"/>
      <c r="C424" s="5"/>
      <c r="D424" s="5"/>
      <c r="E424" s="5"/>
      <c r="I424" s="5"/>
      <c r="J424" s="5"/>
      <c r="K424" s="5"/>
      <c r="L424" s="5"/>
      <c r="O424" s="5"/>
      <c r="P424" s="5"/>
    </row>
    <row r="425" spans="1:16">
      <c r="A425" s="1"/>
      <c r="B425" s="5"/>
      <c r="C425" s="5"/>
      <c r="D425" s="5"/>
      <c r="E425" s="5"/>
      <c r="I425" s="5"/>
      <c r="J425" s="5"/>
      <c r="K425" s="5"/>
      <c r="L425" s="5"/>
      <c r="O425" s="5"/>
      <c r="P425" s="5"/>
    </row>
    <row r="426" spans="1:16">
      <c r="A426" s="1"/>
      <c r="B426" s="5"/>
      <c r="C426" s="5"/>
      <c r="D426" s="5"/>
      <c r="E426" s="5"/>
      <c r="I426" s="5"/>
      <c r="J426" s="5"/>
      <c r="K426" s="5"/>
      <c r="L426" s="5"/>
      <c r="O426" s="5"/>
      <c r="P426" s="5"/>
    </row>
    <row r="427" spans="1:16">
      <c r="A427" s="1"/>
      <c r="B427" s="5"/>
      <c r="C427" s="5"/>
      <c r="D427" s="5"/>
      <c r="E427" s="5"/>
      <c r="I427" s="5"/>
      <c r="J427" s="5"/>
      <c r="K427" s="5"/>
      <c r="L427" s="5"/>
      <c r="O427" s="5"/>
      <c r="P427" s="5"/>
    </row>
    <row r="428" spans="1:16">
      <c r="A428" s="1"/>
      <c r="B428" s="5"/>
      <c r="C428" s="5"/>
      <c r="D428" s="5"/>
      <c r="E428" s="5"/>
      <c r="I428" s="5"/>
      <c r="J428" s="5"/>
      <c r="K428" s="5"/>
      <c r="L428" s="5"/>
      <c r="O428" s="5"/>
      <c r="P428" s="5"/>
    </row>
    <row r="429" spans="1:16">
      <c r="A429" s="1"/>
      <c r="B429" s="5"/>
      <c r="C429" s="5"/>
      <c r="D429" s="5"/>
      <c r="E429" s="5"/>
      <c r="I429" s="5"/>
      <c r="J429" s="5"/>
      <c r="K429" s="5"/>
      <c r="L429" s="5"/>
      <c r="O429" s="5"/>
      <c r="P429" s="5"/>
    </row>
    <row r="430" spans="1:16">
      <c r="A430" s="1"/>
      <c r="B430" s="5"/>
      <c r="C430" s="5"/>
      <c r="D430" s="5"/>
      <c r="E430" s="5"/>
      <c r="I430" s="5"/>
      <c r="J430" s="5"/>
      <c r="K430" s="5"/>
      <c r="L430" s="5"/>
      <c r="O430" s="5"/>
      <c r="P430" s="5"/>
    </row>
    <row r="431" spans="1:16">
      <c r="A431" s="1"/>
      <c r="B431" s="5"/>
      <c r="C431" s="5"/>
      <c r="D431" s="5"/>
      <c r="E431" s="5"/>
      <c r="I431" s="5"/>
      <c r="J431" s="5"/>
      <c r="K431" s="5"/>
      <c r="L431" s="5"/>
      <c r="O431" s="5"/>
      <c r="P431" s="5"/>
    </row>
    <row r="432" spans="1:16">
      <c r="A432" s="1"/>
      <c r="B432" s="5"/>
      <c r="C432" s="5"/>
      <c r="D432" s="5"/>
      <c r="E432" s="5"/>
      <c r="I432" s="5"/>
      <c r="J432" s="5"/>
      <c r="K432" s="5"/>
      <c r="L432" s="5"/>
      <c r="O432" s="5"/>
      <c r="P432" s="5"/>
    </row>
    <row r="433" spans="1:16">
      <c r="A433" s="1"/>
      <c r="B433" s="5"/>
      <c r="C433" s="5"/>
      <c r="D433" s="5"/>
      <c r="E433" s="5"/>
      <c r="I433" s="5"/>
      <c r="J433" s="5"/>
      <c r="K433" s="5"/>
      <c r="L433" s="5"/>
      <c r="O433" s="5"/>
      <c r="P433" s="5"/>
    </row>
    <row r="434" spans="1:16">
      <c r="A434" s="1"/>
      <c r="B434" s="5"/>
      <c r="C434" s="5"/>
      <c r="D434" s="5"/>
      <c r="E434" s="5"/>
      <c r="I434" s="5"/>
      <c r="J434" s="5"/>
      <c r="K434" s="5"/>
      <c r="L434" s="5"/>
      <c r="O434" s="5"/>
      <c r="P434" s="5"/>
    </row>
    <row r="435" spans="1:16">
      <c r="A435" s="1"/>
      <c r="B435" s="5"/>
      <c r="C435" s="5"/>
      <c r="D435" s="5"/>
      <c r="E435" s="5"/>
      <c r="I435" s="5"/>
      <c r="J435" s="5"/>
      <c r="K435" s="5"/>
      <c r="L435" s="5"/>
      <c r="O435" s="5"/>
      <c r="P435" s="5"/>
    </row>
    <row r="436" spans="1:16">
      <c r="A436" s="1"/>
      <c r="B436" s="5"/>
      <c r="C436" s="5"/>
      <c r="D436" s="5"/>
      <c r="E436" s="5"/>
      <c r="I436" s="5"/>
      <c r="J436" s="5"/>
      <c r="K436" s="5"/>
      <c r="L436" s="5"/>
      <c r="O436" s="5"/>
      <c r="P436" s="5"/>
    </row>
    <row r="437" spans="1:16">
      <c r="A437" s="1"/>
      <c r="B437" s="5"/>
      <c r="C437" s="5"/>
      <c r="D437" s="5"/>
      <c r="E437" s="5"/>
      <c r="I437" s="5"/>
      <c r="J437" s="5"/>
      <c r="K437" s="5"/>
      <c r="L437" s="5"/>
      <c r="O437" s="5"/>
      <c r="P437" s="5"/>
    </row>
    <row r="438" spans="1:16">
      <c r="A438" s="1"/>
      <c r="B438" s="5"/>
      <c r="C438" s="5"/>
      <c r="D438" s="5"/>
      <c r="E438" s="5"/>
      <c r="I438" s="5"/>
      <c r="J438" s="5"/>
      <c r="K438" s="5"/>
      <c r="L438" s="5"/>
      <c r="O438" s="5"/>
      <c r="P438" s="5"/>
    </row>
    <row r="439" spans="1:16">
      <c r="A439" s="1"/>
      <c r="B439" s="5"/>
      <c r="C439" s="5"/>
      <c r="D439" s="5"/>
      <c r="E439" s="5"/>
      <c r="I439" s="5"/>
      <c r="J439" s="5"/>
      <c r="K439" s="5"/>
      <c r="L439" s="5"/>
      <c r="O439" s="5"/>
      <c r="P439" s="5"/>
    </row>
    <row r="440" spans="1:16">
      <c r="A440" s="1"/>
      <c r="B440" s="5"/>
      <c r="C440" s="5"/>
      <c r="D440" s="5"/>
      <c r="E440" s="5"/>
      <c r="I440" s="5"/>
      <c r="J440" s="5"/>
      <c r="K440" s="5"/>
      <c r="L440" s="5"/>
      <c r="O440" s="5"/>
      <c r="P440" s="5"/>
    </row>
    <row r="441" spans="1:16">
      <c r="A441" s="1"/>
      <c r="B441" s="5"/>
      <c r="C441" s="5"/>
      <c r="D441" s="5"/>
      <c r="E441" s="5"/>
      <c r="I441" s="5"/>
      <c r="J441" s="5"/>
      <c r="K441" s="5"/>
      <c r="L441" s="5"/>
      <c r="O441" s="5"/>
      <c r="P441" s="5"/>
    </row>
    <row r="442" spans="1:16">
      <c r="A442" s="1"/>
      <c r="B442" s="5"/>
      <c r="C442" s="5"/>
      <c r="D442" s="5"/>
      <c r="E442" s="5"/>
      <c r="I442" s="5"/>
      <c r="J442" s="5"/>
      <c r="K442" s="5"/>
      <c r="L442" s="5"/>
      <c r="O442" s="5"/>
      <c r="P442" s="5"/>
    </row>
    <row r="443" spans="1:16">
      <c r="A443" s="1"/>
      <c r="B443" s="5"/>
      <c r="C443" s="5"/>
      <c r="D443" s="5"/>
      <c r="E443" s="5"/>
      <c r="I443" s="5"/>
      <c r="J443" s="5"/>
      <c r="K443" s="5"/>
      <c r="L443" s="5"/>
      <c r="O443" s="5"/>
      <c r="P443" s="5"/>
    </row>
    <row r="444" spans="1:16">
      <c r="A444" s="1"/>
      <c r="B444" s="5"/>
      <c r="C444" s="5"/>
      <c r="D444" s="5"/>
      <c r="E444" s="5"/>
      <c r="I444" s="5"/>
      <c r="J444" s="5"/>
      <c r="K444" s="5"/>
      <c r="L444" s="5"/>
      <c r="O444" s="5"/>
      <c r="P444" s="5"/>
    </row>
    <row r="445" spans="1:16">
      <c r="A445" s="1"/>
      <c r="B445" s="5"/>
      <c r="C445" s="5"/>
      <c r="D445" s="5"/>
      <c r="E445" s="5"/>
      <c r="I445" s="5"/>
      <c r="J445" s="5"/>
      <c r="K445" s="5"/>
      <c r="L445" s="5"/>
      <c r="O445" s="5"/>
      <c r="P445" s="5"/>
    </row>
    <row r="446" spans="1:16">
      <c r="A446" s="1"/>
      <c r="B446" s="5"/>
      <c r="C446" s="5"/>
      <c r="D446" s="5"/>
      <c r="E446" s="5"/>
      <c r="I446" s="5"/>
      <c r="J446" s="5"/>
      <c r="K446" s="5"/>
      <c r="L446" s="5"/>
      <c r="O446" s="5"/>
      <c r="P446" s="5"/>
    </row>
    <row r="447" spans="1:16">
      <c r="A447" s="1"/>
      <c r="B447" s="5"/>
      <c r="C447" s="5"/>
      <c r="D447" s="5"/>
      <c r="E447" s="5"/>
      <c r="I447" s="5"/>
      <c r="J447" s="5"/>
      <c r="K447" s="5"/>
      <c r="L447" s="5"/>
      <c r="O447" s="5"/>
      <c r="P447" s="5"/>
    </row>
    <row r="448" spans="1:16">
      <c r="A448" s="1"/>
      <c r="B448" s="5"/>
      <c r="C448" s="5"/>
      <c r="D448" s="5"/>
      <c r="E448" s="5"/>
      <c r="I448" s="5"/>
      <c r="J448" s="5"/>
      <c r="K448" s="5"/>
      <c r="L448" s="5"/>
      <c r="O448" s="5"/>
      <c r="P448" s="5"/>
    </row>
    <row r="449" spans="1:16">
      <c r="A449" s="1"/>
      <c r="B449" s="5"/>
      <c r="C449" s="5"/>
      <c r="D449" s="5"/>
      <c r="E449" s="5"/>
      <c r="I449" s="5"/>
      <c r="J449" s="5"/>
      <c r="K449" s="5"/>
      <c r="L449" s="5"/>
      <c r="O449" s="5"/>
      <c r="P449" s="5"/>
    </row>
    <row r="450" spans="1:16">
      <c r="A450" s="1"/>
      <c r="B450" s="5"/>
      <c r="C450" s="5"/>
      <c r="D450" s="5"/>
      <c r="E450" s="5"/>
      <c r="I450" s="5"/>
      <c r="J450" s="5"/>
      <c r="K450" s="5"/>
      <c r="L450" s="5"/>
      <c r="O450" s="5"/>
      <c r="P450" s="5"/>
    </row>
    <row r="451" spans="1:16">
      <c r="A451" s="1"/>
      <c r="B451" s="5"/>
      <c r="C451" s="5"/>
      <c r="D451" s="5"/>
      <c r="E451" s="5"/>
      <c r="I451" s="5"/>
      <c r="J451" s="5"/>
      <c r="K451" s="5"/>
      <c r="L451" s="5"/>
      <c r="O451" s="5"/>
      <c r="P451" s="5"/>
    </row>
    <row r="452" spans="1:16">
      <c r="A452" s="1"/>
      <c r="B452" s="5"/>
      <c r="C452" s="5"/>
      <c r="D452" s="5"/>
      <c r="E452" s="5"/>
      <c r="I452" s="5"/>
      <c r="J452" s="5"/>
      <c r="K452" s="5"/>
      <c r="L452" s="5"/>
      <c r="O452" s="5"/>
      <c r="P452" s="5"/>
    </row>
    <row r="453" spans="1:16">
      <c r="A453" s="1"/>
      <c r="B453" s="5"/>
      <c r="C453" s="5"/>
      <c r="D453" s="5"/>
      <c r="E453" s="5"/>
      <c r="I453" s="5"/>
      <c r="J453" s="5"/>
      <c r="K453" s="5"/>
      <c r="L453" s="5"/>
      <c r="O453" s="5"/>
      <c r="P453" s="5"/>
    </row>
    <row r="454" spans="1:16">
      <c r="A454" s="1"/>
      <c r="B454" s="5"/>
      <c r="C454" s="5"/>
      <c r="D454" s="5"/>
      <c r="E454" s="5"/>
      <c r="I454" s="5"/>
      <c r="J454" s="5"/>
      <c r="K454" s="5"/>
      <c r="L454" s="5"/>
      <c r="O454" s="5"/>
      <c r="P454" s="5"/>
    </row>
    <row r="455" spans="1:16">
      <c r="A455" s="1"/>
      <c r="B455" s="5"/>
      <c r="C455" s="5"/>
      <c r="D455" s="5"/>
      <c r="E455" s="5"/>
      <c r="I455" s="5"/>
      <c r="J455" s="5"/>
      <c r="K455" s="5"/>
      <c r="L455" s="5"/>
      <c r="O455" s="5"/>
      <c r="P455" s="5"/>
    </row>
    <row r="456" spans="1:16">
      <c r="A456" s="1"/>
      <c r="B456" s="5"/>
      <c r="C456" s="5"/>
      <c r="D456" s="5"/>
      <c r="E456" s="5"/>
      <c r="I456" s="5"/>
      <c r="J456" s="5"/>
      <c r="K456" s="5"/>
      <c r="L456" s="5"/>
      <c r="O456" s="5"/>
      <c r="P456" s="5"/>
    </row>
    <row r="457" spans="1:16">
      <c r="A457" s="1"/>
      <c r="B457" s="5"/>
      <c r="C457" s="5"/>
      <c r="D457" s="5"/>
      <c r="E457" s="5"/>
      <c r="I457" s="5"/>
      <c r="J457" s="5"/>
      <c r="K457" s="5"/>
      <c r="L457" s="5"/>
      <c r="O457" s="5"/>
      <c r="P457" s="5"/>
    </row>
    <row r="458" spans="1:16">
      <c r="A458" s="1"/>
      <c r="B458" s="5"/>
      <c r="C458" s="5"/>
      <c r="D458" s="5"/>
      <c r="E458" s="5"/>
      <c r="I458" s="5"/>
      <c r="J458" s="5"/>
      <c r="K458" s="5"/>
      <c r="L458" s="5"/>
      <c r="O458" s="5"/>
      <c r="P458" s="5"/>
    </row>
    <row r="459" spans="1:16">
      <c r="A459" s="1"/>
      <c r="B459" s="5"/>
      <c r="C459" s="5"/>
      <c r="D459" s="5"/>
      <c r="E459" s="5"/>
      <c r="I459" s="5"/>
      <c r="J459" s="5"/>
      <c r="K459" s="5"/>
      <c r="L459" s="5"/>
      <c r="O459" s="5"/>
      <c r="P459" s="5"/>
    </row>
    <row r="460" spans="1:16">
      <c r="A460" s="1"/>
      <c r="B460" s="5"/>
      <c r="C460" s="5"/>
      <c r="D460" s="5"/>
      <c r="E460" s="5"/>
      <c r="I460" s="5"/>
      <c r="J460" s="5"/>
      <c r="K460" s="5"/>
      <c r="L460" s="5"/>
      <c r="O460" s="5"/>
      <c r="P460" s="5"/>
    </row>
    <row r="461" spans="1:16">
      <c r="A461" s="1"/>
      <c r="B461" s="5"/>
      <c r="C461" s="5"/>
      <c r="D461" s="5"/>
      <c r="E461" s="5"/>
      <c r="I461" s="5"/>
      <c r="J461" s="5"/>
      <c r="K461" s="5"/>
      <c r="L461" s="5"/>
      <c r="O461" s="5"/>
      <c r="P461" s="5"/>
    </row>
    <row r="462" spans="1:16">
      <c r="A462" s="1"/>
      <c r="B462" s="5"/>
      <c r="C462" s="5"/>
      <c r="D462" s="5"/>
      <c r="E462" s="5"/>
      <c r="I462" s="5"/>
      <c r="J462" s="5"/>
      <c r="K462" s="5"/>
      <c r="L462" s="5"/>
      <c r="O462" s="5"/>
      <c r="P462" s="5"/>
    </row>
    <row r="463" spans="1:16">
      <c r="A463" s="1"/>
      <c r="B463" s="5"/>
      <c r="C463" s="5"/>
      <c r="D463" s="5"/>
      <c r="E463" s="5"/>
      <c r="I463" s="5"/>
      <c r="J463" s="5"/>
      <c r="K463" s="5"/>
      <c r="L463" s="5"/>
      <c r="O463" s="5"/>
      <c r="P463" s="5"/>
    </row>
    <row r="464" spans="1:16">
      <c r="A464" s="1"/>
      <c r="B464" s="5"/>
      <c r="C464" s="5"/>
      <c r="D464" s="5"/>
      <c r="E464" s="5"/>
      <c r="I464" s="5"/>
      <c r="J464" s="5"/>
      <c r="K464" s="5"/>
      <c r="L464" s="5"/>
      <c r="O464" s="5"/>
      <c r="P464" s="5"/>
    </row>
    <row r="465" spans="1:16">
      <c r="A465" s="1"/>
      <c r="B465" s="5"/>
      <c r="C465" s="5"/>
      <c r="D465" s="5"/>
      <c r="E465" s="5"/>
      <c r="I465" s="5"/>
      <c r="J465" s="5"/>
      <c r="K465" s="5"/>
      <c r="L465" s="5"/>
      <c r="O465" s="5"/>
      <c r="P465" s="5"/>
    </row>
    <row r="466" spans="1:16">
      <c r="A466" s="1"/>
      <c r="B466" s="5"/>
      <c r="C466" s="5"/>
      <c r="D466" s="5"/>
      <c r="E466" s="5"/>
      <c r="I466" s="5"/>
      <c r="J466" s="5"/>
      <c r="K466" s="5"/>
      <c r="L466" s="5"/>
      <c r="O466" s="5"/>
      <c r="P466" s="5"/>
    </row>
    <row r="467" spans="1:16">
      <c r="A467" s="1"/>
      <c r="B467" s="5"/>
      <c r="C467" s="5"/>
      <c r="D467" s="5"/>
      <c r="E467" s="5"/>
      <c r="I467" s="5"/>
      <c r="J467" s="5"/>
      <c r="K467" s="5"/>
      <c r="L467" s="5"/>
      <c r="O467" s="5"/>
      <c r="P467" s="5"/>
    </row>
    <row r="468" spans="1:16">
      <c r="A468" s="1"/>
      <c r="B468" s="5"/>
      <c r="C468" s="5"/>
      <c r="D468" s="5"/>
      <c r="E468" s="5"/>
      <c r="I468" s="5"/>
      <c r="J468" s="5"/>
      <c r="K468" s="5"/>
      <c r="L468" s="5"/>
      <c r="O468" s="5"/>
      <c r="P468" s="5"/>
    </row>
    <row r="469" spans="1:16">
      <c r="A469" s="1"/>
      <c r="B469" s="5"/>
      <c r="C469" s="5"/>
      <c r="D469" s="5"/>
      <c r="E469" s="5"/>
      <c r="I469" s="5"/>
      <c r="J469" s="5"/>
      <c r="K469" s="5"/>
      <c r="L469" s="5"/>
      <c r="O469" s="5"/>
      <c r="P469" s="5"/>
    </row>
    <row r="470" spans="1:16">
      <c r="A470" s="1"/>
      <c r="B470" s="5"/>
      <c r="C470" s="5"/>
      <c r="D470" s="5"/>
      <c r="E470" s="5"/>
      <c r="I470" s="5"/>
      <c r="J470" s="5"/>
      <c r="K470" s="5"/>
      <c r="L470" s="5"/>
      <c r="O470" s="5"/>
      <c r="P470" s="5"/>
    </row>
    <row r="471" spans="1:16">
      <c r="A471" s="1"/>
      <c r="B471" s="5"/>
      <c r="C471" s="5"/>
      <c r="D471" s="5"/>
      <c r="E471" s="5"/>
      <c r="I471" s="5"/>
      <c r="J471" s="5"/>
      <c r="K471" s="5"/>
      <c r="L471" s="5"/>
      <c r="O471" s="5"/>
      <c r="P471" s="5"/>
    </row>
    <row r="472" spans="1:16">
      <c r="A472" s="1"/>
      <c r="B472" s="5"/>
      <c r="C472" s="5"/>
      <c r="D472" s="5"/>
      <c r="E472" s="5"/>
      <c r="I472" s="5"/>
      <c r="J472" s="5"/>
      <c r="K472" s="5"/>
      <c r="L472" s="5"/>
      <c r="O472" s="5"/>
      <c r="P472" s="5"/>
    </row>
    <row r="473" spans="1:16">
      <c r="A473" s="1"/>
      <c r="B473" s="5"/>
      <c r="C473" s="5"/>
      <c r="D473" s="5"/>
      <c r="E473" s="5"/>
      <c r="I473" s="5"/>
      <c r="J473" s="5"/>
      <c r="K473" s="5"/>
      <c r="L473" s="5"/>
      <c r="O473" s="5"/>
      <c r="P473" s="5"/>
    </row>
    <row r="474" spans="1:16">
      <c r="A474" s="1"/>
      <c r="B474" s="5"/>
      <c r="C474" s="5"/>
      <c r="D474" s="5"/>
      <c r="E474" s="5"/>
      <c r="I474" s="5"/>
      <c r="J474" s="5"/>
      <c r="K474" s="5"/>
      <c r="L474" s="5"/>
      <c r="O474" s="5"/>
      <c r="P474" s="5"/>
    </row>
    <row r="475" spans="1:16">
      <c r="A475" s="1"/>
      <c r="B475" s="5"/>
      <c r="C475" s="5"/>
      <c r="D475" s="5"/>
      <c r="E475" s="5"/>
      <c r="I475" s="5"/>
      <c r="J475" s="5"/>
      <c r="K475" s="5"/>
      <c r="L475" s="5"/>
      <c r="O475" s="5"/>
      <c r="P475" s="5"/>
    </row>
    <row r="476" spans="1:16">
      <c r="A476" s="1"/>
      <c r="B476" s="5"/>
      <c r="C476" s="5"/>
      <c r="D476" s="5"/>
      <c r="E476" s="5"/>
      <c r="I476" s="5"/>
      <c r="J476" s="5"/>
      <c r="K476" s="5"/>
      <c r="L476" s="5"/>
      <c r="O476" s="5"/>
      <c r="P476" s="5"/>
    </row>
    <row r="477" spans="1:16">
      <c r="A477" s="1"/>
      <c r="B477" s="5"/>
      <c r="C477" s="5"/>
      <c r="D477" s="5"/>
      <c r="E477" s="5"/>
      <c r="I477" s="5"/>
      <c r="J477" s="5"/>
      <c r="K477" s="5"/>
      <c r="L477" s="5"/>
      <c r="O477" s="5"/>
      <c r="P477" s="5"/>
    </row>
    <row r="478" spans="1:16">
      <c r="A478" s="1"/>
      <c r="B478" s="5"/>
      <c r="C478" s="5"/>
      <c r="D478" s="5"/>
      <c r="E478" s="5"/>
      <c r="I478" s="5"/>
      <c r="J478" s="5"/>
      <c r="K478" s="5"/>
      <c r="L478" s="5"/>
      <c r="O478" s="5"/>
      <c r="P478" s="5"/>
    </row>
    <row r="479" spans="1:16">
      <c r="A479" s="1"/>
      <c r="B479" s="5"/>
      <c r="C479" s="5"/>
      <c r="D479" s="5"/>
      <c r="E479" s="5"/>
      <c r="I479" s="5"/>
      <c r="J479" s="5"/>
      <c r="K479" s="5"/>
      <c r="L479" s="5"/>
      <c r="O479" s="5"/>
      <c r="P479" s="5"/>
    </row>
    <row r="480" spans="1:16">
      <c r="A480" s="1"/>
      <c r="B480" s="5"/>
      <c r="C480" s="5"/>
      <c r="D480" s="5"/>
      <c r="E480" s="5"/>
      <c r="I480" s="5"/>
      <c r="J480" s="5"/>
      <c r="K480" s="5"/>
      <c r="L480" s="5"/>
      <c r="O480" s="5"/>
      <c r="P480" s="5"/>
    </row>
    <row r="481" spans="1:16">
      <c r="A481" s="1"/>
      <c r="B481" s="5"/>
      <c r="C481" s="5"/>
      <c r="D481" s="5"/>
      <c r="E481" s="5"/>
      <c r="I481" s="5"/>
      <c r="J481" s="5"/>
      <c r="K481" s="5"/>
      <c r="L481" s="5"/>
      <c r="O481" s="5"/>
      <c r="P481" s="5"/>
    </row>
    <row r="482" spans="1:16">
      <c r="A482" s="1"/>
      <c r="B482" s="5"/>
      <c r="C482" s="5"/>
      <c r="D482" s="5"/>
      <c r="E482" s="5"/>
      <c r="I482" s="5"/>
      <c r="J482" s="5"/>
      <c r="K482" s="5"/>
      <c r="L482" s="5"/>
      <c r="O482" s="5"/>
      <c r="P482" s="5"/>
    </row>
    <row r="483" spans="1:16">
      <c r="A483" s="1"/>
      <c r="B483" s="5"/>
      <c r="C483" s="5"/>
      <c r="D483" s="5"/>
      <c r="E483" s="5"/>
      <c r="I483" s="5"/>
      <c r="J483" s="5"/>
      <c r="K483" s="5"/>
      <c r="L483" s="5"/>
      <c r="O483" s="5"/>
      <c r="P483" s="5"/>
    </row>
    <row r="484" spans="1:16">
      <c r="A484" s="1"/>
      <c r="B484" s="5"/>
      <c r="C484" s="5"/>
      <c r="D484" s="5"/>
      <c r="E484" s="5"/>
      <c r="I484" s="5"/>
      <c r="J484" s="5"/>
      <c r="K484" s="5"/>
      <c r="L484" s="5"/>
      <c r="O484" s="5"/>
      <c r="P484" s="5"/>
    </row>
    <row r="485" spans="1:16">
      <c r="A485" s="1"/>
      <c r="B485" s="5"/>
      <c r="C485" s="5"/>
      <c r="D485" s="5"/>
      <c r="E485" s="5"/>
      <c r="I485" s="5"/>
      <c r="J485" s="5"/>
      <c r="K485" s="5"/>
      <c r="L485" s="5"/>
      <c r="O485" s="5"/>
      <c r="P485" s="5"/>
    </row>
    <row r="486" spans="1:16">
      <c r="A486" s="1"/>
      <c r="B486" s="5"/>
      <c r="C486" s="5"/>
      <c r="D486" s="5"/>
      <c r="E486" s="5"/>
      <c r="I486" s="5"/>
      <c r="J486" s="5"/>
      <c r="K486" s="5"/>
      <c r="L486" s="5"/>
      <c r="O486" s="5"/>
      <c r="P486" s="5"/>
    </row>
    <row r="487" spans="1:16">
      <c r="A487" s="1"/>
      <c r="B487" s="5"/>
      <c r="C487" s="5"/>
      <c r="D487" s="5"/>
      <c r="E487" s="5"/>
      <c r="I487" s="5"/>
      <c r="J487" s="5"/>
      <c r="K487" s="5"/>
      <c r="L487" s="5"/>
      <c r="O487" s="5"/>
      <c r="P487" s="5"/>
    </row>
    <row r="488" spans="1:16">
      <c r="A488" s="1"/>
      <c r="B488" s="5"/>
      <c r="C488" s="5"/>
      <c r="D488" s="5"/>
      <c r="E488" s="5"/>
      <c r="I488" s="5"/>
      <c r="J488" s="5"/>
      <c r="K488" s="5"/>
      <c r="L488" s="5"/>
      <c r="O488" s="5"/>
      <c r="P488" s="5"/>
    </row>
    <row r="489" spans="1:16">
      <c r="A489" s="1"/>
      <c r="B489" s="5"/>
      <c r="C489" s="5"/>
      <c r="D489" s="5"/>
      <c r="E489" s="5"/>
      <c r="I489" s="5"/>
      <c r="J489" s="5"/>
      <c r="K489" s="5"/>
      <c r="L489" s="5"/>
      <c r="O489" s="5"/>
      <c r="P489" s="5"/>
    </row>
    <row r="490" spans="1:16">
      <c r="A490" s="1"/>
      <c r="B490" s="5"/>
      <c r="C490" s="5"/>
      <c r="D490" s="5"/>
      <c r="E490" s="5"/>
      <c r="I490" s="5"/>
      <c r="J490" s="5"/>
      <c r="K490" s="5"/>
      <c r="L490" s="5"/>
      <c r="O490" s="5"/>
      <c r="P490" s="5"/>
    </row>
    <row r="491" spans="1:16">
      <c r="A491" s="1"/>
      <c r="B491" s="5"/>
      <c r="C491" s="5"/>
      <c r="D491" s="5"/>
      <c r="E491" s="5"/>
      <c r="I491" s="5"/>
      <c r="J491" s="5"/>
      <c r="K491" s="5"/>
      <c r="L491" s="5"/>
      <c r="O491" s="5"/>
      <c r="P491" s="5"/>
    </row>
    <row r="492" spans="1:16">
      <c r="A492" s="1"/>
      <c r="B492" s="5"/>
      <c r="C492" s="5"/>
      <c r="D492" s="5"/>
      <c r="E492" s="5"/>
      <c r="I492" s="5"/>
      <c r="J492" s="5"/>
      <c r="K492" s="5"/>
      <c r="L492" s="5"/>
      <c r="O492" s="5"/>
      <c r="P492" s="5"/>
    </row>
    <row r="493" spans="1:16">
      <c r="A493" s="1"/>
      <c r="B493" s="5"/>
      <c r="C493" s="5"/>
      <c r="D493" s="5"/>
      <c r="E493" s="5"/>
      <c r="I493" s="5"/>
      <c r="J493" s="5"/>
      <c r="K493" s="5"/>
      <c r="L493" s="5"/>
      <c r="O493" s="5"/>
      <c r="P493" s="5"/>
    </row>
    <row r="494" spans="1:16">
      <c r="A494" s="1"/>
      <c r="B494" s="5"/>
      <c r="C494" s="5"/>
      <c r="D494" s="5"/>
      <c r="E494" s="5"/>
      <c r="I494" s="5"/>
      <c r="J494" s="5"/>
      <c r="K494" s="5"/>
      <c r="L494" s="5"/>
      <c r="O494" s="5"/>
      <c r="P494" s="5"/>
    </row>
    <row r="495" spans="1:16">
      <c r="A495" s="1"/>
      <c r="B495" s="5"/>
      <c r="C495" s="5"/>
      <c r="D495" s="5"/>
      <c r="E495" s="5"/>
      <c r="I495" s="5"/>
      <c r="J495" s="5"/>
      <c r="K495" s="5"/>
      <c r="L495" s="5"/>
      <c r="O495" s="5"/>
      <c r="P495" s="5"/>
    </row>
    <row r="496" spans="1:16">
      <c r="A496" s="1"/>
      <c r="B496" s="5"/>
      <c r="C496" s="5"/>
      <c r="D496" s="5"/>
      <c r="E496" s="5"/>
      <c r="I496" s="5"/>
      <c r="J496" s="5"/>
      <c r="K496" s="5"/>
      <c r="L496" s="5"/>
      <c r="O496" s="5"/>
      <c r="P496" s="5"/>
    </row>
    <row r="497" spans="1:16">
      <c r="A497" s="1"/>
      <c r="B497" s="5"/>
      <c r="C497" s="5"/>
      <c r="D497" s="5"/>
      <c r="E497" s="5"/>
      <c r="I497" s="5"/>
      <c r="J497" s="5"/>
      <c r="K497" s="5"/>
      <c r="L497" s="5"/>
      <c r="O497" s="5"/>
      <c r="P497" s="5"/>
    </row>
    <row r="498" spans="1:16">
      <c r="A498" s="1"/>
      <c r="B498" s="5"/>
      <c r="C498" s="5"/>
      <c r="D498" s="5"/>
      <c r="E498" s="5"/>
      <c r="I498" s="5"/>
      <c r="J498" s="5"/>
      <c r="K498" s="5"/>
      <c r="L498" s="5"/>
      <c r="O498" s="5"/>
      <c r="P498" s="5"/>
    </row>
    <row r="499" spans="1:16">
      <c r="A499" s="1"/>
      <c r="B499" s="5"/>
      <c r="C499" s="5"/>
      <c r="D499" s="5"/>
      <c r="E499" s="5"/>
      <c r="I499" s="5"/>
      <c r="J499" s="5"/>
      <c r="K499" s="5"/>
      <c r="L499" s="5"/>
      <c r="O499" s="5"/>
      <c r="P499" s="5"/>
    </row>
    <row r="500" spans="1:16">
      <c r="A500" s="1"/>
      <c r="B500" s="5"/>
      <c r="C500" s="5"/>
      <c r="D500" s="5"/>
      <c r="E500" s="5"/>
      <c r="I500" s="5"/>
      <c r="J500" s="5"/>
      <c r="K500" s="5"/>
      <c r="L500" s="5"/>
      <c r="O500" s="5"/>
      <c r="P500" s="5"/>
    </row>
    <row r="501" spans="1:16">
      <c r="A501" s="1"/>
      <c r="B501" s="5"/>
      <c r="C501" s="5"/>
      <c r="D501" s="5"/>
      <c r="E501" s="5"/>
      <c r="I501" s="5"/>
      <c r="J501" s="5"/>
      <c r="K501" s="5"/>
      <c r="L501" s="5"/>
      <c r="O501" s="5"/>
      <c r="P501" s="5"/>
    </row>
    <row r="502" spans="1:16">
      <c r="A502" s="1"/>
      <c r="B502" s="5"/>
      <c r="C502" s="5"/>
      <c r="D502" s="5"/>
      <c r="E502" s="5"/>
      <c r="I502" s="5"/>
      <c r="J502" s="5"/>
      <c r="K502" s="5"/>
      <c r="L502" s="5"/>
      <c r="O502" s="5"/>
      <c r="P502" s="5"/>
    </row>
    <row r="503" spans="1:16">
      <c r="A503" s="1"/>
      <c r="B503" s="5"/>
      <c r="C503" s="5"/>
      <c r="D503" s="5"/>
      <c r="E503" s="5"/>
      <c r="I503" s="5"/>
      <c r="J503" s="5"/>
      <c r="K503" s="5"/>
      <c r="L503" s="5"/>
      <c r="O503" s="5"/>
      <c r="P503" s="5"/>
    </row>
    <row r="504" spans="1:16">
      <c r="A504" s="1"/>
      <c r="B504" s="5"/>
      <c r="C504" s="5"/>
      <c r="D504" s="5"/>
      <c r="E504" s="5"/>
      <c r="I504" s="5"/>
      <c r="J504" s="5"/>
      <c r="K504" s="5"/>
      <c r="L504" s="5"/>
      <c r="O504" s="5"/>
      <c r="P504" s="5"/>
    </row>
    <row r="505" spans="1:16">
      <c r="A505" s="1"/>
      <c r="B505" s="5"/>
      <c r="C505" s="5"/>
      <c r="D505" s="5"/>
      <c r="E505" s="5"/>
      <c r="I505" s="5"/>
      <c r="J505" s="5"/>
      <c r="K505" s="5"/>
      <c r="L505" s="5"/>
      <c r="O505" s="5"/>
      <c r="P505" s="5"/>
    </row>
    <row r="506" spans="1:16">
      <c r="A506" s="1"/>
      <c r="B506" s="5"/>
      <c r="C506" s="5"/>
      <c r="D506" s="5"/>
      <c r="E506" s="5"/>
      <c r="I506" s="5"/>
      <c r="J506" s="5"/>
      <c r="K506" s="5"/>
      <c r="L506" s="5"/>
      <c r="O506" s="5"/>
      <c r="P506" s="5"/>
    </row>
    <row r="507" spans="1:16">
      <c r="A507" s="1"/>
      <c r="B507" s="5"/>
      <c r="C507" s="5"/>
      <c r="D507" s="5"/>
      <c r="E507" s="5"/>
      <c r="I507" s="5"/>
      <c r="J507" s="5"/>
      <c r="K507" s="5"/>
      <c r="L507" s="5"/>
      <c r="O507" s="5"/>
      <c r="P507" s="5"/>
    </row>
    <row r="508" spans="1:16">
      <c r="A508" s="1"/>
      <c r="B508" s="5"/>
      <c r="C508" s="5"/>
      <c r="D508" s="5"/>
      <c r="E508" s="5"/>
      <c r="I508" s="5"/>
      <c r="J508" s="5"/>
      <c r="K508" s="5"/>
      <c r="L508" s="5"/>
      <c r="O508" s="5"/>
      <c r="P508" s="5"/>
    </row>
    <row r="509" spans="1:16">
      <c r="A509" s="1"/>
      <c r="B509" s="5"/>
      <c r="C509" s="5"/>
      <c r="D509" s="5"/>
      <c r="E509" s="5"/>
      <c r="I509" s="5"/>
      <c r="J509" s="5"/>
      <c r="K509" s="5"/>
      <c r="L509" s="5"/>
      <c r="O509" s="5"/>
      <c r="P509" s="5"/>
    </row>
    <row r="510" spans="1:16">
      <c r="A510" s="1"/>
      <c r="B510" s="5"/>
      <c r="C510" s="5"/>
      <c r="D510" s="5"/>
      <c r="E510" s="5"/>
      <c r="I510" s="5"/>
      <c r="J510" s="5"/>
      <c r="K510" s="5"/>
      <c r="L510" s="5"/>
      <c r="O510" s="5"/>
      <c r="P510" s="5"/>
    </row>
    <row r="511" spans="1:16">
      <c r="A511" s="1"/>
      <c r="B511" s="5"/>
      <c r="C511" s="5"/>
      <c r="D511" s="5"/>
      <c r="E511" s="5"/>
      <c r="I511" s="5"/>
      <c r="J511" s="5"/>
      <c r="K511" s="5"/>
      <c r="L511" s="5"/>
      <c r="O511" s="5"/>
      <c r="P511" s="5"/>
    </row>
    <row r="512" spans="1:16">
      <c r="A512" s="1"/>
      <c r="B512" s="5"/>
      <c r="C512" s="5"/>
      <c r="D512" s="5"/>
      <c r="E512" s="5"/>
      <c r="I512" s="5"/>
      <c r="J512" s="5"/>
      <c r="K512" s="5"/>
      <c r="L512" s="5"/>
      <c r="O512" s="5"/>
      <c r="P512" s="5"/>
    </row>
    <row r="513" spans="1:16">
      <c r="A513" s="1"/>
      <c r="B513" s="5"/>
      <c r="C513" s="5"/>
      <c r="D513" s="5"/>
      <c r="E513" s="5"/>
      <c r="I513" s="5"/>
      <c r="J513" s="5"/>
      <c r="K513" s="5"/>
      <c r="L513" s="5"/>
      <c r="O513" s="5"/>
      <c r="P513" s="5"/>
    </row>
    <row r="514" spans="1:16">
      <c r="A514" s="1"/>
      <c r="B514" s="5"/>
      <c r="C514" s="5"/>
      <c r="D514" s="5"/>
      <c r="E514" s="5"/>
      <c r="I514" s="5"/>
      <c r="J514" s="5"/>
      <c r="K514" s="5"/>
      <c r="L514" s="5"/>
      <c r="O514" s="5"/>
      <c r="P514" s="5"/>
    </row>
    <row r="515" spans="1:16">
      <c r="A515" s="1"/>
      <c r="B515" s="5"/>
      <c r="C515" s="5"/>
      <c r="D515" s="5"/>
      <c r="E515" s="5"/>
      <c r="I515" s="5"/>
      <c r="J515" s="5"/>
      <c r="K515" s="5"/>
      <c r="L515" s="5"/>
      <c r="O515" s="5"/>
      <c r="P515" s="5"/>
    </row>
    <row r="516" spans="1:16">
      <c r="A516" s="1"/>
      <c r="B516" s="5"/>
      <c r="C516" s="5"/>
      <c r="D516" s="5"/>
      <c r="E516" s="5"/>
      <c r="I516" s="5"/>
      <c r="J516" s="5"/>
      <c r="K516" s="5"/>
      <c r="L516" s="5"/>
      <c r="O516" s="5"/>
      <c r="P516" s="5"/>
    </row>
    <row r="517" spans="1:16">
      <c r="A517" s="1"/>
      <c r="B517" s="5"/>
      <c r="C517" s="5"/>
      <c r="D517" s="5"/>
      <c r="E517" s="5"/>
      <c r="I517" s="5"/>
      <c r="J517" s="5"/>
      <c r="K517" s="5"/>
      <c r="L517" s="5"/>
      <c r="O517" s="5"/>
      <c r="P517" s="5"/>
    </row>
    <row r="518" spans="1:16">
      <c r="A518" s="1"/>
      <c r="B518" s="5"/>
      <c r="C518" s="5"/>
      <c r="D518" s="5"/>
      <c r="E518" s="5"/>
      <c r="I518" s="5"/>
      <c r="J518" s="5"/>
      <c r="K518" s="5"/>
      <c r="L518" s="5"/>
      <c r="O518" s="5"/>
      <c r="P518" s="5"/>
    </row>
    <row r="519" spans="1:16">
      <c r="A519" s="1"/>
      <c r="B519" s="5"/>
      <c r="C519" s="5"/>
      <c r="D519" s="5"/>
      <c r="E519" s="5"/>
      <c r="I519" s="5"/>
      <c r="J519" s="5"/>
      <c r="K519" s="5"/>
      <c r="L519" s="5"/>
      <c r="O519" s="5"/>
      <c r="P519" s="5"/>
    </row>
    <row r="520" spans="1:16">
      <c r="A520" s="1"/>
      <c r="B520" s="5"/>
      <c r="C520" s="5"/>
      <c r="D520" s="5"/>
      <c r="E520" s="5"/>
      <c r="I520" s="5"/>
      <c r="J520" s="5"/>
      <c r="K520" s="5"/>
      <c r="L520" s="5"/>
      <c r="O520" s="5"/>
      <c r="P520" s="5"/>
    </row>
    <row r="521" spans="1:16">
      <c r="A521" s="1"/>
      <c r="B521" s="5"/>
      <c r="C521" s="5"/>
      <c r="D521" s="5"/>
      <c r="E521" s="5"/>
      <c r="I521" s="5"/>
      <c r="J521" s="5"/>
      <c r="K521" s="5"/>
      <c r="L521" s="5"/>
      <c r="O521" s="5"/>
      <c r="P521" s="5"/>
    </row>
    <row r="522" spans="1:16">
      <c r="A522" s="1"/>
      <c r="B522" s="5"/>
      <c r="C522" s="5"/>
      <c r="D522" s="5"/>
      <c r="E522" s="5"/>
      <c r="I522" s="5"/>
      <c r="J522" s="5"/>
      <c r="K522" s="5"/>
      <c r="L522" s="5"/>
      <c r="O522" s="5"/>
      <c r="P522" s="5"/>
    </row>
    <row r="523" spans="1:16">
      <c r="A523" s="1"/>
      <c r="B523" s="5"/>
      <c r="C523" s="5"/>
      <c r="D523" s="5"/>
      <c r="E523" s="5"/>
      <c r="I523" s="5"/>
      <c r="J523" s="5"/>
      <c r="K523" s="5"/>
      <c r="L523" s="5"/>
      <c r="O523" s="5"/>
      <c r="P523" s="5"/>
    </row>
    <row r="524" spans="1:16">
      <c r="A524" s="1"/>
      <c r="B524" s="5"/>
      <c r="C524" s="5"/>
      <c r="D524" s="5"/>
      <c r="E524" s="5"/>
      <c r="I524" s="5"/>
      <c r="J524" s="5"/>
      <c r="K524" s="5"/>
      <c r="L524" s="5"/>
      <c r="O524" s="5"/>
      <c r="P524" s="5"/>
    </row>
    <row r="525" spans="1:16">
      <c r="A525" s="1"/>
      <c r="B525" s="5"/>
      <c r="C525" s="5"/>
      <c r="D525" s="5"/>
      <c r="E525" s="5"/>
      <c r="I525" s="5"/>
      <c r="J525" s="5"/>
      <c r="K525" s="5"/>
      <c r="L525" s="5"/>
      <c r="O525" s="5"/>
      <c r="P525" s="5"/>
    </row>
    <row r="526" spans="1:16">
      <c r="A526" s="1"/>
      <c r="B526" s="5"/>
      <c r="C526" s="5"/>
      <c r="D526" s="5"/>
      <c r="E526" s="5"/>
      <c r="I526" s="5"/>
      <c r="J526" s="5"/>
      <c r="K526" s="5"/>
      <c r="L526" s="5"/>
      <c r="O526" s="5"/>
      <c r="P526" s="5"/>
    </row>
    <row r="527" spans="1:16">
      <c r="A527" s="1"/>
      <c r="B527" s="5"/>
      <c r="C527" s="5"/>
      <c r="D527" s="5"/>
      <c r="E527" s="5"/>
      <c r="I527" s="5"/>
      <c r="J527" s="5"/>
      <c r="K527" s="5"/>
      <c r="L527" s="5"/>
      <c r="O527" s="5"/>
      <c r="P527" s="5"/>
    </row>
    <row r="528" spans="1:16">
      <c r="A528" s="1"/>
      <c r="B528" s="5"/>
      <c r="C528" s="5"/>
      <c r="D528" s="5"/>
      <c r="E528" s="5"/>
      <c r="I528" s="5"/>
      <c r="J528" s="5"/>
      <c r="K528" s="5"/>
      <c r="L528" s="5"/>
      <c r="O528" s="5"/>
      <c r="P528" s="5"/>
    </row>
    <row r="529" spans="1:16">
      <c r="A529" s="1"/>
      <c r="B529" s="5"/>
      <c r="C529" s="5"/>
      <c r="D529" s="5"/>
      <c r="E529" s="5"/>
      <c r="I529" s="5"/>
      <c r="J529" s="5"/>
      <c r="K529" s="5"/>
      <c r="L529" s="5"/>
      <c r="O529" s="5"/>
      <c r="P529" s="5"/>
    </row>
    <row r="530" spans="1:16">
      <c r="A530" s="1"/>
      <c r="B530" s="5"/>
      <c r="C530" s="5"/>
      <c r="D530" s="5"/>
      <c r="E530" s="5"/>
      <c r="I530" s="5"/>
      <c r="J530" s="5"/>
      <c r="K530" s="5"/>
      <c r="L530" s="5"/>
      <c r="O530" s="5"/>
      <c r="P530" s="5"/>
    </row>
    <row r="531" spans="1:16">
      <c r="A531" s="1"/>
      <c r="B531" s="5"/>
      <c r="C531" s="5"/>
      <c r="D531" s="5"/>
      <c r="E531" s="5"/>
      <c r="I531" s="5"/>
      <c r="J531" s="5"/>
      <c r="K531" s="5"/>
      <c r="L531" s="5"/>
      <c r="O531" s="5"/>
      <c r="P531" s="5"/>
    </row>
    <row r="532" spans="1:16">
      <c r="A532" s="1"/>
      <c r="B532" s="5"/>
      <c r="C532" s="5"/>
      <c r="D532" s="5"/>
      <c r="E532" s="5"/>
      <c r="I532" s="5"/>
      <c r="J532" s="5"/>
      <c r="K532" s="5"/>
      <c r="L532" s="5"/>
      <c r="O532" s="5"/>
      <c r="P532" s="5"/>
    </row>
    <row r="533" spans="1:16">
      <c r="A533" s="1"/>
      <c r="B533" s="5"/>
      <c r="C533" s="5"/>
      <c r="D533" s="5"/>
      <c r="E533" s="5"/>
      <c r="I533" s="5"/>
      <c r="J533" s="5"/>
      <c r="K533" s="5"/>
      <c r="L533" s="5"/>
      <c r="O533" s="5"/>
      <c r="P533" s="5"/>
    </row>
    <row r="534" spans="1:16">
      <c r="A534" s="1"/>
      <c r="B534" s="5"/>
      <c r="C534" s="5"/>
      <c r="D534" s="5"/>
      <c r="E534" s="5"/>
      <c r="I534" s="5"/>
      <c r="J534" s="5"/>
      <c r="K534" s="5"/>
      <c r="L534" s="5"/>
      <c r="O534" s="5"/>
      <c r="P534" s="5"/>
    </row>
    <row r="535" spans="1:16">
      <c r="A535" s="1"/>
      <c r="B535" s="5"/>
      <c r="C535" s="5"/>
      <c r="D535" s="5"/>
      <c r="E535" s="5"/>
      <c r="I535" s="5"/>
      <c r="J535" s="5"/>
      <c r="K535" s="5"/>
      <c r="L535" s="5"/>
      <c r="O535" s="5"/>
      <c r="P535" s="5"/>
    </row>
    <row r="536" spans="1:16">
      <c r="A536" s="1"/>
      <c r="B536" s="5"/>
      <c r="C536" s="5"/>
      <c r="D536" s="5"/>
      <c r="E536" s="5"/>
      <c r="I536" s="5"/>
      <c r="J536" s="5"/>
      <c r="K536" s="5"/>
      <c r="L536" s="5"/>
      <c r="O536" s="5"/>
      <c r="P536" s="5"/>
    </row>
    <row r="537" spans="1:16">
      <c r="A537" s="1"/>
      <c r="B537" s="5"/>
      <c r="C537" s="5"/>
      <c r="D537" s="5"/>
      <c r="E537" s="5"/>
      <c r="I537" s="5"/>
      <c r="J537" s="5"/>
      <c r="K537" s="5"/>
      <c r="L537" s="5"/>
      <c r="O537" s="5"/>
      <c r="P537" s="5"/>
    </row>
    <row r="538" spans="1:16">
      <c r="A538" s="1"/>
      <c r="B538" s="5"/>
      <c r="C538" s="5"/>
      <c r="D538" s="5"/>
      <c r="E538" s="5"/>
      <c r="I538" s="5"/>
      <c r="J538" s="5"/>
      <c r="K538" s="5"/>
      <c r="L538" s="5"/>
      <c r="O538" s="5"/>
      <c r="P538" s="5"/>
    </row>
    <row r="539" spans="1:16">
      <c r="A539" s="1"/>
      <c r="B539" s="5"/>
      <c r="C539" s="5"/>
      <c r="D539" s="5"/>
      <c r="E539" s="5"/>
      <c r="I539" s="5"/>
      <c r="J539" s="5"/>
      <c r="K539" s="5"/>
      <c r="L539" s="5"/>
      <c r="O539" s="5"/>
      <c r="P539" s="5"/>
    </row>
    <row r="540" spans="1:16">
      <c r="A540" s="1"/>
      <c r="B540" s="5"/>
      <c r="C540" s="5"/>
      <c r="D540" s="5"/>
      <c r="E540" s="5"/>
      <c r="I540" s="5"/>
      <c r="J540" s="5"/>
      <c r="K540" s="5"/>
      <c r="L540" s="5"/>
      <c r="O540" s="5"/>
      <c r="P540" s="5"/>
    </row>
    <row r="541" spans="1:16">
      <c r="A541" s="1"/>
      <c r="B541" s="5"/>
      <c r="C541" s="5"/>
      <c r="D541" s="5"/>
      <c r="E541" s="5"/>
      <c r="I541" s="5"/>
      <c r="J541" s="5"/>
      <c r="K541" s="5"/>
      <c r="L541" s="5"/>
      <c r="O541" s="5"/>
      <c r="P541" s="5"/>
    </row>
    <row r="542" spans="1:16">
      <c r="A542" s="1"/>
      <c r="B542" s="5"/>
      <c r="C542" s="5"/>
      <c r="D542" s="5"/>
      <c r="E542" s="5"/>
      <c r="I542" s="5"/>
      <c r="J542" s="5"/>
      <c r="K542" s="5"/>
      <c r="L542" s="5"/>
      <c r="O542" s="5"/>
      <c r="P542" s="5"/>
    </row>
    <row r="543" spans="1:16">
      <c r="A543" s="1"/>
      <c r="B543" s="5"/>
      <c r="C543" s="5"/>
      <c r="D543" s="5"/>
      <c r="E543" s="5"/>
      <c r="I543" s="5"/>
      <c r="J543" s="5"/>
      <c r="K543" s="5"/>
      <c r="L543" s="5"/>
      <c r="O543" s="5"/>
      <c r="P543" s="5"/>
    </row>
    <row r="544" spans="1:16">
      <c r="A544" s="1"/>
      <c r="B544" s="5"/>
      <c r="C544" s="5"/>
      <c r="D544" s="5"/>
      <c r="E544" s="5"/>
      <c r="I544" s="5"/>
      <c r="J544" s="5"/>
      <c r="K544" s="5"/>
      <c r="L544" s="5"/>
      <c r="O544" s="5"/>
      <c r="P544" s="5"/>
    </row>
    <row r="545" spans="1:16">
      <c r="A545" s="1"/>
      <c r="B545" s="5"/>
      <c r="C545" s="5"/>
      <c r="D545" s="5"/>
      <c r="E545" s="5"/>
      <c r="I545" s="5"/>
      <c r="J545" s="5"/>
      <c r="K545" s="5"/>
      <c r="L545" s="5"/>
      <c r="O545" s="5"/>
      <c r="P545" s="5"/>
    </row>
    <row r="546" spans="1:16">
      <c r="A546" s="1"/>
      <c r="B546" s="5"/>
      <c r="C546" s="5"/>
      <c r="D546" s="5"/>
      <c r="E546" s="5"/>
      <c r="I546" s="5"/>
      <c r="J546" s="5"/>
      <c r="K546" s="5"/>
      <c r="L546" s="5"/>
      <c r="O546" s="5"/>
      <c r="P546" s="5"/>
    </row>
    <row r="547" spans="1:16">
      <c r="A547" s="1"/>
      <c r="B547" s="5"/>
      <c r="C547" s="5"/>
      <c r="D547" s="5"/>
      <c r="E547" s="5"/>
      <c r="I547" s="5"/>
      <c r="J547" s="5"/>
      <c r="K547" s="5"/>
      <c r="L547" s="5"/>
      <c r="O547" s="5"/>
      <c r="P547" s="5"/>
    </row>
    <row r="548" spans="1:16">
      <c r="A548" s="1"/>
      <c r="B548" s="5"/>
      <c r="C548" s="5"/>
      <c r="D548" s="5"/>
      <c r="E548" s="5"/>
      <c r="I548" s="5"/>
      <c r="J548" s="5"/>
      <c r="K548" s="5"/>
      <c r="L548" s="5"/>
      <c r="O548" s="5"/>
      <c r="P548" s="5"/>
    </row>
    <row r="549" spans="1:16">
      <c r="A549" s="1"/>
      <c r="B549" s="5"/>
      <c r="C549" s="5"/>
      <c r="D549" s="5"/>
      <c r="E549" s="5"/>
      <c r="I549" s="5"/>
      <c r="J549" s="5"/>
      <c r="K549" s="5"/>
      <c r="L549" s="5"/>
      <c r="O549" s="5"/>
      <c r="P549" s="5"/>
    </row>
    <row r="550" spans="1:16">
      <c r="A550" s="1"/>
      <c r="B550" s="5"/>
      <c r="C550" s="5"/>
      <c r="D550" s="5"/>
      <c r="E550" s="5"/>
      <c r="I550" s="5"/>
      <c r="J550" s="5"/>
      <c r="K550" s="5"/>
      <c r="L550" s="5"/>
      <c r="O550" s="5"/>
      <c r="P550" s="5"/>
    </row>
    <row r="551" spans="1:16">
      <c r="A551" s="1"/>
      <c r="B551" s="5"/>
      <c r="C551" s="5"/>
      <c r="D551" s="5"/>
      <c r="E551" s="5"/>
      <c r="I551" s="5"/>
      <c r="J551" s="5"/>
      <c r="K551" s="5"/>
      <c r="L551" s="5"/>
      <c r="O551" s="5"/>
      <c r="P551" s="5"/>
    </row>
    <row r="552" spans="1:16">
      <c r="A552" s="1"/>
      <c r="B552" s="5"/>
      <c r="C552" s="5"/>
      <c r="D552" s="5"/>
      <c r="E552" s="5"/>
      <c r="I552" s="5"/>
      <c r="J552" s="5"/>
      <c r="K552" s="5"/>
      <c r="L552" s="5"/>
      <c r="O552" s="5"/>
      <c r="P552" s="5"/>
    </row>
    <row r="553" spans="1:16">
      <c r="A553" s="1"/>
      <c r="B553" s="5"/>
      <c r="C553" s="5"/>
      <c r="D553" s="5"/>
      <c r="E553" s="5"/>
      <c r="I553" s="5"/>
      <c r="J553" s="5"/>
      <c r="K553" s="5"/>
      <c r="L553" s="5"/>
      <c r="O553" s="5"/>
      <c r="P553" s="5"/>
    </row>
    <row r="554" spans="1:16">
      <c r="A554" s="1"/>
      <c r="B554" s="5"/>
      <c r="C554" s="5"/>
      <c r="D554" s="5"/>
      <c r="E554" s="5"/>
      <c r="I554" s="5"/>
      <c r="J554" s="5"/>
      <c r="K554" s="5"/>
      <c r="L554" s="5"/>
      <c r="O554" s="5"/>
      <c r="P554" s="5"/>
    </row>
    <row r="555" spans="1:16">
      <c r="A555" s="1"/>
      <c r="B555" s="5"/>
      <c r="C555" s="5"/>
      <c r="D555" s="5"/>
      <c r="E555" s="5"/>
      <c r="I555" s="5"/>
      <c r="J555" s="5"/>
      <c r="K555" s="5"/>
      <c r="L555" s="5"/>
      <c r="O555" s="5"/>
      <c r="P555" s="5"/>
    </row>
    <row r="556" spans="1:16">
      <c r="A556" s="1"/>
      <c r="B556" s="5"/>
      <c r="C556" s="5"/>
      <c r="D556" s="5"/>
      <c r="E556" s="5"/>
      <c r="I556" s="5"/>
      <c r="J556" s="5"/>
      <c r="K556" s="5"/>
      <c r="L556" s="5"/>
      <c r="O556" s="5"/>
      <c r="P556" s="5"/>
    </row>
    <row r="557" spans="1:16">
      <c r="A557" s="1"/>
      <c r="B557" s="5"/>
      <c r="C557" s="5"/>
      <c r="D557" s="5"/>
      <c r="E557" s="5"/>
      <c r="I557" s="5"/>
      <c r="J557" s="5"/>
      <c r="K557" s="5"/>
      <c r="L557" s="5"/>
      <c r="O557" s="5"/>
      <c r="P557" s="5"/>
    </row>
    <row r="558" spans="1:16">
      <c r="A558" s="1"/>
      <c r="B558" s="5"/>
      <c r="C558" s="5"/>
      <c r="D558" s="5"/>
      <c r="E558" s="5"/>
      <c r="I558" s="5"/>
      <c r="J558" s="5"/>
      <c r="K558" s="5"/>
      <c r="L558" s="5"/>
      <c r="O558" s="5"/>
      <c r="P558" s="5"/>
    </row>
    <row r="559" spans="1:16">
      <c r="A559" s="1"/>
      <c r="B559" s="5"/>
      <c r="C559" s="5"/>
      <c r="D559" s="5"/>
      <c r="E559" s="5"/>
      <c r="I559" s="5"/>
      <c r="J559" s="5"/>
      <c r="K559" s="5"/>
      <c r="L559" s="5"/>
      <c r="O559" s="5"/>
      <c r="P559" s="5"/>
    </row>
    <row r="560" spans="1:16">
      <c r="A560" s="1"/>
      <c r="B560" s="5"/>
      <c r="C560" s="5"/>
      <c r="D560" s="5"/>
      <c r="E560" s="5"/>
      <c r="I560" s="5"/>
      <c r="J560" s="5"/>
      <c r="K560" s="5"/>
      <c r="L560" s="5"/>
      <c r="O560" s="5"/>
      <c r="P560" s="5"/>
    </row>
    <row r="561" spans="1:16">
      <c r="A561" s="1"/>
      <c r="B561" s="5"/>
      <c r="C561" s="5"/>
      <c r="D561" s="5"/>
      <c r="E561" s="5"/>
      <c r="I561" s="5"/>
      <c r="J561" s="5"/>
      <c r="K561" s="5"/>
      <c r="L561" s="5"/>
      <c r="O561" s="5"/>
      <c r="P561" s="5"/>
    </row>
    <row r="562" spans="1:16">
      <c r="A562" s="1"/>
      <c r="B562" s="5"/>
      <c r="C562" s="5"/>
      <c r="D562" s="5"/>
      <c r="E562" s="5"/>
      <c r="I562" s="5"/>
      <c r="J562" s="5"/>
      <c r="K562" s="5"/>
      <c r="L562" s="5"/>
      <c r="O562" s="5"/>
      <c r="P562" s="5"/>
    </row>
    <row r="563" spans="1:16">
      <c r="A563" s="1"/>
      <c r="B563" s="5"/>
      <c r="C563" s="5"/>
      <c r="D563" s="5"/>
      <c r="E563" s="5"/>
      <c r="I563" s="5"/>
      <c r="J563" s="5"/>
      <c r="K563" s="5"/>
      <c r="L563" s="5"/>
      <c r="O563" s="5"/>
      <c r="P563" s="5"/>
    </row>
    <row r="564" spans="1:16">
      <c r="A564" s="1"/>
      <c r="B564" s="5"/>
      <c r="C564" s="5"/>
      <c r="D564" s="5"/>
      <c r="E564" s="5"/>
      <c r="I564" s="5"/>
      <c r="J564" s="5"/>
      <c r="K564" s="5"/>
      <c r="L564" s="5"/>
      <c r="O564" s="5"/>
      <c r="P564" s="5"/>
    </row>
    <row r="565" spans="1:16">
      <c r="A565" s="1"/>
      <c r="B565" s="5"/>
      <c r="C565" s="5"/>
      <c r="D565" s="5"/>
      <c r="E565" s="5"/>
      <c r="I565" s="5"/>
      <c r="J565" s="5"/>
      <c r="K565" s="5"/>
      <c r="L565" s="5"/>
      <c r="O565" s="5"/>
      <c r="P565" s="5"/>
    </row>
    <row r="566" spans="1:16">
      <c r="A566" s="1"/>
      <c r="B566" s="5"/>
      <c r="C566" s="5"/>
      <c r="D566" s="5"/>
      <c r="E566" s="5"/>
      <c r="I566" s="5"/>
      <c r="J566" s="5"/>
      <c r="K566" s="5"/>
      <c r="L566" s="5"/>
      <c r="O566" s="5"/>
      <c r="P566" s="5"/>
    </row>
    <row r="567" spans="1:16">
      <c r="A567" s="1"/>
      <c r="B567" s="5"/>
      <c r="C567" s="5"/>
      <c r="D567" s="5"/>
      <c r="E567" s="5"/>
      <c r="I567" s="5"/>
      <c r="J567" s="5"/>
      <c r="K567" s="5"/>
      <c r="L567" s="5"/>
      <c r="O567" s="5"/>
      <c r="P567" s="5"/>
    </row>
    <row r="568" spans="1:16">
      <c r="A568" s="1"/>
      <c r="B568" s="5"/>
      <c r="C568" s="5"/>
      <c r="D568" s="5"/>
      <c r="E568" s="5"/>
      <c r="I568" s="5"/>
      <c r="J568" s="5"/>
      <c r="K568" s="5"/>
      <c r="L568" s="5"/>
      <c r="O568" s="5"/>
      <c r="P568" s="5"/>
    </row>
    <row r="569" spans="1:16">
      <c r="A569" s="1"/>
      <c r="B569" s="5"/>
      <c r="C569" s="5"/>
      <c r="D569" s="5"/>
      <c r="E569" s="5"/>
      <c r="I569" s="5"/>
      <c r="J569" s="5"/>
      <c r="K569" s="5"/>
      <c r="L569" s="5"/>
      <c r="O569" s="5"/>
      <c r="P569" s="5"/>
    </row>
    <row r="570" spans="1:16">
      <c r="A570" s="1"/>
      <c r="B570" s="5"/>
      <c r="C570" s="5"/>
      <c r="D570" s="5"/>
      <c r="E570" s="5"/>
      <c r="I570" s="5"/>
      <c r="J570" s="5"/>
      <c r="K570" s="5"/>
      <c r="L570" s="5"/>
      <c r="O570" s="5"/>
      <c r="P570" s="5"/>
    </row>
    <row r="571" spans="1:16">
      <c r="A571" s="1"/>
      <c r="B571" s="5"/>
      <c r="C571" s="5"/>
      <c r="D571" s="5"/>
      <c r="E571" s="5"/>
      <c r="I571" s="5"/>
      <c r="J571" s="5"/>
      <c r="K571" s="5"/>
      <c r="L571" s="5"/>
      <c r="O571" s="5"/>
      <c r="P571" s="5"/>
    </row>
    <row r="572" spans="1:16">
      <c r="A572" s="1"/>
      <c r="B572" s="5"/>
      <c r="C572" s="5"/>
      <c r="D572" s="5"/>
      <c r="E572" s="5"/>
      <c r="I572" s="5"/>
      <c r="J572" s="5"/>
      <c r="K572" s="5"/>
      <c r="L572" s="5"/>
      <c r="O572" s="5"/>
      <c r="P572" s="5"/>
    </row>
    <row r="573" spans="1:16">
      <c r="A573" s="1"/>
      <c r="B573" s="5"/>
      <c r="C573" s="5"/>
      <c r="D573" s="5"/>
      <c r="E573" s="5"/>
      <c r="I573" s="5"/>
      <c r="J573" s="5"/>
      <c r="K573" s="5"/>
      <c r="L573" s="5"/>
      <c r="O573" s="5"/>
      <c r="P573" s="5"/>
    </row>
    <row r="574" spans="1:16">
      <c r="A574" s="1"/>
      <c r="B574" s="5"/>
      <c r="C574" s="5"/>
      <c r="D574" s="5"/>
      <c r="E574" s="5"/>
      <c r="I574" s="5"/>
      <c r="J574" s="5"/>
      <c r="K574" s="5"/>
      <c r="L574" s="5"/>
      <c r="O574" s="5"/>
      <c r="P574" s="5"/>
    </row>
    <row r="575" spans="1:16">
      <c r="A575" s="1"/>
      <c r="B575" s="5"/>
      <c r="C575" s="5"/>
      <c r="D575" s="5"/>
      <c r="E575" s="5"/>
      <c r="I575" s="5"/>
      <c r="J575" s="5"/>
      <c r="K575" s="5"/>
      <c r="L575" s="5"/>
      <c r="O575" s="5"/>
      <c r="P575" s="5"/>
    </row>
    <row r="576" spans="1:16">
      <c r="A576" s="1"/>
      <c r="B576" s="5"/>
      <c r="C576" s="5"/>
      <c r="D576" s="5"/>
      <c r="E576" s="5"/>
      <c r="I576" s="5"/>
      <c r="J576" s="5"/>
      <c r="K576" s="5"/>
      <c r="L576" s="5"/>
      <c r="O576" s="5"/>
      <c r="P576" s="5"/>
    </row>
    <row r="577" spans="1:16">
      <c r="A577" s="1"/>
      <c r="B577" s="5"/>
      <c r="C577" s="5"/>
      <c r="D577" s="5"/>
      <c r="E577" s="5"/>
      <c r="I577" s="5"/>
      <c r="J577" s="5"/>
      <c r="K577" s="5"/>
      <c r="L577" s="5"/>
      <c r="O577" s="5"/>
      <c r="P577" s="5"/>
    </row>
    <row r="578" spans="1:16">
      <c r="A578" s="1"/>
      <c r="B578" s="5"/>
      <c r="C578" s="5"/>
      <c r="D578" s="5"/>
      <c r="E578" s="5"/>
      <c r="I578" s="5"/>
      <c r="J578" s="5"/>
      <c r="K578" s="5"/>
      <c r="L578" s="5"/>
      <c r="O578" s="5"/>
      <c r="P578" s="5"/>
    </row>
    <row r="579" spans="1:16">
      <c r="A579" s="1"/>
      <c r="B579" s="5"/>
      <c r="C579" s="5"/>
      <c r="D579" s="5"/>
      <c r="E579" s="5"/>
      <c r="I579" s="5"/>
      <c r="J579" s="5"/>
      <c r="K579" s="5"/>
      <c r="L579" s="5"/>
      <c r="O579" s="5"/>
      <c r="P579" s="5"/>
    </row>
    <row r="580" spans="1:16">
      <c r="A580" s="1"/>
      <c r="B580" s="5"/>
      <c r="C580" s="5"/>
      <c r="D580" s="5"/>
      <c r="E580" s="5"/>
      <c r="I580" s="5"/>
      <c r="J580" s="5"/>
      <c r="K580" s="5"/>
      <c r="L580" s="5"/>
      <c r="O580" s="5"/>
      <c r="P580" s="5"/>
    </row>
    <row r="581" spans="1:16">
      <c r="A581" s="1"/>
      <c r="B581" s="5"/>
      <c r="C581" s="5"/>
      <c r="D581" s="5"/>
      <c r="E581" s="5"/>
      <c r="I581" s="5"/>
      <c r="J581" s="5"/>
      <c r="K581" s="5"/>
      <c r="L581" s="5"/>
      <c r="O581" s="5"/>
      <c r="P581" s="5"/>
    </row>
    <row r="582" spans="1:16">
      <c r="A582" s="1"/>
      <c r="B582" s="5"/>
      <c r="C582" s="5"/>
      <c r="D582" s="5"/>
      <c r="E582" s="5"/>
      <c r="I582" s="5"/>
      <c r="J582" s="5"/>
      <c r="K582" s="5"/>
      <c r="L582" s="5"/>
      <c r="O582" s="5"/>
      <c r="P582" s="5"/>
    </row>
    <row r="583" spans="1:16">
      <c r="A583" s="1"/>
      <c r="B583" s="5"/>
      <c r="C583" s="5"/>
      <c r="D583" s="5"/>
      <c r="E583" s="5"/>
      <c r="I583" s="5"/>
      <c r="J583" s="5"/>
      <c r="K583" s="5"/>
      <c r="L583" s="5"/>
      <c r="O583" s="5"/>
      <c r="P583" s="5"/>
    </row>
    <row r="584" spans="1:16">
      <c r="A584" s="1"/>
      <c r="B584" s="5"/>
      <c r="C584" s="5"/>
      <c r="D584" s="5"/>
      <c r="E584" s="5"/>
      <c r="I584" s="5"/>
      <c r="J584" s="5"/>
      <c r="K584" s="5"/>
      <c r="L584" s="5"/>
      <c r="O584" s="5"/>
      <c r="P584" s="5"/>
    </row>
    <row r="585" spans="1:16">
      <c r="A585" s="1"/>
      <c r="B585" s="5"/>
      <c r="C585" s="5"/>
      <c r="D585" s="5"/>
      <c r="E585" s="5"/>
      <c r="I585" s="5"/>
      <c r="J585" s="5"/>
      <c r="K585" s="5"/>
      <c r="L585" s="5"/>
      <c r="O585" s="5"/>
      <c r="P585" s="5"/>
    </row>
    <row r="586" spans="1:16">
      <c r="A586" s="1"/>
      <c r="B586" s="5"/>
      <c r="C586" s="5"/>
      <c r="D586" s="5"/>
      <c r="E586" s="5"/>
      <c r="I586" s="5"/>
      <c r="J586" s="5"/>
      <c r="K586" s="5"/>
      <c r="L586" s="5"/>
      <c r="O586" s="5"/>
      <c r="P586" s="5"/>
    </row>
    <row r="587" spans="1:16">
      <c r="A587" s="1"/>
      <c r="B587" s="5"/>
      <c r="C587" s="5"/>
      <c r="D587" s="5"/>
      <c r="E587" s="5"/>
      <c r="I587" s="5"/>
      <c r="J587" s="5"/>
      <c r="K587" s="5"/>
      <c r="L587" s="5"/>
      <c r="O587" s="5"/>
      <c r="P587" s="5"/>
    </row>
    <row r="588" spans="1:16">
      <c r="A588" s="1"/>
      <c r="B588" s="5"/>
      <c r="C588" s="5"/>
      <c r="D588" s="5"/>
      <c r="E588" s="5"/>
      <c r="I588" s="5"/>
      <c r="J588" s="5"/>
      <c r="K588" s="5"/>
      <c r="L588" s="5"/>
      <c r="O588" s="5"/>
      <c r="P588" s="5"/>
    </row>
    <row r="589" spans="1:16">
      <c r="A589" s="1"/>
    </row>
  </sheetData>
  <mergeCells count="1">
    <mergeCell ref="R3:W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79"/>
  <sheetViews>
    <sheetView showGridLines="0" zoomScaleNormal="100" workbookViewId="0">
      <pane xSplit="1" ySplit="3" topLeftCell="B49" activePane="bottomRight" state="frozen"/>
      <selection activeCell="BT215" sqref="BT215:BZ216"/>
      <selection pane="topRight" activeCell="BT215" sqref="BT215:BZ216"/>
      <selection pane="bottomLeft" activeCell="BT215" sqref="BT215:BZ216"/>
      <selection pane="bottomRight" activeCell="H2" sqref="H2:K2"/>
    </sheetView>
  </sheetViews>
  <sheetFormatPr baseColWidth="10" defaultColWidth="11.42578125" defaultRowHeight="15"/>
  <cols>
    <col min="2" max="2" width="14.28515625" bestFit="1" customWidth="1"/>
    <col min="3" max="3" width="11.85546875" bestFit="1" customWidth="1"/>
    <col min="4" max="4" width="23.42578125" bestFit="1" customWidth="1"/>
    <col min="8" max="8" width="5.140625" bestFit="1" customWidth="1"/>
    <col min="9" max="9" width="14.7109375" bestFit="1" customWidth="1"/>
    <col min="10" max="10" width="7.5703125" bestFit="1" customWidth="1"/>
    <col min="11" max="11" width="6.42578125" bestFit="1" customWidth="1"/>
  </cols>
  <sheetData>
    <row r="2" spans="1:12" ht="15" customHeight="1">
      <c r="D2" s="52"/>
      <c r="H2" s="85" t="s">
        <v>17</v>
      </c>
      <c r="I2" s="85"/>
      <c r="J2" s="85"/>
      <c r="K2" s="85"/>
      <c r="L2" s="66"/>
    </row>
    <row r="3" spans="1:12">
      <c r="A3" s="62"/>
      <c r="B3" s="62" t="s">
        <v>18</v>
      </c>
      <c r="C3" s="62" t="s">
        <v>17</v>
      </c>
      <c r="D3" s="77" t="s">
        <v>89</v>
      </c>
      <c r="G3" s="62"/>
      <c r="H3" s="62" t="s">
        <v>19</v>
      </c>
      <c r="I3" s="62" t="s">
        <v>20</v>
      </c>
      <c r="J3" s="62" t="s">
        <v>21</v>
      </c>
      <c r="K3" s="62" t="s">
        <v>4</v>
      </c>
    </row>
    <row r="4" spans="1:12" s="9" customFormat="1">
      <c r="A4" s="78">
        <v>41670</v>
      </c>
      <c r="B4" s="79">
        <v>1.8786517741491326</v>
      </c>
      <c r="C4" s="79">
        <v>1.0710830969694609</v>
      </c>
      <c r="D4" s="80" t="e">
        <v>#N/A</v>
      </c>
      <c r="E4" s="14"/>
      <c r="F4" s="14"/>
      <c r="G4" s="78">
        <v>41670</v>
      </c>
      <c r="H4" s="79">
        <v>0.781033730658098</v>
      </c>
      <c r="I4" s="79">
        <v>6.0648340100520011E-2</v>
      </c>
      <c r="J4" s="79">
        <v>9.3472673599612421E-2</v>
      </c>
      <c r="K4" s="79">
        <v>0.13136324590256496</v>
      </c>
      <c r="L4" s="14"/>
    </row>
    <row r="5" spans="1:12">
      <c r="A5" s="81">
        <v>41698</v>
      </c>
      <c r="B5" s="51">
        <v>1.8522092546175914</v>
      </c>
      <c r="C5" s="51">
        <v>0.61771268584711059</v>
      </c>
      <c r="D5" s="64" t="e">
        <v>#N/A</v>
      </c>
      <c r="E5" s="15"/>
      <c r="F5" s="15"/>
      <c r="G5" s="78">
        <v>41698</v>
      </c>
      <c r="H5" s="79">
        <v>0.11413229964758864</v>
      </c>
      <c r="I5" s="79">
        <v>0.19002726957983621</v>
      </c>
      <c r="J5" s="79">
        <v>0.11803909193338702</v>
      </c>
      <c r="K5" s="79">
        <v>0.19246762483027124</v>
      </c>
      <c r="L5" s="15"/>
    </row>
    <row r="6" spans="1:12">
      <c r="A6" s="81">
        <v>41729</v>
      </c>
      <c r="B6" s="51">
        <v>1.50533791274884</v>
      </c>
      <c r="C6" s="51">
        <v>0.58617275752630482</v>
      </c>
      <c r="D6" s="64">
        <v>3.74</v>
      </c>
      <c r="E6" s="15"/>
      <c r="F6" s="15"/>
      <c r="G6" s="78">
        <v>41729</v>
      </c>
      <c r="H6" s="79">
        <v>-8.8585310364985657E-3</v>
      </c>
      <c r="I6" s="79">
        <v>0.2906523183473313</v>
      </c>
      <c r="J6" s="79">
        <v>0.10071435115220023</v>
      </c>
      <c r="K6" s="79">
        <v>0.20043421730480007</v>
      </c>
      <c r="L6" s="15"/>
    </row>
    <row r="7" spans="1:12">
      <c r="A7" s="81">
        <v>41759</v>
      </c>
      <c r="B7" s="51">
        <v>1.2751892547621535</v>
      </c>
      <c r="C7" s="51">
        <v>0.97538573857643085</v>
      </c>
      <c r="D7" s="64" t="e">
        <v>#N/A</v>
      </c>
      <c r="E7" s="15"/>
      <c r="F7" s="15"/>
      <c r="G7" s="78">
        <v>41759</v>
      </c>
      <c r="H7" s="79">
        <v>0.49221171084365301</v>
      </c>
      <c r="I7" s="79">
        <v>0.34586208892385978</v>
      </c>
      <c r="J7" s="79">
        <v>4.2121940745894537E-2</v>
      </c>
      <c r="K7" s="79">
        <v>8.9170708410698962E-2</v>
      </c>
      <c r="L7" s="15"/>
    </row>
    <row r="8" spans="1:12">
      <c r="A8" s="81">
        <v>41790</v>
      </c>
      <c r="B8" s="51">
        <v>0.79341191101689634</v>
      </c>
      <c r="C8" s="51">
        <v>1.3756410460907276</v>
      </c>
      <c r="D8" s="64" t="e">
        <v>#N/A</v>
      </c>
      <c r="E8" s="15"/>
      <c r="F8" s="15"/>
      <c r="G8" s="78">
        <v>41790</v>
      </c>
      <c r="H8" s="79">
        <v>1.0018280617430135</v>
      </c>
      <c r="I8" s="79">
        <v>0.3138041988355636</v>
      </c>
      <c r="J8" s="79">
        <v>-3.37650827622403E-3</v>
      </c>
      <c r="K8" s="79">
        <v>4.8614892140183524E-2</v>
      </c>
      <c r="L8" s="15"/>
    </row>
    <row r="9" spans="1:12">
      <c r="A9" s="81">
        <v>41820</v>
      </c>
      <c r="B9" s="51">
        <v>0.70623093842463414</v>
      </c>
      <c r="C9" s="51">
        <v>1.7680263006129682</v>
      </c>
      <c r="D9" s="64">
        <v>3.48</v>
      </c>
      <c r="E9" s="15"/>
      <c r="F9" s="15"/>
      <c r="G9" s="78">
        <v>41820</v>
      </c>
      <c r="H9" s="79">
        <v>1.4628763659096633</v>
      </c>
      <c r="I9" s="79">
        <v>0.28164561317587666</v>
      </c>
      <c r="J9" s="79">
        <v>4.5694996690226752E-3</v>
      </c>
      <c r="K9" s="79">
        <v>1.2201774127699317E-2</v>
      </c>
      <c r="L9" s="15"/>
    </row>
    <row r="10" spans="1:12">
      <c r="A10" s="81">
        <v>41851</v>
      </c>
      <c r="B10" s="51">
        <v>0.9014911195950942</v>
      </c>
      <c r="C10" s="51">
        <v>2.107634546980568</v>
      </c>
      <c r="D10" s="64" t="e">
        <v>#N/A</v>
      </c>
      <c r="E10" s="15"/>
      <c r="F10" s="15"/>
      <c r="G10" s="78">
        <v>41851</v>
      </c>
      <c r="H10" s="79">
        <v>1.7364582635646968</v>
      </c>
      <c r="I10" s="79">
        <v>0.29168864109498421</v>
      </c>
      <c r="J10" s="79">
        <v>1.0150376608085224E-2</v>
      </c>
      <c r="K10" s="79">
        <v>5.389566297681183E-2</v>
      </c>
      <c r="L10" s="15"/>
    </row>
    <row r="11" spans="1:12">
      <c r="A11" s="81">
        <v>41882</v>
      </c>
      <c r="B11" s="51">
        <v>0.89880565165813764</v>
      </c>
      <c r="C11" s="51">
        <v>1.9456421598153988</v>
      </c>
      <c r="D11" s="64" t="e">
        <v>#N/A</v>
      </c>
      <c r="E11" s="15"/>
      <c r="F11" s="15"/>
      <c r="G11" s="78">
        <v>41882</v>
      </c>
      <c r="H11" s="79">
        <v>1.8225212317281712</v>
      </c>
      <c r="I11" s="79">
        <v>0.15225090051816018</v>
      </c>
      <c r="J11" s="79">
        <v>-4.6678839296339682E-2</v>
      </c>
      <c r="K11" s="79">
        <v>-3.1139714177294462E-3</v>
      </c>
      <c r="L11" s="15"/>
    </row>
    <row r="12" spans="1:12">
      <c r="A12" s="81">
        <v>41912</v>
      </c>
      <c r="B12" s="51">
        <v>1.2851700433364028</v>
      </c>
      <c r="C12" s="51">
        <v>2.1364696541395194</v>
      </c>
      <c r="D12" s="64">
        <v>3.3</v>
      </c>
      <c r="E12" s="15"/>
      <c r="F12" s="15"/>
      <c r="G12" s="78">
        <v>41912</v>
      </c>
      <c r="H12" s="79">
        <v>1.9466567282977296</v>
      </c>
      <c r="I12" s="79">
        <v>0.15344375264346768</v>
      </c>
      <c r="J12" s="79">
        <v>-2.2021407234927983E-2</v>
      </c>
      <c r="K12" s="79">
        <v>4.5398711493077969E-2</v>
      </c>
      <c r="L12" s="15"/>
    </row>
    <row r="13" spans="1:12">
      <c r="A13" s="81">
        <v>41943</v>
      </c>
      <c r="B13" s="51">
        <v>1.4327811376763184</v>
      </c>
      <c r="C13" s="51">
        <v>1.8537710521946209</v>
      </c>
      <c r="D13" s="64" t="e">
        <v>#N/A</v>
      </c>
      <c r="E13" s="15"/>
      <c r="F13" s="15"/>
      <c r="G13" s="78">
        <v>41943</v>
      </c>
      <c r="H13" s="79">
        <v>1.7419165419378768</v>
      </c>
      <c r="I13" s="79">
        <v>0.12434090294254356</v>
      </c>
      <c r="J13" s="79">
        <v>-8.1558235142547342E-2</v>
      </c>
      <c r="K13" s="79">
        <v>5.2079528834217487E-2</v>
      </c>
      <c r="L13" s="15"/>
    </row>
    <row r="14" spans="1:12">
      <c r="A14" s="81">
        <v>41973</v>
      </c>
      <c r="B14" s="51">
        <v>1.7418910379136794</v>
      </c>
      <c r="C14" s="51">
        <v>1.7481557871025899</v>
      </c>
      <c r="D14" s="64" t="e">
        <v>#N/A</v>
      </c>
      <c r="E14" s="15"/>
      <c r="F14" s="15"/>
      <c r="G14" s="78">
        <v>41973</v>
      </c>
      <c r="H14" s="79">
        <v>1.587642898981602</v>
      </c>
      <c r="I14" s="79">
        <v>0.16439522664992037</v>
      </c>
      <c r="J14" s="79">
        <v>-9.1118499862330907E-2</v>
      </c>
      <c r="K14" s="79">
        <v>8.796691692633074E-2</v>
      </c>
      <c r="L14" s="15"/>
    </row>
    <row r="15" spans="1:12">
      <c r="A15" s="81">
        <v>42004</v>
      </c>
      <c r="B15" s="51">
        <v>1.8767539084356464</v>
      </c>
      <c r="C15" s="51">
        <v>1.6254109331801061</v>
      </c>
      <c r="D15" s="64">
        <v>3.3</v>
      </c>
      <c r="E15" s="15"/>
      <c r="F15" s="15"/>
      <c r="G15" s="78">
        <v>42004</v>
      </c>
      <c r="H15" s="79">
        <v>1.3885215861584872</v>
      </c>
      <c r="I15" s="79">
        <v>0.30713429733030112</v>
      </c>
      <c r="J15" s="79">
        <v>-0.15501071173893041</v>
      </c>
      <c r="K15" s="79">
        <v>8.4043033388512559E-2</v>
      </c>
      <c r="L15" s="15"/>
    </row>
    <row r="16" spans="1:12">
      <c r="A16" s="81">
        <v>42035</v>
      </c>
      <c r="B16" s="51">
        <v>1.7899520628361547</v>
      </c>
      <c r="C16" s="51">
        <v>2.3665505127732627</v>
      </c>
      <c r="D16" s="64" t="e">
        <v>#N/A</v>
      </c>
      <c r="E16" s="15"/>
      <c r="F16" s="15"/>
      <c r="G16" s="78">
        <v>42035</v>
      </c>
      <c r="H16" s="79">
        <v>1.9820510548953347</v>
      </c>
      <c r="I16" s="79">
        <v>0.41279612770024432</v>
      </c>
      <c r="J16" s="79">
        <v>-8.7410329496229219E-2</v>
      </c>
      <c r="K16" s="79">
        <v>6.1818768727295914E-2</v>
      </c>
      <c r="L16" s="15"/>
    </row>
    <row r="17" spans="1:12">
      <c r="A17" s="81">
        <v>42063</v>
      </c>
      <c r="B17" s="51">
        <v>1.6352051147860029</v>
      </c>
      <c r="C17" s="51">
        <v>3.2202962966271511</v>
      </c>
      <c r="D17" s="64" t="e">
        <v>#N/A</v>
      </c>
      <c r="E17" s="15"/>
      <c r="F17" s="15"/>
      <c r="G17" s="78">
        <v>42063</v>
      </c>
      <c r="H17" s="79">
        <v>2.7241207468481714</v>
      </c>
      <c r="I17" s="79">
        <v>0.53085575021387499</v>
      </c>
      <c r="J17" s="79">
        <v>-7.3152919897180105E-2</v>
      </c>
      <c r="K17" s="79">
        <v>3.6292304338067398E-2</v>
      </c>
      <c r="L17" s="15"/>
    </row>
    <row r="18" spans="1:12">
      <c r="A18" s="81">
        <v>42094</v>
      </c>
      <c r="B18" s="51">
        <v>1.5952129070904923</v>
      </c>
      <c r="C18" s="51">
        <v>2.3468617615438085</v>
      </c>
      <c r="D18" s="64">
        <v>3.32</v>
      </c>
      <c r="E18" s="15"/>
      <c r="F18" s="15"/>
      <c r="G18" s="78">
        <v>42094</v>
      </c>
      <c r="H18" s="79">
        <v>1.7935204623875591</v>
      </c>
      <c r="I18" s="79">
        <v>0.53084847318644302</v>
      </c>
      <c r="J18" s="79">
        <v>-4.8617164579687032E-2</v>
      </c>
      <c r="K18" s="79">
        <v>7.1762745653940627E-2</v>
      </c>
      <c r="L18" s="15"/>
    </row>
    <row r="19" spans="1:12">
      <c r="A19" s="81">
        <v>42124</v>
      </c>
      <c r="B19" s="51">
        <v>1.6780841030779303</v>
      </c>
      <c r="C19" s="51">
        <v>1.2342683609921277</v>
      </c>
      <c r="D19" s="64" t="e">
        <v>#N/A</v>
      </c>
      <c r="E19" s="15"/>
      <c r="F19" s="15"/>
      <c r="G19" s="78">
        <v>42124</v>
      </c>
      <c r="H19" s="79">
        <v>0.53238206513441699</v>
      </c>
      <c r="I19" s="79">
        <v>0.53448330459139337</v>
      </c>
      <c r="J19" s="79">
        <v>-2.7637975946783421E-2</v>
      </c>
      <c r="K19" s="79">
        <v>0.20091507613799409</v>
      </c>
      <c r="L19" s="15"/>
    </row>
    <row r="20" spans="1:12">
      <c r="A20" s="81">
        <v>42155</v>
      </c>
      <c r="B20" s="51">
        <v>1.7445652982699187</v>
      </c>
      <c r="C20" s="51">
        <v>2.4547804894316089E-2</v>
      </c>
      <c r="D20" s="64" t="e">
        <v>#N/A</v>
      </c>
      <c r="E20" s="15"/>
      <c r="F20" s="15"/>
      <c r="G20" s="78">
        <v>42155</v>
      </c>
      <c r="H20" s="79">
        <v>-0.70818331179298299</v>
      </c>
      <c r="I20" s="79">
        <v>0.41638091667018545</v>
      </c>
      <c r="J20" s="79">
        <v>-2.1512003129897741E-3</v>
      </c>
      <c r="K20" s="79">
        <v>0.33302222636715878</v>
      </c>
      <c r="L20" s="15"/>
    </row>
    <row r="21" spans="1:12">
      <c r="A21" s="81">
        <v>42185</v>
      </c>
      <c r="B21" s="51">
        <v>1.6378455619099752</v>
      </c>
      <c r="C21" s="51">
        <v>0.53355209749270338</v>
      </c>
      <c r="D21" s="64">
        <v>3.32</v>
      </c>
      <c r="E21" s="15"/>
      <c r="F21" s="15"/>
      <c r="G21" s="78">
        <v>42185</v>
      </c>
      <c r="H21" s="79">
        <v>-0.19901061997349898</v>
      </c>
      <c r="I21" s="79">
        <v>0.39945824827203147</v>
      </c>
      <c r="J21" s="79">
        <v>-1.7582328963862515E-2</v>
      </c>
      <c r="K21" s="79">
        <v>0.35812020926464888</v>
      </c>
      <c r="L21" s="15"/>
    </row>
    <row r="22" spans="1:12">
      <c r="A22" s="81">
        <v>42216</v>
      </c>
      <c r="B22" s="51">
        <v>1.4767987906931686</v>
      </c>
      <c r="C22" s="51">
        <v>0.55689730888863054</v>
      </c>
      <c r="D22" s="64" t="e">
        <v>#N/A</v>
      </c>
      <c r="E22" s="15"/>
      <c r="F22" s="15"/>
      <c r="G22" s="78">
        <v>42216</v>
      </c>
      <c r="H22" s="79">
        <v>-0.15572137758193536</v>
      </c>
      <c r="I22" s="79">
        <v>0.44272788269194613</v>
      </c>
      <c r="J22" s="79">
        <v>-6.0147384485383502E-2</v>
      </c>
      <c r="K22" s="79">
        <v>0.34485685370296609</v>
      </c>
      <c r="L22" s="15"/>
    </row>
    <row r="23" spans="1:12">
      <c r="A23" s="81">
        <v>42247</v>
      </c>
      <c r="B23" s="51">
        <v>1.4566757242407442</v>
      </c>
      <c r="C23" s="51">
        <v>0.63209211033682855</v>
      </c>
      <c r="D23" s="64" t="e">
        <v>#N/A</v>
      </c>
      <c r="E23" s="15"/>
      <c r="F23" s="15"/>
      <c r="G23" s="78">
        <v>42247</v>
      </c>
      <c r="H23" s="79">
        <v>-0.19622470405067816</v>
      </c>
      <c r="I23" s="79">
        <v>0.57486774621545589</v>
      </c>
      <c r="J23" s="79">
        <v>-6.4403892838019616E-2</v>
      </c>
      <c r="K23" s="79">
        <v>0.33559878510289914</v>
      </c>
      <c r="L23" s="15"/>
    </row>
    <row r="24" spans="1:12">
      <c r="A24" s="81">
        <v>42277</v>
      </c>
      <c r="B24" s="51">
        <v>1.1060265964604923</v>
      </c>
      <c r="C24" s="51">
        <v>0.43754001349100086</v>
      </c>
      <c r="D24" s="64">
        <v>3.08</v>
      </c>
      <c r="E24" s="15"/>
      <c r="F24" s="15"/>
      <c r="G24" s="78">
        <v>42277</v>
      </c>
      <c r="H24" s="79">
        <v>-0.31153031045549823</v>
      </c>
      <c r="I24" s="79">
        <v>0.56100760550217554</v>
      </c>
      <c r="J24" s="79">
        <v>-8.1312408099265834E-2</v>
      </c>
      <c r="K24" s="79">
        <v>0.28649395983481335</v>
      </c>
      <c r="L24" s="15"/>
    </row>
    <row r="25" spans="1:12">
      <c r="A25" s="81">
        <v>42308</v>
      </c>
      <c r="B25" s="51">
        <v>0.88120829279845214</v>
      </c>
      <c r="C25" s="51">
        <v>0.44762261272720155</v>
      </c>
      <c r="D25" s="64" t="e">
        <v>#N/A</v>
      </c>
      <c r="E25" s="15"/>
      <c r="F25" s="15"/>
      <c r="G25" s="78">
        <v>42308</v>
      </c>
      <c r="H25" s="79">
        <v>-0.30957804970790043</v>
      </c>
      <c r="I25" s="79">
        <v>0.55162220765524961</v>
      </c>
      <c r="J25" s="79">
        <v>-3.7992964509238523E-2</v>
      </c>
      <c r="K25" s="79">
        <v>0.26015415873277947</v>
      </c>
      <c r="L25" s="15"/>
    </row>
    <row r="26" spans="1:12">
      <c r="A26" s="81">
        <v>42338</v>
      </c>
      <c r="B26" s="51">
        <v>0.53884859838839694</v>
      </c>
      <c r="C26" s="51">
        <v>0.32237204780994644</v>
      </c>
      <c r="D26" s="64" t="e">
        <v>#N/A</v>
      </c>
      <c r="E26" s="15"/>
      <c r="F26" s="15"/>
      <c r="G26" s="78">
        <v>42338</v>
      </c>
      <c r="H26" s="79">
        <v>-0.52633618486082223</v>
      </c>
      <c r="I26" s="79">
        <v>0.58207342791479455</v>
      </c>
      <c r="J26" s="79">
        <v>1.7019434234628508E-2</v>
      </c>
      <c r="K26" s="79">
        <v>0.25022457005385368</v>
      </c>
      <c r="L26" s="15"/>
    </row>
    <row r="27" spans="1:12">
      <c r="A27" s="81">
        <v>42369</v>
      </c>
      <c r="B27" s="51">
        <v>0.38605616033121631</v>
      </c>
      <c r="C27" s="51">
        <v>0.50536619060482613</v>
      </c>
      <c r="D27" s="64">
        <v>3.13</v>
      </c>
      <c r="E27" s="15"/>
      <c r="F27" s="15"/>
      <c r="G27" s="78">
        <v>42369</v>
      </c>
      <c r="H27" s="79">
        <v>-0.34868658066975183</v>
      </c>
      <c r="I27" s="79">
        <v>0.50311975489384542</v>
      </c>
      <c r="J27" s="79">
        <v>0.10380968591480866</v>
      </c>
      <c r="K27" s="79">
        <v>0.2528812311346616</v>
      </c>
      <c r="L27" s="15"/>
    </row>
    <row r="28" spans="1:12">
      <c r="A28" s="81">
        <v>42400</v>
      </c>
      <c r="B28" s="51">
        <v>0.23328446880877785</v>
      </c>
      <c r="C28" s="51">
        <v>1.6852106809258194E-2</v>
      </c>
      <c r="D28" s="64" t="e">
        <v>#N/A</v>
      </c>
      <c r="E28" s="15"/>
      <c r="F28" s="15"/>
      <c r="G28" s="78">
        <v>42400</v>
      </c>
      <c r="H28" s="79">
        <v>-0.77464510904438943</v>
      </c>
      <c r="I28" s="79">
        <v>0.4169225881098903</v>
      </c>
      <c r="J28" s="79">
        <v>8.3577177294437185E-2</v>
      </c>
      <c r="K28" s="79">
        <v>0.29351679575503203</v>
      </c>
      <c r="L28" s="15"/>
    </row>
    <row r="29" spans="1:12">
      <c r="A29" s="81">
        <v>42429</v>
      </c>
      <c r="B29" s="51">
        <v>0.56226044812116382</v>
      </c>
      <c r="C29" s="51">
        <v>-0.11637286912395454</v>
      </c>
      <c r="D29" s="64" t="e">
        <v>#N/A</v>
      </c>
      <c r="E29" s="15"/>
      <c r="F29" s="15"/>
      <c r="G29" s="78">
        <v>42429</v>
      </c>
      <c r="H29" s="79">
        <v>-0.97520149936091383</v>
      </c>
      <c r="I29" s="79">
        <v>0.50820831086289042</v>
      </c>
      <c r="J29" s="79">
        <v>5.3409383870701238E-2</v>
      </c>
      <c r="K29" s="79">
        <v>0.29657045556203476</v>
      </c>
      <c r="L29" s="15"/>
    </row>
    <row r="30" spans="1:12">
      <c r="A30" s="81">
        <v>42460</v>
      </c>
      <c r="B30" s="51">
        <v>0.39337420765667458</v>
      </c>
      <c r="C30" s="51">
        <v>0.14162852840772047</v>
      </c>
      <c r="D30" s="64">
        <v>2.99</v>
      </c>
      <c r="E30" s="15"/>
      <c r="F30" s="15"/>
      <c r="G30" s="78">
        <v>42460</v>
      </c>
      <c r="H30" s="79">
        <v>-0.6196070562902023</v>
      </c>
      <c r="I30" s="79">
        <v>0.47109564351038963</v>
      </c>
      <c r="J30" s="79">
        <v>-5.3953002890804076E-3</v>
      </c>
      <c r="K30" s="79">
        <v>0.28280925878328195</v>
      </c>
      <c r="L30" s="15"/>
    </row>
    <row r="31" spans="1:12">
      <c r="A31" s="81">
        <v>42490</v>
      </c>
      <c r="B31" s="51">
        <v>0.68215682518262588</v>
      </c>
      <c r="C31" s="51">
        <v>0.94137692752772917</v>
      </c>
      <c r="D31" s="64" t="e">
        <v>#N/A</v>
      </c>
      <c r="E31" s="15"/>
      <c r="F31" s="15"/>
      <c r="G31" s="78">
        <v>42490</v>
      </c>
      <c r="H31" s="79">
        <v>0.25259495203674875</v>
      </c>
      <c r="I31" s="79">
        <v>0.44778222999612699</v>
      </c>
      <c r="J31" s="79">
        <v>2.7818236288439633E-2</v>
      </c>
      <c r="K31" s="79">
        <v>0.2043229010409062</v>
      </c>
      <c r="L31" s="15"/>
    </row>
    <row r="32" spans="1:12">
      <c r="A32" s="81">
        <v>42521</v>
      </c>
      <c r="B32" s="51">
        <v>0.4046598467727765</v>
      </c>
      <c r="C32" s="51">
        <v>1.5612894735682497</v>
      </c>
      <c r="D32" s="64" t="e">
        <v>#N/A</v>
      </c>
      <c r="E32" s="15"/>
      <c r="F32" s="15"/>
      <c r="G32" s="78">
        <v>42521</v>
      </c>
      <c r="H32" s="79">
        <v>0.97287171545318241</v>
      </c>
      <c r="I32" s="79">
        <v>0.36427350866779401</v>
      </c>
      <c r="J32" s="79">
        <v>6.5887636411245454E-2</v>
      </c>
      <c r="K32" s="79">
        <v>0.1637446827415194</v>
      </c>
      <c r="L32" s="15"/>
    </row>
    <row r="33" spans="1:20">
      <c r="A33" s="81">
        <v>42551</v>
      </c>
      <c r="B33" s="51">
        <v>0.55699613986465446</v>
      </c>
      <c r="C33" s="51">
        <v>1.3412525584257133</v>
      </c>
      <c r="D33" s="64">
        <v>3.23</v>
      </c>
      <c r="E33" s="15"/>
      <c r="F33" s="15"/>
      <c r="G33" s="78">
        <v>42551</v>
      </c>
      <c r="H33" s="79">
        <v>0.75488706622019031</v>
      </c>
      <c r="I33" s="79">
        <v>0.28570064642472032</v>
      </c>
      <c r="J33" s="79">
        <v>0.11091905355600844</v>
      </c>
      <c r="K33" s="79">
        <v>0.19585174534332547</v>
      </c>
      <c r="L33" s="15"/>
    </row>
    <row r="34" spans="1:20">
      <c r="A34" s="81">
        <v>42582</v>
      </c>
      <c r="B34" s="51">
        <v>0.13563194904277848</v>
      </c>
      <c r="C34" s="51">
        <v>1.0538858445841524</v>
      </c>
      <c r="D34" s="64" t="e">
        <v>#N/A</v>
      </c>
      <c r="E34" s="15"/>
      <c r="F34" s="15"/>
      <c r="G34" s="78">
        <v>42582</v>
      </c>
      <c r="H34" s="79">
        <v>0.56696193351734625</v>
      </c>
      <c r="I34" s="79">
        <v>0.107379829259957</v>
      </c>
      <c r="J34" s="79">
        <v>0.15660322417970429</v>
      </c>
      <c r="K34" s="79">
        <v>0.22840125723034008</v>
      </c>
      <c r="L34" s="15"/>
    </row>
    <row r="35" spans="1:20">
      <c r="A35" s="81">
        <v>42613</v>
      </c>
      <c r="B35" s="51">
        <v>0.35286846827808604</v>
      </c>
      <c r="C35" s="51">
        <v>0.9381586449963718</v>
      </c>
      <c r="D35" s="64" t="e">
        <v>#N/A</v>
      </c>
      <c r="E35" s="15"/>
      <c r="F35" s="15"/>
      <c r="G35" s="78">
        <v>42613</v>
      </c>
      <c r="H35" s="79">
        <v>0.46816511487408724</v>
      </c>
      <c r="I35" s="79">
        <v>3.7487738426053602E-2</v>
      </c>
      <c r="J35" s="79">
        <v>0.20121383233964787</v>
      </c>
      <c r="K35" s="79">
        <v>0.22779042379730663</v>
      </c>
      <c r="L35" s="15"/>
    </row>
    <row r="36" spans="1:20">
      <c r="A36" s="81">
        <v>42643</v>
      </c>
      <c r="B36" s="51">
        <v>0.51933521470761923</v>
      </c>
      <c r="C36" s="51">
        <v>0.6536899586021282</v>
      </c>
      <c r="D36" s="64">
        <v>2.9</v>
      </c>
      <c r="E36" s="15"/>
      <c r="F36" s="15"/>
      <c r="G36" s="78">
        <v>42643</v>
      </c>
      <c r="H36" s="79">
        <v>5.7106277813364914E-2</v>
      </c>
      <c r="I36" s="79">
        <v>0.12211288514728676</v>
      </c>
      <c r="J36" s="79">
        <v>0.22016955869267077</v>
      </c>
      <c r="K36" s="79">
        <v>0.24540412482775611</v>
      </c>
      <c r="L36" s="15"/>
    </row>
    <row r="37" spans="1:20">
      <c r="A37" s="81">
        <v>42674</v>
      </c>
      <c r="B37" s="51">
        <v>0.63589144550727283</v>
      </c>
      <c r="C37" s="51">
        <v>0.48114764033464286</v>
      </c>
      <c r="D37" s="64" t="e">
        <v>#N/A</v>
      </c>
      <c r="E37" s="15"/>
      <c r="F37" s="15"/>
      <c r="G37" s="78">
        <v>42674</v>
      </c>
      <c r="H37" s="79">
        <v>-3.173536629305107E-2</v>
      </c>
      <c r="I37" s="79">
        <v>7.0620257570699077E-2</v>
      </c>
      <c r="J37" s="79">
        <v>0.20054475018853665</v>
      </c>
      <c r="K37" s="79">
        <v>0.23009415472321179</v>
      </c>
      <c r="L37" s="15"/>
    </row>
    <row r="38" spans="1:20">
      <c r="A38" s="81">
        <v>42704</v>
      </c>
      <c r="B38" s="51">
        <v>0.75308376174672864</v>
      </c>
      <c r="C38" s="51">
        <v>0.91322855691411153</v>
      </c>
      <c r="D38" s="64" t="e">
        <v>#N/A</v>
      </c>
      <c r="E38" s="15"/>
      <c r="F38" s="15"/>
      <c r="G38" s="78">
        <v>42704</v>
      </c>
      <c r="H38" s="79">
        <v>0.36420663194867792</v>
      </c>
      <c r="I38" s="79">
        <v>7.981066818401332E-2</v>
      </c>
      <c r="J38" s="79">
        <v>0.19832416596760641</v>
      </c>
      <c r="K38" s="79">
        <v>0.26474743517968341</v>
      </c>
      <c r="L38" s="15"/>
    </row>
    <row r="39" spans="1:20">
      <c r="A39" s="81">
        <v>42735</v>
      </c>
      <c r="B39" s="51">
        <v>1.196430990508458</v>
      </c>
      <c r="C39" s="51">
        <v>1.3131040083400956</v>
      </c>
      <c r="D39" s="64">
        <v>3.16</v>
      </c>
      <c r="E39" s="15"/>
      <c r="F39" s="15"/>
      <c r="G39" s="78">
        <v>42735</v>
      </c>
      <c r="H39" s="79">
        <v>0.77909112101207167</v>
      </c>
      <c r="I39" s="79">
        <v>8.3536825012060889E-2</v>
      </c>
      <c r="J39" s="79">
        <v>0.17663109039524261</v>
      </c>
      <c r="K39" s="79">
        <v>0.26203687464158082</v>
      </c>
      <c r="L39" s="15"/>
    </row>
    <row r="40" spans="1:20">
      <c r="A40" s="81">
        <v>42766</v>
      </c>
      <c r="B40" s="51">
        <v>1.6942849640592474</v>
      </c>
      <c r="C40" s="51">
        <v>1.7894893483420506</v>
      </c>
      <c r="D40" s="64" t="e">
        <v>#N/A</v>
      </c>
      <c r="E40" s="15"/>
      <c r="F40" s="15"/>
      <c r="G40" s="78">
        <v>42766</v>
      </c>
      <c r="H40" s="79">
        <v>1.0587790674349875</v>
      </c>
      <c r="I40" s="79">
        <v>0.30084912410402204</v>
      </c>
      <c r="J40" s="79">
        <v>0.21370847816484162</v>
      </c>
      <c r="K40" s="79">
        <v>0.20974240120964169</v>
      </c>
      <c r="L40" s="15"/>
    </row>
    <row r="41" spans="1:20">
      <c r="A41" s="81">
        <v>42794</v>
      </c>
      <c r="B41" s="51">
        <v>1.6510428943441517</v>
      </c>
      <c r="C41" s="51">
        <v>1.1801645578680464</v>
      </c>
      <c r="D41" s="64" t="e">
        <v>#N/A</v>
      </c>
      <c r="E41" s="15"/>
      <c r="F41" s="15"/>
      <c r="G41" s="78">
        <v>42794</v>
      </c>
      <c r="H41" s="79">
        <v>0.73985836248006231</v>
      </c>
      <c r="I41" s="79">
        <v>0.13479746536637557</v>
      </c>
      <c r="J41" s="79">
        <v>0.19286711224817363</v>
      </c>
      <c r="K41" s="79">
        <v>0.1089994785899996</v>
      </c>
      <c r="L41" s="15"/>
    </row>
    <row r="42" spans="1:20">
      <c r="A42" s="81">
        <v>42825</v>
      </c>
      <c r="B42" s="51">
        <v>1.9643917948385798</v>
      </c>
      <c r="C42" s="51">
        <v>1.9298701467799848</v>
      </c>
      <c r="D42" s="64">
        <v>3.37</v>
      </c>
      <c r="E42" s="15"/>
      <c r="F42" s="15"/>
      <c r="G42" s="78">
        <v>42825</v>
      </c>
      <c r="H42" s="79">
        <v>1.4959634824503969</v>
      </c>
      <c r="I42" s="79">
        <v>0.18264623731652374</v>
      </c>
      <c r="J42" s="79">
        <v>0.2470668369445074</v>
      </c>
      <c r="K42" s="79">
        <v>9.8814304464301048E-3</v>
      </c>
      <c r="L42" s="15"/>
    </row>
    <row r="43" spans="1:20">
      <c r="A43" s="81">
        <v>42855</v>
      </c>
      <c r="B43" s="51">
        <v>1.6469512278127525</v>
      </c>
      <c r="C43" s="51">
        <v>2.0466820553428491</v>
      </c>
      <c r="D43" s="64" t="e">
        <v>#N/A</v>
      </c>
      <c r="E43" s="15"/>
      <c r="F43" s="15"/>
      <c r="G43" s="78">
        <v>42855</v>
      </c>
      <c r="H43" s="79">
        <v>1.7547390286192888</v>
      </c>
      <c r="I43" s="79">
        <v>5.5887942045586704E-2</v>
      </c>
      <c r="J43" s="79">
        <v>0.20849437125456258</v>
      </c>
      <c r="K43" s="79">
        <v>1.7898404000357131E-2</v>
      </c>
      <c r="L43" s="15"/>
    </row>
    <row r="44" spans="1:20">
      <c r="A44" s="81">
        <v>42886</v>
      </c>
      <c r="B44" s="51">
        <v>2.3537327486978685</v>
      </c>
      <c r="C44" s="51">
        <v>2.5156537737386095</v>
      </c>
      <c r="D44" s="64" t="e">
        <v>#N/A</v>
      </c>
      <c r="E44" s="15"/>
      <c r="F44" s="15"/>
      <c r="G44" s="78">
        <v>42886</v>
      </c>
      <c r="H44" s="79">
        <v>2.0703484028412902</v>
      </c>
      <c r="I44" s="79">
        <v>0.20727888498719702</v>
      </c>
      <c r="J44" s="79">
        <v>0.20851799443773289</v>
      </c>
      <c r="K44" s="79">
        <v>4.7147810066319532E-3</v>
      </c>
      <c r="L44" s="15"/>
    </row>
    <row r="45" spans="1:20">
      <c r="A45" s="81">
        <v>42916</v>
      </c>
      <c r="B45" s="51">
        <v>2.1414477103310947</v>
      </c>
      <c r="C45" s="51">
        <v>1.9012857423884162</v>
      </c>
      <c r="D45" s="64">
        <v>3.34</v>
      </c>
      <c r="E45" s="15"/>
      <c r="F45" s="15"/>
      <c r="G45" s="78">
        <v>42916</v>
      </c>
      <c r="H45" s="79">
        <v>1.5062323441502394</v>
      </c>
      <c r="I45" s="79">
        <v>0.24207677366801214</v>
      </c>
      <c r="J45" s="79">
        <v>0.16920898959861611</v>
      </c>
      <c r="K45" s="79">
        <v>-3.1190282734169576E-2</v>
      </c>
      <c r="L45" s="15"/>
    </row>
    <row r="46" spans="1:20" ht="19.5">
      <c r="A46" s="81">
        <v>42947</v>
      </c>
      <c r="B46" s="51">
        <v>2.7938998150374155</v>
      </c>
      <c r="C46" s="51">
        <v>2.0803885116322629</v>
      </c>
      <c r="D46" s="64" t="e">
        <v>#N/A</v>
      </c>
      <c r="E46" s="15"/>
      <c r="F46" s="15"/>
      <c r="G46" s="78">
        <v>42947</v>
      </c>
      <c r="H46" s="79">
        <v>1.6174031046140438</v>
      </c>
      <c r="I46" s="79">
        <v>0.36916954666008789</v>
      </c>
      <c r="J46" s="79">
        <v>0.17726232285038068</v>
      </c>
      <c r="K46" s="79">
        <v>-9.1649133916613001E-2</v>
      </c>
      <c r="L46" s="15"/>
      <c r="N46" s="53"/>
      <c r="O46" s="53"/>
      <c r="P46" s="53"/>
      <c r="Q46" s="53"/>
      <c r="R46" s="53"/>
      <c r="S46" s="9"/>
      <c r="T46" s="9"/>
    </row>
    <row r="47" spans="1:20" ht="19.5">
      <c r="A47" s="81">
        <v>42978</v>
      </c>
      <c r="B47" s="51">
        <v>2.5005520824365646</v>
      </c>
      <c r="C47" s="51">
        <v>2.1575739603680062</v>
      </c>
      <c r="D47" s="64" t="e">
        <v>#N/A</v>
      </c>
      <c r="E47" s="15"/>
      <c r="F47" s="15"/>
      <c r="G47" s="78">
        <v>42978</v>
      </c>
      <c r="H47" s="79">
        <v>1.7306586636856844</v>
      </c>
      <c r="I47" s="79">
        <v>0.37550740824999718</v>
      </c>
      <c r="J47" s="79">
        <v>0.14913968537481392</v>
      </c>
      <c r="K47" s="79">
        <v>-9.1452065883910305E-2</v>
      </c>
      <c r="L47" s="15"/>
      <c r="N47" s="53"/>
      <c r="O47" s="9"/>
      <c r="P47" s="9"/>
      <c r="Q47" s="9"/>
      <c r="R47" s="9"/>
      <c r="S47" s="9"/>
      <c r="T47" s="9"/>
    </row>
    <row r="48" spans="1:20">
      <c r="A48" s="81">
        <v>43008</v>
      </c>
      <c r="B48" s="51">
        <v>2.5315643561411316</v>
      </c>
      <c r="C48" s="51">
        <v>2.5204680180734198</v>
      </c>
      <c r="D48" s="64">
        <v>3.71</v>
      </c>
      <c r="E48" s="15"/>
      <c r="F48" s="15"/>
      <c r="G48" s="78">
        <v>43008</v>
      </c>
      <c r="H48" s="79">
        <v>2.238257072078321</v>
      </c>
      <c r="I48" s="79">
        <v>0.23348429967644635</v>
      </c>
      <c r="J48" s="79">
        <v>0.16059618186044525</v>
      </c>
      <c r="K48" s="79">
        <v>-0.11250300153372621</v>
      </c>
      <c r="L48" s="15"/>
    </row>
    <row r="49" spans="1:21">
      <c r="A49" s="81">
        <v>43039</v>
      </c>
      <c r="B49" s="51">
        <v>2.3765263866770643</v>
      </c>
      <c r="C49" s="51">
        <v>2.2106549539476084</v>
      </c>
      <c r="D49" s="64" t="e">
        <v>#N/A</v>
      </c>
      <c r="E49" s="15"/>
      <c r="F49" s="15"/>
      <c r="G49" s="78">
        <v>43039</v>
      </c>
      <c r="H49" s="79">
        <v>1.8194557133056024</v>
      </c>
      <c r="I49" s="79">
        <v>0.30449714767591401</v>
      </c>
      <c r="J49" s="79">
        <v>0.17497316917663785</v>
      </c>
      <c r="K49" s="79">
        <v>-8.6152057355210102E-2</v>
      </c>
      <c r="L49" s="15"/>
    </row>
    <row r="50" spans="1:21">
      <c r="A50" s="81">
        <v>43069</v>
      </c>
      <c r="B50" s="51">
        <v>2.475967312531743</v>
      </c>
      <c r="C50" s="51">
        <v>2.2343445323848869</v>
      </c>
      <c r="D50" s="64" t="e">
        <v>#N/A</v>
      </c>
      <c r="E50" s="15"/>
      <c r="F50" s="15"/>
      <c r="G50" s="78">
        <v>43069</v>
      </c>
      <c r="H50" s="79">
        <v>1.9109046004275294</v>
      </c>
      <c r="I50" s="79">
        <v>0.2623181704579951</v>
      </c>
      <c r="J50" s="79">
        <v>0.17743536984890376</v>
      </c>
      <c r="K50" s="79">
        <v>-0.11776345990478383</v>
      </c>
      <c r="L50" s="15"/>
    </row>
    <row r="51" spans="1:21">
      <c r="A51" s="81">
        <v>43100</v>
      </c>
      <c r="B51" s="51">
        <v>2.5122087189898581</v>
      </c>
      <c r="C51" s="51">
        <v>1.812638160350762</v>
      </c>
      <c r="D51" s="64">
        <v>3.61</v>
      </c>
      <c r="E51" s="15"/>
      <c r="F51" s="15"/>
      <c r="G51" s="78">
        <v>43100</v>
      </c>
      <c r="H51" s="79">
        <v>1.5323157418068429</v>
      </c>
      <c r="I51" s="79">
        <v>0.24084801308477011</v>
      </c>
      <c r="J51" s="79">
        <v>0.17219218626439683</v>
      </c>
      <c r="K51" s="79">
        <v>-0.11907730999000954</v>
      </c>
      <c r="L51" s="15"/>
      <c r="N51" s="11" t="s">
        <v>22</v>
      </c>
    </row>
    <row r="52" spans="1:21">
      <c r="A52" s="81">
        <v>43131</v>
      </c>
      <c r="B52" s="51">
        <v>2.5398827879830619</v>
      </c>
      <c r="C52" s="51">
        <v>2.3910049897387853</v>
      </c>
      <c r="D52" s="64" t="e">
        <v>#N/A</v>
      </c>
      <c r="E52" s="15"/>
      <c r="F52" s="15"/>
      <c r="G52" s="78">
        <v>43131</v>
      </c>
      <c r="H52" s="79">
        <v>2.307141383187989</v>
      </c>
      <c r="I52" s="79">
        <v>8.0502208396269731E-2</v>
      </c>
      <c r="J52" s="79">
        <v>0.14246270892972501</v>
      </c>
      <c r="K52" s="79">
        <v>-0.12496144690006326</v>
      </c>
      <c r="L52" s="15"/>
      <c r="N52" t="s">
        <v>83</v>
      </c>
    </row>
    <row r="53" spans="1:21">
      <c r="A53" s="81">
        <v>43159</v>
      </c>
      <c r="B53" s="51">
        <v>2.1325413755509013</v>
      </c>
      <c r="C53" s="51">
        <v>2.7074074925079707</v>
      </c>
      <c r="D53" s="64" t="e">
        <v>#N/A</v>
      </c>
      <c r="E53" s="15"/>
      <c r="F53" s="15"/>
      <c r="G53" s="78">
        <v>43159</v>
      </c>
      <c r="H53" s="79">
        <v>2.5984724727570097</v>
      </c>
      <c r="I53" s="79">
        <v>1.4797474173097958E-2</v>
      </c>
      <c r="J53" s="79">
        <v>0.17927678837184838</v>
      </c>
      <c r="K53" s="79">
        <v>-7.5547942349702094E-2</v>
      </c>
      <c r="L53" s="15"/>
      <c r="N53" t="s">
        <v>87</v>
      </c>
    </row>
    <row r="54" spans="1:21">
      <c r="A54" s="81">
        <v>43190</v>
      </c>
      <c r="B54" s="51">
        <v>1.7905426329365735</v>
      </c>
      <c r="C54" s="51">
        <v>1.8195552426913915</v>
      </c>
      <c r="D54" s="64">
        <v>3.64</v>
      </c>
      <c r="E54" s="15"/>
      <c r="F54" s="15"/>
      <c r="G54" s="78">
        <v>43190</v>
      </c>
      <c r="H54" s="79">
        <v>1.6512842174527629</v>
      </c>
      <c r="I54" s="79">
        <v>2.7787419394502733E-2</v>
      </c>
      <c r="J54" s="79">
        <v>0.17243175689062026</v>
      </c>
      <c r="K54" s="79">
        <v>-2.677781387103198E-2</v>
      </c>
      <c r="L54" s="15"/>
      <c r="R54" s="84"/>
      <c r="S54" s="84"/>
      <c r="T54" s="84"/>
      <c r="U54" s="84"/>
    </row>
    <row r="55" spans="1:21">
      <c r="A55" s="81">
        <v>43220</v>
      </c>
      <c r="B55" s="51">
        <v>1.8848515410885787</v>
      </c>
      <c r="C55" s="51">
        <v>1.1320897235338769</v>
      </c>
      <c r="D55" s="64" t="e">
        <v>#N/A</v>
      </c>
      <c r="E55" s="15"/>
      <c r="F55" s="15"/>
      <c r="G55" s="78">
        <v>43220</v>
      </c>
      <c r="H55" s="79">
        <v>0.81448657012435544</v>
      </c>
      <c r="I55" s="79">
        <v>0.15646168746967726</v>
      </c>
      <c r="J55" s="79">
        <v>0.20099440333587484</v>
      </c>
      <c r="K55" s="79">
        <v>-2.8301842680764133E-2</v>
      </c>
      <c r="L55" s="15"/>
    </row>
    <row r="56" spans="1:21">
      <c r="A56" s="81">
        <v>43251</v>
      </c>
      <c r="B56" s="51">
        <v>1.7337672637366437</v>
      </c>
      <c r="C56" s="51">
        <v>0.70655253302805943</v>
      </c>
      <c r="D56" s="64" t="e">
        <v>#N/A</v>
      </c>
      <c r="E56" s="15"/>
      <c r="F56" s="15"/>
      <c r="G56" s="78">
        <v>43251</v>
      </c>
      <c r="H56" s="79">
        <v>0.40180777026608389</v>
      </c>
      <c r="I56" s="79">
        <v>0.19439660659931216</v>
      </c>
      <c r="J56" s="79">
        <v>0.16736082804346031</v>
      </c>
      <c r="K56" s="79">
        <v>-4.2368404445245561E-2</v>
      </c>
      <c r="L56" s="15"/>
    </row>
    <row r="57" spans="1:21">
      <c r="A57" s="81">
        <v>43281</v>
      </c>
      <c r="B57" s="51">
        <v>2.0398384171577493</v>
      </c>
      <c r="C57" s="51">
        <v>1.4396548661321491</v>
      </c>
      <c r="D57" s="64">
        <v>3.64</v>
      </c>
      <c r="E57" s="15"/>
      <c r="F57" s="15"/>
      <c r="G57" s="78">
        <v>43281</v>
      </c>
      <c r="H57" s="79">
        <v>1.1168321457121291</v>
      </c>
      <c r="I57" s="79">
        <v>0.17699477734026137</v>
      </c>
      <c r="J57" s="79">
        <v>0.17593898420467746</v>
      </c>
      <c r="K57" s="79">
        <v>-1.7422770601885153E-2</v>
      </c>
      <c r="L57" s="15"/>
    </row>
    <row r="58" spans="1:21">
      <c r="A58" s="81">
        <v>43312</v>
      </c>
      <c r="B58" s="51">
        <v>1.7598033297624205</v>
      </c>
      <c r="C58" s="51">
        <v>1.8314426043568972</v>
      </c>
      <c r="D58" s="64" t="e">
        <v>#N/A</v>
      </c>
      <c r="E58" s="15"/>
      <c r="F58" s="15"/>
      <c r="G58" s="78">
        <v>43312</v>
      </c>
      <c r="H58" s="79">
        <v>1.4881408563060157</v>
      </c>
      <c r="I58" s="79">
        <v>0.16946682404668231</v>
      </c>
      <c r="J58" s="79">
        <v>0.14875859111017517</v>
      </c>
      <c r="K58" s="79">
        <v>3.9032016742889829E-2</v>
      </c>
      <c r="L58" s="15"/>
    </row>
    <row r="59" spans="1:21">
      <c r="A59" s="81">
        <v>43343</v>
      </c>
      <c r="B59" s="51">
        <v>1.8046285486035825</v>
      </c>
      <c r="C59" s="51">
        <v>1.9199874399919554</v>
      </c>
      <c r="D59" s="64" t="e">
        <v>#N/A</v>
      </c>
      <c r="E59" s="15"/>
      <c r="F59" s="15"/>
      <c r="G59" s="78">
        <v>43343</v>
      </c>
      <c r="H59" s="79">
        <v>1.5223813528272589</v>
      </c>
      <c r="I59" s="79">
        <v>0.17064993047798604</v>
      </c>
      <c r="J59" s="79">
        <v>0.15148739182167703</v>
      </c>
      <c r="K59" s="79">
        <v>8.405843669736783E-2</v>
      </c>
      <c r="L59" s="15"/>
    </row>
    <row r="60" spans="1:21">
      <c r="A60" s="81">
        <v>43373</v>
      </c>
      <c r="B60" s="51">
        <v>1.3552612515847746</v>
      </c>
      <c r="C60" s="51">
        <v>1.9715906376959105</v>
      </c>
      <c r="D60" s="64">
        <v>3.53</v>
      </c>
      <c r="E60" s="15"/>
      <c r="F60" s="15"/>
      <c r="G60" s="78">
        <v>43373</v>
      </c>
      <c r="H60" s="79">
        <v>1.547546413522028</v>
      </c>
      <c r="I60" s="79">
        <v>0.21394176732660311</v>
      </c>
      <c r="J60" s="79">
        <v>0.11168752287381419</v>
      </c>
      <c r="K60" s="79">
        <v>0.1053722378200911</v>
      </c>
      <c r="L60" s="15"/>
    </row>
    <row r="61" spans="1:21">
      <c r="A61" s="81">
        <v>43404</v>
      </c>
      <c r="B61" s="51">
        <v>1.4554098909293856</v>
      </c>
      <c r="C61" s="51">
        <v>2.3767780584147804</v>
      </c>
      <c r="D61" s="64" t="e">
        <v>#N/A</v>
      </c>
      <c r="E61" s="15"/>
      <c r="F61" s="15"/>
      <c r="G61" s="78">
        <v>43404</v>
      </c>
      <c r="H61" s="79">
        <v>1.9284173537022558</v>
      </c>
      <c r="I61" s="79">
        <v>0.19576951437396609</v>
      </c>
      <c r="J61" s="79">
        <v>0.10590733353736724</v>
      </c>
      <c r="K61" s="79">
        <v>0.14805361238628109</v>
      </c>
      <c r="L61" s="15"/>
    </row>
    <row r="62" spans="1:21">
      <c r="A62" s="81">
        <v>43434</v>
      </c>
      <c r="B62" s="51">
        <v>1.0770617392268338</v>
      </c>
      <c r="C62" s="51">
        <v>1.9196427969026475</v>
      </c>
      <c r="D62" s="64" t="e">
        <v>#N/A</v>
      </c>
      <c r="E62" s="15"/>
      <c r="F62" s="15"/>
      <c r="G62" s="78">
        <v>43434</v>
      </c>
      <c r="H62" s="79">
        <v>1.426414856833035</v>
      </c>
      <c r="I62" s="79">
        <v>0.25465665899236262</v>
      </c>
      <c r="J62" s="79">
        <v>6.1662404042939219E-2</v>
      </c>
      <c r="K62" s="79">
        <v>0.1762552325762595</v>
      </c>
      <c r="L62" s="15"/>
    </row>
    <row r="63" spans="1:21">
      <c r="A63" s="81">
        <v>43465</v>
      </c>
      <c r="B63" s="51">
        <v>0.33497197127176959</v>
      </c>
      <c r="C63" s="51">
        <v>1.3571152562795366</v>
      </c>
      <c r="D63" s="64">
        <v>3.47</v>
      </c>
      <c r="E63" s="15"/>
      <c r="F63" s="15"/>
      <c r="G63" s="78">
        <v>43465</v>
      </c>
      <c r="H63" s="79">
        <v>0.78447742689998234</v>
      </c>
      <c r="I63" s="79">
        <v>0.33401238827307195</v>
      </c>
      <c r="J63" s="79">
        <v>7.4840010682325722E-2</v>
      </c>
      <c r="K63" s="79">
        <v>0.15877084950991491</v>
      </c>
      <c r="L63" s="15"/>
    </row>
    <row r="64" spans="1:21">
      <c r="A64" s="81">
        <v>43496</v>
      </c>
      <c r="B64" s="51">
        <v>-0.22942425957697465</v>
      </c>
      <c r="C64" s="51">
        <v>2.5291092800732384E-2</v>
      </c>
      <c r="D64" s="64" t="e">
        <v>#N/A</v>
      </c>
      <c r="E64" s="15"/>
      <c r="F64" s="15"/>
      <c r="G64" s="78">
        <v>43496</v>
      </c>
      <c r="H64" s="79">
        <v>-0.49873046324106252</v>
      </c>
      <c r="I64" s="79">
        <v>0.35571867844310051</v>
      </c>
      <c r="J64" s="79">
        <v>7.8925100531490697E-2</v>
      </c>
      <c r="K64" s="79">
        <v>8.1827960258165397E-2</v>
      </c>
      <c r="L64" s="15"/>
    </row>
    <row r="65" spans="1:22">
      <c r="A65" s="81">
        <v>43524</v>
      </c>
      <c r="B65" s="51">
        <v>9.3588080422836839E-2</v>
      </c>
      <c r="C65" s="51">
        <v>-0.68876937366012381</v>
      </c>
      <c r="D65" s="64" t="e">
        <v>#N/A</v>
      </c>
      <c r="E65" s="15"/>
      <c r="F65" s="15"/>
      <c r="G65" s="78">
        <v>43524</v>
      </c>
      <c r="H65" s="79">
        <v>-1.173109169587615</v>
      </c>
      <c r="I65" s="79">
        <v>0.37817641075499187</v>
      </c>
      <c r="J65" s="79">
        <v>8.9723570636875416E-2</v>
      </c>
      <c r="K65" s="79">
        <v>1.8050180289711972E-2</v>
      </c>
      <c r="L65" s="15"/>
    </row>
    <row r="66" spans="1:22">
      <c r="A66" s="81">
        <v>43555</v>
      </c>
      <c r="B66" s="51">
        <v>0.64761711228046781</v>
      </c>
      <c r="C66" s="51">
        <v>-9.2530872093190039E-2</v>
      </c>
      <c r="D66" s="64" t="e">
        <v>#N/A</v>
      </c>
      <c r="E66" s="15"/>
      <c r="F66" s="15"/>
      <c r="G66" s="78">
        <v>43555</v>
      </c>
      <c r="H66" s="79">
        <v>-0.24592567186689754</v>
      </c>
      <c r="I66" s="79">
        <v>0.15467894316301997</v>
      </c>
      <c r="J66" s="79">
        <v>2.7644493477354953E-2</v>
      </c>
      <c r="K66" s="79">
        <v>-3.2223045220082853E-2</v>
      </c>
      <c r="L66" s="15"/>
    </row>
    <row r="67" spans="1:22">
      <c r="A67" s="13"/>
      <c r="G67" s="16"/>
      <c r="H67" s="14"/>
      <c r="I67" s="14"/>
      <c r="J67" s="14"/>
      <c r="K67" s="14"/>
    </row>
    <row r="68" spans="1:22">
      <c r="A68" s="13"/>
      <c r="G68" s="16"/>
      <c r="H68" s="14"/>
      <c r="I68" s="14"/>
      <c r="J68" s="14"/>
      <c r="K68" s="14"/>
    </row>
    <row r="74" spans="1:22">
      <c r="N74" s="9"/>
      <c r="O74" s="9"/>
      <c r="P74" s="9"/>
      <c r="Q74" s="9"/>
      <c r="R74" s="9"/>
      <c r="S74" s="9"/>
      <c r="T74" s="9"/>
      <c r="U74" s="9"/>
      <c r="V74" s="9"/>
    </row>
    <row r="75" spans="1:22">
      <c r="N75" s="9"/>
      <c r="O75" s="10"/>
      <c r="P75" s="10"/>
      <c r="Q75" s="10"/>
      <c r="R75" s="10"/>
      <c r="S75" s="10"/>
      <c r="T75" s="10"/>
      <c r="U75" s="10"/>
      <c r="V75" s="9"/>
    </row>
    <row r="76" spans="1:22">
      <c r="N76" s="9" t="s">
        <v>85</v>
      </c>
      <c r="O76" s="10"/>
      <c r="P76" s="10"/>
      <c r="Q76" s="10"/>
      <c r="R76" s="10"/>
      <c r="S76" s="10"/>
      <c r="T76" s="10"/>
      <c r="U76" s="10"/>
      <c r="V76" s="9"/>
    </row>
    <row r="77" spans="1:22" ht="30.75" customHeight="1">
      <c r="N77" s="83" t="s">
        <v>84</v>
      </c>
      <c r="O77" s="83"/>
      <c r="P77" s="83"/>
      <c r="Q77" s="83"/>
      <c r="R77" s="83"/>
      <c r="S77" s="83"/>
      <c r="T77" s="83"/>
      <c r="U77" s="83"/>
    </row>
    <row r="78" spans="1:22">
      <c r="N78" s="10"/>
      <c r="O78" s="9"/>
      <c r="P78" s="9"/>
      <c r="Q78" s="9"/>
      <c r="R78" s="9"/>
      <c r="S78" s="9"/>
      <c r="T78" s="9"/>
    </row>
    <row r="79" spans="1:22">
      <c r="N79" s="10"/>
      <c r="O79" s="9"/>
      <c r="P79" s="9"/>
      <c r="Q79" s="9"/>
      <c r="R79" s="9"/>
      <c r="S79" s="9"/>
      <c r="T79" s="9"/>
    </row>
  </sheetData>
  <mergeCells count="3">
    <mergeCell ref="N77:U77"/>
    <mergeCell ref="R54:U54"/>
    <mergeCell ref="H2:K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4"/>
  <sheetViews>
    <sheetView showGridLines="0" topLeftCell="B15" zoomScale="85" zoomScaleNormal="85" workbookViewId="0">
      <selection activeCell="B1" sqref="B1:E1"/>
    </sheetView>
  </sheetViews>
  <sheetFormatPr baseColWidth="10" defaultColWidth="11.42578125" defaultRowHeight="15"/>
  <cols>
    <col min="3" max="3" width="14.140625" bestFit="1" customWidth="1"/>
    <col min="4" max="4" width="14.42578125" customWidth="1"/>
    <col min="5" max="5" width="14.85546875" bestFit="1" customWidth="1"/>
    <col min="6" max="7" width="14.85546875" customWidth="1"/>
    <col min="8" max="8" width="14.85546875" style="3" customWidth="1"/>
    <col min="9" max="9" width="14.85546875" customWidth="1"/>
    <col min="10" max="11" width="16.7109375" bestFit="1" customWidth="1"/>
    <col min="12" max="12" width="14.85546875" customWidth="1"/>
  </cols>
  <sheetData>
    <row r="1" spans="1:14" ht="20.25" customHeight="1">
      <c r="A1" s="12"/>
      <c r="B1" s="85" t="s">
        <v>91</v>
      </c>
      <c r="C1" s="85"/>
      <c r="D1" s="85"/>
      <c r="E1" s="85"/>
      <c r="F1" s="17"/>
      <c r="G1" s="17"/>
      <c r="H1" s="86" t="s">
        <v>23</v>
      </c>
      <c r="I1" s="87"/>
      <c r="J1" s="87"/>
      <c r="K1" s="88"/>
      <c r="L1" s="17"/>
      <c r="M1" s="18"/>
    </row>
    <row r="2" spans="1:14" ht="23.25">
      <c r="B2" s="62"/>
      <c r="C2" s="65" t="s">
        <v>24</v>
      </c>
      <c r="D2" s="65" t="s">
        <v>25</v>
      </c>
      <c r="E2" s="65" t="s">
        <v>26</v>
      </c>
      <c r="F2" s="17"/>
      <c r="G2" s="17"/>
      <c r="H2" s="63"/>
      <c r="I2" s="64" t="s">
        <v>26</v>
      </c>
      <c r="J2" s="64" t="s">
        <v>25</v>
      </c>
      <c r="K2" s="64" t="s">
        <v>24</v>
      </c>
      <c r="L2" s="15"/>
      <c r="M2" s="17"/>
      <c r="N2" s="19"/>
    </row>
    <row r="3" spans="1:14" ht="18">
      <c r="B3" s="45">
        <v>40237</v>
      </c>
      <c r="C3" s="51">
        <v>7.3</v>
      </c>
      <c r="D3" s="51">
        <v>8</v>
      </c>
      <c r="E3" s="51">
        <v>9.8000000000000007</v>
      </c>
      <c r="F3" s="15"/>
      <c r="G3" s="15"/>
      <c r="H3" s="63">
        <v>40268</v>
      </c>
      <c r="I3" s="51">
        <v>2.5</v>
      </c>
      <c r="J3" s="51">
        <v>1.8</v>
      </c>
      <c r="K3" s="51">
        <v>1.7</v>
      </c>
      <c r="L3" s="15"/>
      <c r="M3" s="18"/>
      <c r="N3" s="20"/>
    </row>
    <row r="4" spans="1:14">
      <c r="B4" s="45">
        <v>40268</v>
      </c>
      <c r="C4" s="51">
        <v>7.3</v>
      </c>
      <c r="D4" s="51">
        <v>7.9</v>
      </c>
      <c r="E4" s="51">
        <v>9.9</v>
      </c>
      <c r="F4" s="15"/>
      <c r="G4" s="15"/>
      <c r="H4" s="63">
        <v>40359</v>
      </c>
      <c r="I4" s="51">
        <v>2.5</v>
      </c>
      <c r="J4" s="51">
        <v>1.3</v>
      </c>
      <c r="K4" s="51">
        <v>3.1</v>
      </c>
      <c r="L4" s="15"/>
      <c r="M4" s="18"/>
    </row>
    <row r="5" spans="1:14">
      <c r="B5" s="45">
        <v>40298</v>
      </c>
      <c r="C5" s="51">
        <v>7.2</v>
      </c>
      <c r="D5" s="51">
        <v>7.9</v>
      </c>
      <c r="E5" s="51">
        <v>9.9</v>
      </c>
      <c r="F5" s="15"/>
      <c r="G5" s="15"/>
      <c r="H5" s="63">
        <v>40451</v>
      </c>
      <c r="I5" s="51">
        <v>2.2999999999999998</v>
      </c>
      <c r="J5" s="51">
        <v>2.2000000000000002</v>
      </c>
      <c r="K5" s="51">
        <v>2.4</v>
      </c>
      <c r="L5" s="15"/>
      <c r="M5" s="18"/>
    </row>
    <row r="6" spans="1:14">
      <c r="B6" s="45">
        <v>40329</v>
      </c>
      <c r="C6" s="51">
        <v>7</v>
      </c>
      <c r="D6" s="51">
        <v>7.8</v>
      </c>
      <c r="E6" s="51">
        <v>9.6</v>
      </c>
      <c r="F6" s="15"/>
      <c r="G6" s="15"/>
      <c r="H6" s="63">
        <v>40543</v>
      </c>
      <c r="I6" s="51">
        <v>2.2000000000000002</v>
      </c>
      <c r="J6" s="51">
        <v>2.2000000000000002</v>
      </c>
      <c r="K6" s="51">
        <v>2.9</v>
      </c>
      <c r="L6" s="15"/>
      <c r="M6" s="18"/>
    </row>
    <row r="7" spans="1:14">
      <c r="B7" s="45">
        <v>40359</v>
      </c>
      <c r="C7" s="51">
        <v>6.9</v>
      </c>
      <c r="D7" s="51">
        <v>7.7</v>
      </c>
      <c r="E7" s="51">
        <v>9.4</v>
      </c>
      <c r="F7" s="15"/>
      <c r="G7" s="15"/>
      <c r="H7" s="63">
        <v>40633</v>
      </c>
      <c r="I7" s="51">
        <v>2.1</v>
      </c>
      <c r="J7" s="51">
        <v>2</v>
      </c>
      <c r="K7" s="51">
        <v>3.8</v>
      </c>
      <c r="L7" s="15"/>
      <c r="M7" s="18"/>
    </row>
    <row r="8" spans="1:14">
      <c r="B8" s="45">
        <v>40390</v>
      </c>
      <c r="C8" s="51">
        <v>6.8</v>
      </c>
      <c r="D8" s="51">
        <v>7.7</v>
      </c>
      <c r="E8" s="51">
        <v>9.4</v>
      </c>
      <c r="F8" s="15"/>
      <c r="G8" s="15"/>
      <c r="H8" s="63">
        <v>40724</v>
      </c>
      <c r="I8" s="51">
        <v>2.1</v>
      </c>
      <c r="J8" s="51">
        <v>2.1</v>
      </c>
      <c r="K8" s="51">
        <v>4</v>
      </c>
      <c r="L8" s="15"/>
      <c r="M8" s="18"/>
    </row>
    <row r="9" spans="1:14">
      <c r="B9" s="45">
        <v>40421</v>
      </c>
      <c r="C9" s="51">
        <v>6.8</v>
      </c>
      <c r="D9" s="51">
        <v>7.6</v>
      </c>
      <c r="E9" s="51">
        <v>9.5</v>
      </c>
      <c r="F9" s="15"/>
      <c r="G9" s="15"/>
      <c r="H9" s="63">
        <v>40816</v>
      </c>
      <c r="I9" s="51">
        <v>2.1</v>
      </c>
      <c r="J9" s="51">
        <v>1.6</v>
      </c>
      <c r="K9" s="51">
        <v>3</v>
      </c>
      <c r="L9" s="15"/>
      <c r="M9" s="18"/>
    </row>
    <row r="10" spans="1:14">
      <c r="B10" s="45">
        <v>40451</v>
      </c>
      <c r="C10" s="51">
        <v>6.7</v>
      </c>
      <c r="D10" s="51">
        <v>7.7</v>
      </c>
      <c r="E10" s="51">
        <v>9.5</v>
      </c>
      <c r="F10" s="15"/>
      <c r="G10" s="15"/>
      <c r="H10" s="63">
        <v>40907</v>
      </c>
      <c r="I10" s="51">
        <v>1.8</v>
      </c>
      <c r="J10" s="51">
        <v>1.9</v>
      </c>
      <c r="K10" s="51">
        <v>2.4</v>
      </c>
      <c r="L10" s="15"/>
      <c r="M10" s="18"/>
    </row>
    <row r="11" spans="1:14">
      <c r="B11" s="45">
        <v>40482</v>
      </c>
      <c r="C11" s="51">
        <v>6.7</v>
      </c>
      <c r="D11" s="51">
        <v>7.8</v>
      </c>
      <c r="E11" s="51">
        <v>9.4</v>
      </c>
      <c r="F11" s="15"/>
      <c r="G11" s="15"/>
      <c r="H11" s="63">
        <v>40998</v>
      </c>
      <c r="I11" s="51">
        <v>1.5</v>
      </c>
      <c r="J11" s="51">
        <v>1.5</v>
      </c>
      <c r="K11" s="51">
        <v>2.1</v>
      </c>
      <c r="L11" s="15"/>
      <c r="M11" s="18"/>
    </row>
    <row r="12" spans="1:14">
      <c r="B12" s="45">
        <v>40512</v>
      </c>
      <c r="C12" s="51">
        <v>6.6</v>
      </c>
      <c r="D12" s="51">
        <v>7.8</v>
      </c>
      <c r="E12" s="51">
        <v>9.8000000000000007</v>
      </c>
      <c r="F12" s="15"/>
      <c r="G12" s="15"/>
      <c r="H12" s="63">
        <v>41089</v>
      </c>
      <c r="I12" s="51">
        <v>1.5</v>
      </c>
      <c r="J12" s="51">
        <v>1.8</v>
      </c>
      <c r="K12" s="51">
        <v>2.5</v>
      </c>
      <c r="L12" s="15"/>
      <c r="M12" s="18"/>
    </row>
    <row r="13" spans="1:14">
      <c r="B13" s="45">
        <v>40543</v>
      </c>
      <c r="C13" s="51">
        <v>6.5</v>
      </c>
      <c r="D13" s="51">
        <v>7.9</v>
      </c>
      <c r="E13" s="51">
        <v>9.3000000000000007</v>
      </c>
      <c r="F13" s="15"/>
      <c r="G13" s="15"/>
      <c r="H13" s="63">
        <v>41180</v>
      </c>
      <c r="I13" s="51">
        <v>1.4</v>
      </c>
      <c r="J13" s="51">
        <v>1.8</v>
      </c>
      <c r="K13" s="51">
        <v>3</v>
      </c>
      <c r="L13" s="15"/>
      <c r="M13" s="18"/>
    </row>
    <row r="14" spans="1:14">
      <c r="B14" s="45">
        <v>40574</v>
      </c>
      <c r="C14" s="51">
        <v>6.4</v>
      </c>
      <c r="D14" s="51">
        <v>7.8</v>
      </c>
      <c r="E14" s="51">
        <v>9.1</v>
      </c>
      <c r="F14" s="15"/>
      <c r="G14" s="15"/>
      <c r="H14" s="63">
        <v>41274</v>
      </c>
      <c r="I14" s="51">
        <v>1.4</v>
      </c>
      <c r="J14" s="51">
        <v>1.2</v>
      </c>
      <c r="K14" s="51">
        <v>2.7</v>
      </c>
      <c r="L14" s="15"/>
      <c r="M14" s="18"/>
    </row>
    <row r="15" spans="1:14">
      <c r="B15" s="45">
        <v>40602</v>
      </c>
      <c r="C15" s="51">
        <v>6.2</v>
      </c>
      <c r="D15" s="51">
        <v>7.7</v>
      </c>
      <c r="E15" s="51">
        <v>9</v>
      </c>
      <c r="F15" s="15"/>
      <c r="G15" s="15"/>
      <c r="H15" s="63">
        <v>41362</v>
      </c>
      <c r="I15" s="51">
        <v>1.9</v>
      </c>
      <c r="J15" s="51">
        <v>0.8</v>
      </c>
      <c r="K15" s="51">
        <v>1.5</v>
      </c>
      <c r="L15" s="15"/>
      <c r="M15" s="18"/>
    </row>
    <row r="16" spans="1:14">
      <c r="B16" s="45">
        <v>40633</v>
      </c>
      <c r="C16" s="51">
        <v>6.1</v>
      </c>
      <c r="D16" s="51">
        <v>7.7</v>
      </c>
      <c r="E16" s="51">
        <v>9</v>
      </c>
      <c r="F16" s="15"/>
      <c r="G16" s="15"/>
      <c r="H16" s="63">
        <v>41453</v>
      </c>
      <c r="I16" s="51">
        <v>1.9</v>
      </c>
      <c r="J16" s="51">
        <v>1</v>
      </c>
      <c r="K16" s="51">
        <v>1.4</v>
      </c>
      <c r="L16" s="15"/>
      <c r="M16" s="18"/>
    </row>
    <row r="17" spans="2:20">
      <c r="B17" s="45">
        <v>40663</v>
      </c>
      <c r="C17" s="51">
        <v>6</v>
      </c>
      <c r="D17" s="51">
        <v>7.8</v>
      </c>
      <c r="E17" s="51">
        <v>9.1</v>
      </c>
      <c r="F17" s="15"/>
      <c r="G17" s="15"/>
      <c r="H17" s="63">
        <v>41547</v>
      </c>
      <c r="I17" s="51">
        <v>2.1</v>
      </c>
      <c r="J17" s="51">
        <v>0.7</v>
      </c>
      <c r="K17" s="51">
        <v>1.3</v>
      </c>
      <c r="L17" s="15"/>
      <c r="M17" s="18"/>
    </row>
    <row r="18" spans="2:20">
      <c r="B18" s="45">
        <v>40694</v>
      </c>
      <c r="C18" s="51">
        <v>5.9</v>
      </c>
      <c r="D18" s="51">
        <v>8</v>
      </c>
      <c r="E18" s="51">
        <v>9</v>
      </c>
      <c r="F18" s="15"/>
      <c r="G18" s="15"/>
      <c r="H18" s="63">
        <v>41639</v>
      </c>
      <c r="I18" s="51">
        <v>2.2999999999999998</v>
      </c>
      <c r="J18" s="51">
        <v>0.8</v>
      </c>
      <c r="K18" s="51">
        <v>1.3</v>
      </c>
      <c r="L18" s="15"/>
      <c r="M18" s="18"/>
    </row>
    <row r="19" spans="2:20">
      <c r="B19" s="45">
        <v>40724</v>
      </c>
      <c r="C19" s="51">
        <v>5.8</v>
      </c>
      <c r="D19" s="51">
        <v>8</v>
      </c>
      <c r="E19" s="51">
        <v>9.1</v>
      </c>
      <c r="F19" s="15"/>
      <c r="G19" s="15"/>
      <c r="H19" s="63">
        <v>41729</v>
      </c>
      <c r="I19" s="51">
        <v>2.4</v>
      </c>
      <c r="J19" s="51">
        <v>1.1000000000000001</v>
      </c>
      <c r="K19" s="51">
        <v>2.7</v>
      </c>
      <c r="L19" s="15"/>
      <c r="M19" s="18"/>
    </row>
    <row r="20" spans="2:20">
      <c r="B20" s="45">
        <v>40755</v>
      </c>
      <c r="C20" s="51">
        <v>5.8</v>
      </c>
      <c r="D20" s="51">
        <v>8.1</v>
      </c>
      <c r="E20" s="51">
        <v>9</v>
      </c>
      <c r="F20" s="15"/>
      <c r="G20" s="15"/>
      <c r="H20" s="63">
        <v>41820</v>
      </c>
      <c r="I20" s="51">
        <v>2.2999999999999998</v>
      </c>
      <c r="J20" s="51">
        <v>0.5</v>
      </c>
      <c r="K20" s="51">
        <v>2.6</v>
      </c>
      <c r="L20" s="15"/>
      <c r="M20" s="18"/>
    </row>
    <row r="21" spans="2:20">
      <c r="B21" s="45">
        <v>40786</v>
      </c>
      <c r="C21" s="51">
        <v>5.7</v>
      </c>
      <c r="D21" s="51">
        <v>8.1999999999999993</v>
      </c>
      <c r="E21" s="51">
        <v>9</v>
      </c>
      <c r="F21" s="15"/>
      <c r="G21" s="15"/>
      <c r="H21" s="63">
        <v>41912</v>
      </c>
      <c r="I21" s="51">
        <v>2.2999999999999998</v>
      </c>
      <c r="J21" s="51">
        <v>1.1000000000000001</v>
      </c>
      <c r="K21" s="51">
        <v>2.7</v>
      </c>
      <c r="L21" s="15"/>
      <c r="M21" s="18"/>
    </row>
    <row r="22" spans="2:20">
      <c r="B22" s="45">
        <v>40816</v>
      </c>
      <c r="C22" s="51">
        <v>5.7</v>
      </c>
      <c r="D22" s="51">
        <v>8.3000000000000007</v>
      </c>
      <c r="E22" s="51">
        <v>9</v>
      </c>
      <c r="F22" s="15"/>
      <c r="G22" s="15"/>
      <c r="H22" s="63">
        <v>42004</v>
      </c>
      <c r="I22" s="51">
        <v>2.1</v>
      </c>
      <c r="J22" s="51">
        <v>1.6</v>
      </c>
      <c r="K22" s="51">
        <v>2.7</v>
      </c>
      <c r="L22" s="15"/>
      <c r="M22" s="18"/>
      <c r="N22" s="21"/>
    </row>
    <row r="23" spans="2:20">
      <c r="B23" s="45">
        <v>40847</v>
      </c>
      <c r="C23" s="51">
        <v>5.6</v>
      </c>
      <c r="D23" s="51">
        <v>8.4</v>
      </c>
      <c r="E23" s="51">
        <v>8.8000000000000007</v>
      </c>
      <c r="F23" s="15"/>
      <c r="G23" s="15"/>
      <c r="H23" s="63">
        <v>42094</v>
      </c>
      <c r="I23" s="51">
        <v>1.9</v>
      </c>
      <c r="J23" s="51">
        <v>2.2000000000000002</v>
      </c>
      <c r="K23" s="51">
        <v>2.6</v>
      </c>
      <c r="L23" s="15"/>
      <c r="M23" s="18"/>
    </row>
    <row r="24" spans="2:20">
      <c r="B24" s="45">
        <v>40877</v>
      </c>
      <c r="C24" s="51">
        <v>5.6</v>
      </c>
      <c r="D24" s="51">
        <v>8.4</v>
      </c>
      <c r="E24" s="51">
        <v>8.6</v>
      </c>
      <c r="F24" s="15"/>
      <c r="G24" s="15"/>
      <c r="H24" s="63">
        <v>42185</v>
      </c>
      <c r="I24" s="51">
        <v>2.1</v>
      </c>
      <c r="J24" s="51">
        <v>2.7</v>
      </c>
      <c r="K24" s="51">
        <v>3.2</v>
      </c>
      <c r="L24" s="15"/>
      <c r="M24" s="18"/>
    </row>
    <row r="25" spans="2:20">
      <c r="B25" s="45">
        <v>40908</v>
      </c>
      <c r="C25" s="51">
        <v>5.5</v>
      </c>
      <c r="D25" s="51">
        <v>8.3000000000000007</v>
      </c>
      <c r="E25" s="51">
        <v>8.5</v>
      </c>
      <c r="F25" s="15"/>
      <c r="G25" s="15"/>
      <c r="H25" s="63">
        <v>42277</v>
      </c>
      <c r="I25" s="51">
        <v>2</v>
      </c>
      <c r="J25" s="51">
        <v>2.4</v>
      </c>
      <c r="K25" s="51">
        <v>2.5</v>
      </c>
      <c r="L25" s="15"/>
      <c r="M25" s="18"/>
    </row>
    <row r="26" spans="2:20">
      <c r="B26" s="45">
        <v>40939</v>
      </c>
      <c r="C26" s="51">
        <v>5.5</v>
      </c>
      <c r="D26" s="51">
        <v>8.1999999999999993</v>
      </c>
      <c r="E26" s="51">
        <v>8.3000000000000007</v>
      </c>
      <c r="F26" s="15"/>
      <c r="G26" s="15"/>
      <c r="H26" s="63">
        <v>42369</v>
      </c>
      <c r="I26" s="51">
        <v>2.2999999999999998</v>
      </c>
      <c r="J26" s="51">
        <v>1.9</v>
      </c>
      <c r="K26" s="51">
        <v>2.5</v>
      </c>
      <c r="L26" s="15"/>
      <c r="M26" s="18"/>
    </row>
    <row r="27" spans="2:20">
      <c r="B27" s="45">
        <v>40968</v>
      </c>
      <c r="C27" s="51">
        <v>5.4</v>
      </c>
      <c r="D27" s="51">
        <v>8.1999999999999993</v>
      </c>
      <c r="E27" s="51">
        <v>8.3000000000000007</v>
      </c>
      <c r="F27" s="15"/>
      <c r="G27" s="15"/>
      <c r="H27" s="63">
        <v>42460</v>
      </c>
      <c r="I27" s="51">
        <v>2.5</v>
      </c>
      <c r="J27" s="51">
        <v>2.2999999999999998</v>
      </c>
      <c r="K27" s="51">
        <v>2.9</v>
      </c>
      <c r="L27" s="15"/>
      <c r="M27" s="18"/>
    </row>
    <row r="28" spans="2:20" ht="19.5">
      <c r="B28" s="45">
        <v>40999</v>
      </c>
      <c r="C28" s="51">
        <v>5.4</v>
      </c>
      <c r="D28" s="51">
        <v>8.1999999999999993</v>
      </c>
      <c r="E28" s="51">
        <v>8.1999999999999993</v>
      </c>
      <c r="F28" s="15"/>
      <c r="G28" s="15"/>
      <c r="H28" s="63">
        <v>42551</v>
      </c>
      <c r="I28" s="51">
        <v>2.5</v>
      </c>
      <c r="J28" s="51">
        <v>2.2999999999999998</v>
      </c>
      <c r="K28" s="51">
        <v>2</v>
      </c>
      <c r="L28" s="15"/>
      <c r="M28" s="18"/>
      <c r="N28" s="53"/>
      <c r="O28" s="53"/>
      <c r="P28" s="53"/>
      <c r="Q28" s="53"/>
      <c r="R28" s="53"/>
      <c r="S28" s="9"/>
      <c r="T28" s="9"/>
    </row>
    <row r="29" spans="2:20">
      <c r="B29" s="45">
        <v>41029</v>
      </c>
      <c r="C29" s="51">
        <v>5.4</v>
      </c>
      <c r="D29" s="51">
        <v>8</v>
      </c>
      <c r="E29" s="51">
        <v>8.1999999999999993</v>
      </c>
      <c r="F29" s="15"/>
      <c r="G29" s="15"/>
      <c r="H29" s="63">
        <v>42643</v>
      </c>
      <c r="I29" s="51">
        <v>2.5</v>
      </c>
      <c r="J29" s="51">
        <v>2.4</v>
      </c>
      <c r="K29" s="51">
        <v>2.2999999999999998</v>
      </c>
      <c r="L29" s="15"/>
      <c r="M29" s="18"/>
    </row>
    <row r="30" spans="2:20">
      <c r="B30" s="45">
        <v>41060</v>
      </c>
      <c r="C30" s="51">
        <v>5.4</v>
      </c>
      <c r="D30" s="51">
        <v>7.9</v>
      </c>
      <c r="E30" s="51">
        <v>8.1999999999999993</v>
      </c>
      <c r="F30" s="15"/>
      <c r="G30" s="15"/>
      <c r="H30" s="63">
        <v>42734</v>
      </c>
      <c r="I30" s="51">
        <v>2.5</v>
      </c>
      <c r="J30" s="51">
        <v>2.5</v>
      </c>
      <c r="K30" s="51">
        <v>2.2999999999999998</v>
      </c>
      <c r="L30" s="15"/>
      <c r="M30" s="18"/>
    </row>
    <row r="31" spans="2:20">
      <c r="B31" s="45">
        <v>41090</v>
      </c>
      <c r="C31" s="51">
        <v>5.4</v>
      </c>
      <c r="D31" s="51">
        <v>7.9</v>
      </c>
      <c r="E31" s="51">
        <v>8.1999999999999993</v>
      </c>
      <c r="F31" s="15"/>
      <c r="G31" s="15"/>
      <c r="H31" s="63">
        <v>42825</v>
      </c>
      <c r="I31" s="51">
        <v>2.2999999999999998</v>
      </c>
      <c r="J31" s="51">
        <v>1.8</v>
      </c>
      <c r="K31" s="51">
        <v>2.7</v>
      </c>
      <c r="L31" s="15"/>
      <c r="M31" s="18"/>
      <c r="N31" s="11" t="s">
        <v>28</v>
      </c>
    </row>
    <row r="32" spans="2:20">
      <c r="B32" s="45">
        <v>41121</v>
      </c>
      <c r="C32" s="51">
        <v>5.4</v>
      </c>
      <c r="D32" s="51">
        <v>7.8</v>
      </c>
      <c r="E32" s="51">
        <v>8.1999999999999993</v>
      </c>
      <c r="F32" s="15"/>
      <c r="G32" s="15"/>
      <c r="H32" s="63">
        <v>42916</v>
      </c>
      <c r="I32" s="51">
        <v>2.2999999999999998</v>
      </c>
      <c r="J32" s="51">
        <v>2</v>
      </c>
      <c r="K32" s="51">
        <v>2.9</v>
      </c>
      <c r="L32" s="15"/>
      <c r="M32" s="18"/>
      <c r="N32" t="s">
        <v>29</v>
      </c>
    </row>
    <row r="33" spans="2:14">
      <c r="B33" s="45">
        <v>41152</v>
      </c>
      <c r="C33" s="51">
        <v>5.3</v>
      </c>
      <c r="D33" s="51">
        <v>7.8</v>
      </c>
      <c r="E33" s="51">
        <v>8.1</v>
      </c>
      <c r="F33" s="15"/>
      <c r="G33" s="15"/>
      <c r="H33" s="63">
        <v>43007</v>
      </c>
      <c r="I33" s="51">
        <v>2.4</v>
      </c>
      <c r="J33" s="51">
        <v>2.2000000000000002</v>
      </c>
      <c r="K33" s="51">
        <v>2.5</v>
      </c>
      <c r="L33" s="15"/>
      <c r="M33" s="18"/>
      <c r="N33" t="s">
        <v>30</v>
      </c>
    </row>
    <row r="34" spans="2:14">
      <c r="B34" s="45">
        <v>41182</v>
      </c>
      <c r="C34" s="51">
        <v>5.3</v>
      </c>
      <c r="D34" s="51">
        <v>7.8</v>
      </c>
      <c r="E34" s="51">
        <v>7.8</v>
      </c>
      <c r="F34" s="15"/>
      <c r="G34" s="15"/>
      <c r="H34" s="63">
        <v>43098</v>
      </c>
      <c r="I34" s="51">
        <v>2.2999999999999998</v>
      </c>
      <c r="J34" s="51">
        <v>2.5</v>
      </c>
      <c r="K34" s="51">
        <v>2.2000000000000002</v>
      </c>
      <c r="L34" s="15"/>
      <c r="M34" s="18"/>
    </row>
    <row r="35" spans="2:14">
      <c r="B35" s="45">
        <v>41213</v>
      </c>
      <c r="C35" s="51">
        <v>5.3</v>
      </c>
      <c r="D35" s="51">
        <v>7.8</v>
      </c>
      <c r="E35" s="51">
        <v>7.8</v>
      </c>
      <c r="F35" s="15"/>
      <c r="G35" s="15"/>
      <c r="H35" s="63">
        <v>43189</v>
      </c>
      <c r="I35" s="51">
        <v>2.6</v>
      </c>
      <c r="J35" s="51">
        <v>2.9</v>
      </c>
      <c r="K35" s="51">
        <v>2.7</v>
      </c>
      <c r="L35" s="15"/>
      <c r="M35" s="18"/>
    </row>
    <row r="36" spans="2:14">
      <c r="B36" s="45">
        <v>41243</v>
      </c>
      <c r="C36" s="51">
        <v>5.3</v>
      </c>
      <c r="D36" s="51">
        <v>7.8</v>
      </c>
      <c r="E36" s="51">
        <v>7.7</v>
      </c>
      <c r="F36" s="15"/>
      <c r="G36" s="15"/>
      <c r="H36" s="63">
        <v>43280</v>
      </c>
      <c r="I36" s="51">
        <v>2.9</v>
      </c>
      <c r="J36" s="51">
        <v>2.7</v>
      </c>
      <c r="K36" s="51">
        <v>2.5</v>
      </c>
      <c r="L36" s="15"/>
      <c r="M36" s="18"/>
    </row>
    <row r="37" spans="2:14">
      <c r="B37" s="45">
        <v>41274</v>
      </c>
      <c r="C37" s="51">
        <v>5.3</v>
      </c>
      <c r="D37" s="51">
        <v>7.8</v>
      </c>
      <c r="E37" s="51">
        <v>7.9</v>
      </c>
      <c r="F37" s="15"/>
      <c r="G37" s="15"/>
      <c r="H37" s="63">
        <v>43371</v>
      </c>
      <c r="I37" s="51">
        <v>3</v>
      </c>
      <c r="J37" s="51">
        <v>3.2</v>
      </c>
      <c r="K37" s="51">
        <v>3.6</v>
      </c>
      <c r="L37" s="15"/>
      <c r="M37" s="18"/>
    </row>
    <row r="38" spans="2:14">
      <c r="B38" s="45">
        <v>41305</v>
      </c>
      <c r="C38" s="51">
        <v>5.4</v>
      </c>
      <c r="D38" s="51">
        <v>7.9</v>
      </c>
      <c r="E38" s="51">
        <v>8</v>
      </c>
      <c r="F38" s="15"/>
      <c r="G38" s="15"/>
      <c r="H38" s="63">
        <v>43465</v>
      </c>
      <c r="I38" s="51">
        <v>3.4</v>
      </c>
      <c r="J38" s="51">
        <v>3.5</v>
      </c>
      <c r="K38" s="51">
        <v>3.3</v>
      </c>
      <c r="L38" s="15"/>
      <c r="M38" s="18"/>
    </row>
    <row r="39" spans="2:14">
      <c r="B39" s="45">
        <v>41333</v>
      </c>
      <c r="C39" s="51">
        <v>5.4</v>
      </c>
      <c r="D39" s="51">
        <v>7.8</v>
      </c>
      <c r="E39" s="51">
        <v>7.7</v>
      </c>
      <c r="F39" s="15"/>
      <c r="G39" s="15"/>
      <c r="H39" s="63">
        <v>43553</v>
      </c>
      <c r="I39" s="51">
        <v>3.4</v>
      </c>
      <c r="J39" s="51">
        <v>3.3</v>
      </c>
      <c r="K39" s="51"/>
      <c r="L39" s="15"/>
      <c r="M39" s="18"/>
    </row>
    <row r="40" spans="2:14">
      <c r="B40" s="45">
        <v>41364</v>
      </c>
      <c r="C40" s="51">
        <v>5.4</v>
      </c>
      <c r="D40" s="51">
        <v>7.7</v>
      </c>
      <c r="E40" s="51">
        <v>7.5</v>
      </c>
      <c r="F40" s="15"/>
      <c r="G40" s="15"/>
      <c r="I40" s="15"/>
      <c r="J40" s="15"/>
      <c r="K40" s="15"/>
      <c r="L40" s="15"/>
      <c r="M40" s="18"/>
    </row>
    <row r="41" spans="2:14">
      <c r="B41" s="45">
        <v>41394</v>
      </c>
      <c r="C41" s="51">
        <v>5.3</v>
      </c>
      <c r="D41" s="51">
        <v>7.8</v>
      </c>
      <c r="E41" s="51">
        <v>7.6</v>
      </c>
      <c r="F41" s="15"/>
      <c r="G41" s="15"/>
      <c r="I41" s="15"/>
      <c r="J41" s="15"/>
      <c r="K41" s="15"/>
      <c r="L41" s="15"/>
      <c r="M41" s="18"/>
    </row>
    <row r="42" spans="2:14">
      <c r="B42" s="45">
        <v>41425</v>
      </c>
      <c r="C42" s="51">
        <v>5.3</v>
      </c>
      <c r="D42" s="51">
        <v>7.8</v>
      </c>
      <c r="E42" s="51">
        <v>7.5</v>
      </c>
      <c r="F42" s="15"/>
      <c r="G42" s="15"/>
      <c r="I42" s="15"/>
      <c r="J42" s="15"/>
      <c r="K42" s="15"/>
      <c r="L42" s="15"/>
      <c r="M42" s="18"/>
    </row>
    <row r="43" spans="2:14">
      <c r="B43" s="45">
        <v>41455</v>
      </c>
      <c r="C43" s="51">
        <v>5.2</v>
      </c>
      <c r="D43" s="51">
        <v>7.7</v>
      </c>
      <c r="E43" s="51">
        <v>7.5</v>
      </c>
      <c r="F43" s="15"/>
      <c r="G43" s="15"/>
      <c r="I43" s="15"/>
      <c r="J43" s="15"/>
      <c r="K43" s="15"/>
      <c r="L43" s="15"/>
      <c r="M43" s="18"/>
    </row>
    <row r="44" spans="2:14">
      <c r="B44" s="45">
        <v>41486</v>
      </c>
      <c r="C44" s="51">
        <v>5.2</v>
      </c>
      <c r="D44" s="51">
        <v>7.7</v>
      </c>
      <c r="E44" s="51">
        <v>7.3</v>
      </c>
      <c r="F44" s="15"/>
      <c r="G44" s="15"/>
      <c r="I44" s="15"/>
      <c r="J44" s="15"/>
      <c r="K44" s="15"/>
      <c r="L44" s="15"/>
      <c r="M44" s="18"/>
    </row>
    <row r="45" spans="2:14">
      <c r="B45" s="45">
        <v>41517</v>
      </c>
      <c r="C45" s="51">
        <v>5.2</v>
      </c>
      <c r="D45" s="51">
        <v>7.6</v>
      </c>
      <c r="E45" s="51">
        <v>7.2</v>
      </c>
      <c r="F45" s="15"/>
      <c r="G45" s="15"/>
      <c r="I45" s="15"/>
      <c r="J45" s="15"/>
      <c r="K45" s="15"/>
      <c r="L45" s="15"/>
      <c r="M45" s="18"/>
    </row>
    <row r="46" spans="2:14">
      <c r="B46" s="45">
        <v>41547</v>
      </c>
      <c r="C46" s="51">
        <v>5.2</v>
      </c>
      <c r="D46" s="51">
        <v>7.3</v>
      </c>
      <c r="E46" s="51">
        <v>7.2</v>
      </c>
      <c r="F46" s="15"/>
      <c r="G46" s="15"/>
      <c r="I46" s="15"/>
      <c r="J46" s="15"/>
      <c r="K46" s="15"/>
      <c r="L46" s="15"/>
      <c r="M46" s="18"/>
    </row>
    <row r="47" spans="2:14">
      <c r="B47" s="45">
        <v>41578</v>
      </c>
      <c r="C47" s="51">
        <v>5.0999999999999996</v>
      </c>
      <c r="D47" s="51">
        <v>7.1</v>
      </c>
      <c r="E47" s="51">
        <v>7.2</v>
      </c>
      <c r="F47" s="15"/>
      <c r="G47" s="15"/>
      <c r="I47" s="15"/>
      <c r="J47" s="15"/>
      <c r="K47" s="15"/>
      <c r="L47" s="15"/>
      <c r="M47" s="18"/>
    </row>
    <row r="48" spans="2:14">
      <c r="B48" s="45">
        <v>41608</v>
      </c>
      <c r="C48" s="51">
        <v>5.0999999999999996</v>
      </c>
      <c r="D48" s="51">
        <v>7.2</v>
      </c>
      <c r="E48" s="51">
        <v>6.9</v>
      </c>
      <c r="F48" s="15"/>
      <c r="G48" s="15"/>
      <c r="I48" s="15"/>
      <c r="J48" s="15"/>
      <c r="K48" s="15"/>
      <c r="L48" s="15"/>
      <c r="M48" s="18"/>
    </row>
    <row r="49" spans="2:14">
      <c r="B49" s="45">
        <v>41639</v>
      </c>
      <c r="C49" s="51">
        <v>5.0999999999999996</v>
      </c>
      <c r="D49" s="51">
        <v>7.1</v>
      </c>
      <c r="E49" s="51">
        <v>6.7</v>
      </c>
      <c r="F49" s="15"/>
      <c r="G49" s="15"/>
      <c r="I49" s="15"/>
      <c r="J49" s="15"/>
      <c r="K49" s="15"/>
      <c r="L49" s="15"/>
      <c r="M49" s="18"/>
    </row>
    <row r="50" spans="2:14">
      <c r="B50" s="45">
        <v>41670</v>
      </c>
      <c r="C50" s="51">
        <v>5.0999999999999996</v>
      </c>
      <c r="D50" s="51">
        <v>6.8</v>
      </c>
      <c r="E50" s="51">
        <v>6.6</v>
      </c>
      <c r="F50" s="15"/>
      <c r="G50" s="15"/>
      <c r="I50" s="15"/>
      <c r="J50" s="15"/>
      <c r="K50" s="15"/>
      <c r="L50" s="15"/>
      <c r="M50" s="18"/>
    </row>
    <row r="51" spans="2:14">
      <c r="B51" s="45">
        <v>41698</v>
      </c>
      <c r="C51" s="51">
        <v>5.0999999999999996</v>
      </c>
      <c r="D51" s="51">
        <v>6.7</v>
      </c>
      <c r="E51" s="51">
        <v>6.7</v>
      </c>
      <c r="F51" s="15"/>
      <c r="G51" s="15"/>
      <c r="I51" s="15"/>
      <c r="J51" s="15"/>
      <c r="K51" s="15"/>
      <c r="L51" s="15"/>
      <c r="M51" s="18"/>
    </row>
    <row r="52" spans="2:14">
      <c r="B52" s="45">
        <v>41729</v>
      </c>
      <c r="C52" s="51">
        <v>5.0999999999999996</v>
      </c>
      <c r="D52" s="51">
        <v>6.6</v>
      </c>
      <c r="E52" s="51">
        <v>6.7</v>
      </c>
      <c r="F52" s="15"/>
      <c r="G52" s="15"/>
      <c r="I52" s="15"/>
      <c r="J52" s="15"/>
      <c r="K52" s="15"/>
      <c r="L52" s="15"/>
      <c r="M52" s="18"/>
    </row>
    <row r="53" spans="2:14">
      <c r="B53" s="45">
        <v>41759</v>
      </c>
      <c r="C53" s="51">
        <v>5</v>
      </c>
      <c r="D53" s="51">
        <v>6.4</v>
      </c>
      <c r="E53" s="51">
        <v>6.2</v>
      </c>
      <c r="F53" s="15"/>
      <c r="G53" s="15"/>
      <c r="I53" s="15"/>
      <c r="J53" s="15"/>
      <c r="K53" s="15"/>
      <c r="L53" s="15"/>
      <c r="M53" s="18"/>
      <c r="N53" t="s">
        <v>31</v>
      </c>
    </row>
    <row r="54" spans="2:14">
      <c r="B54" s="45">
        <v>41790</v>
      </c>
      <c r="C54" s="51">
        <v>5</v>
      </c>
      <c r="D54" s="51">
        <v>6.3</v>
      </c>
      <c r="E54" s="51">
        <v>6.3</v>
      </c>
      <c r="F54" s="15"/>
      <c r="G54" s="15"/>
      <c r="I54" s="15"/>
      <c r="J54" s="15"/>
      <c r="K54" s="15"/>
      <c r="L54" s="15"/>
      <c r="M54" s="18"/>
      <c r="N54" t="s">
        <v>12</v>
      </c>
    </row>
    <row r="55" spans="2:14">
      <c r="B55" s="45">
        <v>41820</v>
      </c>
      <c r="C55" s="51">
        <v>5</v>
      </c>
      <c r="D55" s="51">
        <v>6.1</v>
      </c>
      <c r="E55" s="51">
        <v>6.1</v>
      </c>
      <c r="F55" s="15"/>
      <c r="G55" s="15"/>
      <c r="I55" s="15"/>
      <c r="J55" s="15"/>
      <c r="K55" s="15"/>
      <c r="L55" s="15"/>
      <c r="M55" s="18"/>
    </row>
    <row r="56" spans="2:14">
      <c r="B56" s="45">
        <v>41851</v>
      </c>
      <c r="C56" s="51">
        <v>5</v>
      </c>
      <c r="D56" s="51">
        <v>6</v>
      </c>
      <c r="E56" s="51">
        <v>6.2</v>
      </c>
      <c r="F56" s="15"/>
      <c r="G56" s="15"/>
      <c r="I56" s="15"/>
      <c r="J56" s="15"/>
      <c r="K56" s="15"/>
      <c r="L56" s="15"/>
      <c r="M56" s="18"/>
    </row>
    <row r="57" spans="2:14">
      <c r="B57" s="45">
        <v>41882</v>
      </c>
      <c r="C57" s="51">
        <v>5</v>
      </c>
      <c r="D57" s="51">
        <v>5.9</v>
      </c>
      <c r="E57" s="51">
        <v>6.1</v>
      </c>
      <c r="F57" s="15"/>
      <c r="G57" s="15"/>
      <c r="I57" s="15"/>
      <c r="J57" s="15"/>
      <c r="K57" s="15"/>
      <c r="L57" s="15"/>
      <c r="M57" s="18"/>
    </row>
    <row r="58" spans="2:14">
      <c r="B58" s="45">
        <v>41912</v>
      </c>
      <c r="C58" s="51">
        <v>5</v>
      </c>
      <c r="D58" s="51">
        <v>5.9</v>
      </c>
      <c r="E58" s="51">
        <v>5.9</v>
      </c>
      <c r="F58" s="15"/>
      <c r="G58" s="15"/>
      <c r="I58" s="15"/>
      <c r="J58" s="15"/>
      <c r="K58" s="15"/>
      <c r="L58" s="15"/>
      <c r="M58" s="18"/>
    </row>
    <row r="59" spans="2:14">
      <c r="B59" s="45">
        <v>41943</v>
      </c>
      <c r="C59" s="51">
        <v>5</v>
      </c>
      <c r="D59" s="51">
        <v>5.8</v>
      </c>
      <c r="E59" s="51">
        <v>5.7</v>
      </c>
      <c r="F59" s="15"/>
      <c r="G59" s="15"/>
      <c r="I59" s="15"/>
      <c r="J59" s="15"/>
      <c r="K59" s="15"/>
      <c r="L59" s="15"/>
      <c r="M59" s="18"/>
    </row>
    <row r="60" spans="2:14">
      <c r="B60" s="45">
        <v>41973</v>
      </c>
      <c r="C60" s="51">
        <v>4.9000000000000004</v>
      </c>
      <c r="D60" s="51">
        <v>5.6</v>
      </c>
      <c r="E60" s="51">
        <v>5.8</v>
      </c>
      <c r="F60" s="15"/>
      <c r="G60" s="15"/>
      <c r="I60" s="15"/>
      <c r="J60" s="15"/>
      <c r="K60" s="15"/>
      <c r="L60" s="15"/>
      <c r="M60" s="18"/>
    </row>
    <row r="61" spans="2:14">
      <c r="B61" s="45">
        <v>42004</v>
      </c>
      <c r="C61" s="51">
        <v>4.9000000000000004</v>
      </c>
      <c r="D61" s="51">
        <v>5.6</v>
      </c>
      <c r="E61" s="51">
        <v>5.6</v>
      </c>
      <c r="F61" s="15"/>
      <c r="G61" s="15"/>
      <c r="I61" s="15"/>
      <c r="J61" s="15"/>
      <c r="K61" s="15"/>
      <c r="L61" s="15"/>
      <c r="M61" s="18"/>
    </row>
    <row r="62" spans="2:14">
      <c r="B62" s="45">
        <v>42035</v>
      </c>
      <c r="C62" s="51">
        <v>4.8</v>
      </c>
      <c r="D62" s="51">
        <v>5.5</v>
      </c>
      <c r="E62" s="51">
        <v>5.7</v>
      </c>
      <c r="F62" s="15"/>
      <c r="G62" s="15"/>
      <c r="I62" s="15"/>
      <c r="J62" s="15"/>
      <c r="K62" s="15"/>
      <c r="L62" s="15"/>
      <c r="M62" s="18"/>
    </row>
    <row r="63" spans="2:14">
      <c r="B63" s="45">
        <v>42063</v>
      </c>
      <c r="C63" s="51">
        <v>4.8</v>
      </c>
      <c r="D63" s="51">
        <v>5.5</v>
      </c>
      <c r="E63" s="51">
        <v>5.5</v>
      </c>
      <c r="F63" s="15"/>
      <c r="G63" s="15"/>
      <c r="I63" s="15"/>
      <c r="J63" s="15"/>
      <c r="K63" s="15"/>
      <c r="L63" s="15"/>
      <c r="M63" s="18"/>
    </row>
    <row r="64" spans="2:14">
      <c r="B64" s="45">
        <v>42094</v>
      </c>
      <c r="C64" s="51">
        <v>4.7</v>
      </c>
      <c r="D64" s="51">
        <v>5.4</v>
      </c>
      <c r="E64" s="51">
        <v>5.4</v>
      </c>
      <c r="F64" s="15"/>
      <c r="G64" s="15"/>
      <c r="I64" s="15"/>
      <c r="J64" s="15"/>
      <c r="K64" s="15"/>
      <c r="L64" s="15"/>
      <c r="M64" s="18"/>
    </row>
    <row r="65" spans="2:13">
      <c r="B65" s="45">
        <v>42124</v>
      </c>
      <c r="C65" s="51">
        <v>4.7</v>
      </c>
      <c r="D65" s="51">
        <v>5.6</v>
      </c>
      <c r="E65" s="51">
        <v>5.4</v>
      </c>
      <c r="F65" s="15"/>
      <c r="G65" s="15"/>
      <c r="I65" s="15"/>
      <c r="J65" s="15"/>
      <c r="K65" s="15"/>
      <c r="L65" s="15"/>
      <c r="M65" s="18"/>
    </row>
    <row r="66" spans="2:13">
      <c r="B66" s="45">
        <v>42155</v>
      </c>
      <c r="C66" s="51">
        <v>4.7</v>
      </c>
      <c r="D66" s="51">
        <v>5.6</v>
      </c>
      <c r="E66" s="51">
        <v>5.6</v>
      </c>
      <c r="F66" s="15"/>
      <c r="G66" s="15"/>
      <c r="I66" s="15"/>
      <c r="J66" s="15"/>
      <c r="K66" s="15"/>
      <c r="L66" s="15"/>
      <c r="M66" s="18"/>
    </row>
    <row r="67" spans="2:13">
      <c r="B67" s="45">
        <v>42185</v>
      </c>
      <c r="C67" s="51">
        <v>4.7</v>
      </c>
      <c r="D67" s="51">
        <v>5.5</v>
      </c>
      <c r="E67" s="51">
        <v>5.3</v>
      </c>
      <c r="F67" s="15"/>
      <c r="G67" s="15"/>
      <c r="I67" s="15"/>
      <c r="J67" s="15"/>
      <c r="K67" s="15"/>
      <c r="L67" s="15"/>
      <c r="M67" s="18"/>
    </row>
    <row r="68" spans="2:13">
      <c r="B68" s="45">
        <v>42216</v>
      </c>
      <c r="C68" s="51">
        <v>4.5999999999999996</v>
      </c>
      <c r="D68" s="51">
        <v>5.4</v>
      </c>
      <c r="E68" s="51">
        <v>5.2</v>
      </c>
      <c r="F68" s="15"/>
      <c r="G68" s="15"/>
      <c r="I68" s="15"/>
      <c r="J68" s="15"/>
      <c r="K68" s="15"/>
      <c r="L68" s="15"/>
      <c r="M68" s="18"/>
    </row>
    <row r="69" spans="2:13">
      <c r="B69" s="45">
        <v>42247</v>
      </c>
      <c r="C69" s="51">
        <v>4.5999999999999996</v>
      </c>
      <c r="D69" s="51">
        <v>5.3</v>
      </c>
      <c r="E69" s="51">
        <v>5.0999999999999996</v>
      </c>
      <c r="F69" s="15"/>
      <c r="G69" s="15"/>
      <c r="I69" s="15"/>
      <c r="J69" s="15"/>
      <c r="K69" s="15"/>
      <c r="L69" s="15"/>
      <c r="M69" s="18"/>
    </row>
    <row r="70" spans="2:13">
      <c r="B70" s="45">
        <v>42277</v>
      </c>
      <c r="C70" s="51">
        <v>4.5</v>
      </c>
      <c r="D70" s="51">
        <v>5.2</v>
      </c>
      <c r="E70" s="51">
        <v>5</v>
      </c>
      <c r="F70" s="15"/>
      <c r="G70" s="15"/>
      <c r="I70" s="15"/>
      <c r="J70" s="15"/>
      <c r="K70" s="15"/>
      <c r="L70" s="15"/>
      <c r="M70" s="18"/>
    </row>
    <row r="71" spans="2:13">
      <c r="B71" s="45">
        <v>42308</v>
      </c>
      <c r="C71" s="51">
        <v>4.5</v>
      </c>
      <c r="D71" s="51">
        <v>5</v>
      </c>
      <c r="E71" s="51">
        <v>5</v>
      </c>
      <c r="F71" s="15"/>
      <c r="G71" s="15"/>
      <c r="I71" s="15"/>
      <c r="J71" s="15"/>
      <c r="K71" s="15"/>
      <c r="L71" s="15"/>
      <c r="M71" s="18"/>
    </row>
    <row r="72" spans="2:13">
      <c r="B72" s="45">
        <v>42338</v>
      </c>
      <c r="C72" s="51">
        <v>4.5</v>
      </c>
      <c r="D72" s="51">
        <v>5</v>
      </c>
      <c r="E72" s="51">
        <v>5.0999999999999996</v>
      </c>
      <c r="F72" s="15"/>
      <c r="G72" s="15"/>
      <c r="I72" s="15"/>
      <c r="J72" s="15"/>
      <c r="K72" s="15"/>
      <c r="L72" s="15"/>
      <c r="M72" s="18"/>
    </row>
    <row r="73" spans="2:13">
      <c r="B73" s="45">
        <v>42369</v>
      </c>
      <c r="C73" s="51">
        <v>4.4000000000000004</v>
      </c>
      <c r="D73" s="51">
        <v>5</v>
      </c>
      <c r="E73" s="51">
        <v>5</v>
      </c>
      <c r="F73" s="15"/>
      <c r="G73" s="15"/>
      <c r="I73" s="15"/>
      <c r="J73" s="15"/>
      <c r="K73" s="15"/>
      <c r="L73" s="15"/>
      <c r="M73" s="18"/>
    </row>
    <row r="74" spans="2:13">
      <c r="B74" s="45">
        <v>42400</v>
      </c>
      <c r="C74" s="51">
        <v>4.4000000000000004</v>
      </c>
      <c r="D74" s="51">
        <v>5</v>
      </c>
      <c r="E74" s="51">
        <v>4.9000000000000004</v>
      </c>
      <c r="F74" s="15"/>
      <c r="G74" s="15"/>
      <c r="I74" s="15"/>
      <c r="J74" s="15"/>
      <c r="K74" s="15"/>
      <c r="L74" s="15"/>
      <c r="M74" s="18"/>
    </row>
    <row r="75" spans="2:13">
      <c r="B75" s="45">
        <v>42429</v>
      </c>
      <c r="C75" s="51">
        <v>4.3</v>
      </c>
      <c r="D75" s="51">
        <v>5</v>
      </c>
      <c r="E75" s="51">
        <v>4.9000000000000004</v>
      </c>
      <c r="F75" s="15"/>
      <c r="G75" s="15"/>
      <c r="I75" s="15"/>
      <c r="J75" s="15"/>
      <c r="K75" s="15"/>
      <c r="L75" s="15"/>
      <c r="M75" s="18"/>
    </row>
    <row r="76" spans="2:13">
      <c r="B76" s="45">
        <v>42460</v>
      </c>
      <c r="C76" s="51">
        <v>4.3</v>
      </c>
      <c r="D76" s="51">
        <v>4.9000000000000004</v>
      </c>
      <c r="E76" s="51">
        <v>5</v>
      </c>
      <c r="F76" s="15"/>
      <c r="G76" s="15"/>
      <c r="I76" s="15"/>
      <c r="J76" s="15"/>
      <c r="K76" s="15"/>
      <c r="L76" s="15"/>
      <c r="M76" s="18"/>
    </row>
    <row r="77" spans="2:13">
      <c r="B77" s="45">
        <v>42490</v>
      </c>
      <c r="C77" s="51">
        <v>4.3</v>
      </c>
      <c r="D77" s="51">
        <v>4.9000000000000004</v>
      </c>
      <c r="E77" s="51">
        <v>5</v>
      </c>
      <c r="F77" s="15"/>
      <c r="G77" s="15"/>
      <c r="I77" s="15"/>
      <c r="J77" s="15"/>
      <c r="K77" s="15"/>
      <c r="L77" s="15"/>
      <c r="M77" s="18"/>
    </row>
    <row r="78" spans="2:13">
      <c r="B78" s="45">
        <v>42521</v>
      </c>
      <c r="C78" s="51">
        <v>4.3</v>
      </c>
      <c r="D78" s="51">
        <v>4.9000000000000004</v>
      </c>
      <c r="E78" s="51">
        <v>4.8</v>
      </c>
      <c r="F78" s="15"/>
      <c r="G78" s="15"/>
      <c r="I78" s="15"/>
      <c r="J78" s="15"/>
      <c r="K78" s="15"/>
      <c r="L78" s="15"/>
      <c r="M78" s="18"/>
    </row>
    <row r="79" spans="2:13">
      <c r="B79" s="45">
        <v>42551</v>
      </c>
      <c r="C79" s="51">
        <v>4.2</v>
      </c>
      <c r="D79" s="51">
        <v>4.9000000000000004</v>
      </c>
      <c r="E79" s="51">
        <v>4.9000000000000004</v>
      </c>
      <c r="F79" s="15"/>
      <c r="G79" s="15"/>
      <c r="I79" s="15"/>
      <c r="J79" s="15"/>
      <c r="K79" s="15"/>
      <c r="L79" s="15"/>
      <c r="M79" s="18"/>
    </row>
    <row r="80" spans="2:13">
      <c r="B80" s="45">
        <v>42582</v>
      </c>
      <c r="C80" s="51">
        <v>4.2</v>
      </c>
      <c r="D80" s="51">
        <v>4.9000000000000004</v>
      </c>
      <c r="E80" s="51">
        <v>4.8</v>
      </c>
      <c r="F80" s="15"/>
      <c r="G80" s="15"/>
      <c r="I80" s="15"/>
      <c r="J80" s="15"/>
      <c r="K80" s="15"/>
      <c r="L80" s="15"/>
      <c r="M80" s="18"/>
    </row>
    <row r="81" spans="2:13">
      <c r="B81" s="45">
        <v>42613</v>
      </c>
      <c r="C81" s="51">
        <v>4.0999999999999996</v>
      </c>
      <c r="D81" s="51">
        <v>4.8</v>
      </c>
      <c r="E81" s="51">
        <v>4.9000000000000004</v>
      </c>
      <c r="F81" s="15"/>
      <c r="G81" s="15"/>
      <c r="I81" s="15"/>
      <c r="J81" s="15"/>
      <c r="K81" s="15"/>
      <c r="L81" s="15"/>
      <c r="M81" s="18"/>
    </row>
    <row r="82" spans="2:13">
      <c r="B82" s="45">
        <v>42643</v>
      </c>
      <c r="C82" s="51">
        <v>4</v>
      </c>
      <c r="D82" s="51">
        <v>4.8</v>
      </c>
      <c r="E82" s="51">
        <v>5</v>
      </c>
      <c r="F82" s="15"/>
      <c r="G82" s="15"/>
      <c r="I82" s="15"/>
      <c r="J82" s="15"/>
      <c r="K82" s="15"/>
      <c r="L82" s="15"/>
      <c r="M82" s="18"/>
    </row>
    <row r="83" spans="2:13">
      <c r="B83" s="45">
        <v>42674</v>
      </c>
      <c r="C83" s="51">
        <v>4</v>
      </c>
      <c r="D83" s="51">
        <v>4.7</v>
      </c>
      <c r="E83" s="51">
        <v>4.9000000000000004</v>
      </c>
      <c r="F83" s="15"/>
      <c r="G83" s="15"/>
      <c r="I83" s="15"/>
      <c r="J83" s="15"/>
      <c r="K83" s="15"/>
      <c r="L83" s="15"/>
      <c r="M83" s="18"/>
    </row>
    <row r="84" spans="2:13">
      <c r="B84" s="45">
        <v>42704</v>
      </c>
      <c r="C84" s="51">
        <v>3.9</v>
      </c>
      <c r="D84" s="51">
        <v>4.7</v>
      </c>
      <c r="E84" s="51">
        <v>4.7</v>
      </c>
      <c r="F84" s="15"/>
      <c r="G84" s="15"/>
      <c r="I84" s="15"/>
      <c r="J84" s="15"/>
      <c r="K84" s="15"/>
      <c r="L84" s="15"/>
      <c r="M84" s="18"/>
    </row>
    <row r="85" spans="2:13">
      <c r="B85" s="45">
        <v>42735</v>
      </c>
      <c r="C85" s="51">
        <v>3.9</v>
      </c>
      <c r="D85" s="51">
        <v>4.5999999999999996</v>
      </c>
      <c r="E85" s="51">
        <v>4.7</v>
      </c>
      <c r="F85" s="15"/>
      <c r="G85" s="15"/>
      <c r="I85" s="15"/>
      <c r="J85" s="15"/>
      <c r="K85" s="15"/>
      <c r="L85" s="15"/>
      <c r="M85" s="18"/>
    </row>
    <row r="86" spans="2:13">
      <c r="B86" s="45">
        <v>42766</v>
      </c>
      <c r="C86" s="51">
        <v>3.9</v>
      </c>
      <c r="D86" s="51">
        <v>4.5999999999999996</v>
      </c>
      <c r="E86" s="51">
        <v>4.7</v>
      </c>
      <c r="F86" s="15"/>
      <c r="G86" s="15"/>
      <c r="I86" s="15"/>
      <c r="J86" s="15"/>
      <c r="K86" s="15"/>
      <c r="L86" s="15"/>
      <c r="M86" s="18"/>
    </row>
    <row r="87" spans="2:13">
      <c r="B87" s="45">
        <v>42794</v>
      </c>
      <c r="C87" s="51">
        <v>3.9</v>
      </c>
      <c r="D87" s="51">
        <v>4.5</v>
      </c>
      <c r="E87" s="51">
        <v>4.7</v>
      </c>
      <c r="F87" s="15"/>
      <c r="G87" s="15"/>
      <c r="I87" s="15"/>
      <c r="J87" s="15"/>
      <c r="K87" s="15"/>
      <c r="L87" s="15"/>
      <c r="M87" s="18"/>
    </row>
    <row r="88" spans="2:13">
      <c r="B88" s="45">
        <v>42825</v>
      </c>
      <c r="C88" s="51">
        <v>3.9</v>
      </c>
      <c r="D88" s="51">
        <v>4.5</v>
      </c>
      <c r="E88" s="51">
        <v>4.4000000000000004</v>
      </c>
      <c r="F88" s="15"/>
      <c r="G88" s="15"/>
      <c r="I88" s="15"/>
      <c r="J88" s="15"/>
      <c r="K88" s="15"/>
      <c r="L88" s="15"/>
      <c r="M88" s="18"/>
    </row>
    <row r="89" spans="2:13">
      <c r="B89" s="45">
        <v>42855</v>
      </c>
      <c r="C89" s="51">
        <v>3.9</v>
      </c>
      <c r="D89" s="51">
        <v>4.4000000000000004</v>
      </c>
      <c r="E89" s="51">
        <v>4.4000000000000004</v>
      </c>
      <c r="F89" s="15"/>
      <c r="G89" s="15"/>
      <c r="I89" s="15"/>
      <c r="J89" s="15"/>
      <c r="K89" s="15"/>
      <c r="L89" s="15"/>
      <c r="M89" s="18"/>
    </row>
    <row r="90" spans="2:13">
      <c r="B90" s="45">
        <v>42886</v>
      </c>
      <c r="C90" s="51">
        <v>3.8</v>
      </c>
      <c r="D90" s="51">
        <v>4.4000000000000004</v>
      </c>
      <c r="E90" s="51">
        <v>4.4000000000000004</v>
      </c>
      <c r="F90" s="15"/>
      <c r="G90" s="15"/>
      <c r="I90" s="15"/>
      <c r="J90" s="15"/>
      <c r="K90" s="15"/>
      <c r="L90" s="15"/>
      <c r="M90" s="18"/>
    </row>
    <row r="91" spans="2:13">
      <c r="B91" s="45">
        <v>42916</v>
      </c>
      <c r="C91" s="51">
        <v>3.8</v>
      </c>
      <c r="D91" s="51">
        <v>4.3</v>
      </c>
      <c r="E91" s="51">
        <v>4.3</v>
      </c>
      <c r="F91" s="15"/>
      <c r="G91" s="15"/>
      <c r="I91" s="15"/>
      <c r="J91" s="15"/>
      <c r="K91" s="15"/>
      <c r="L91" s="15"/>
      <c r="M91" s="18"/>
    </row>
    <row r="92" spans="2:13">
      <c r="B92" s="45">
        <v>42947</v>
      </c>
      <c r="C92" s="51">
        <v>3.7</v>
      </c>
      <c r="D92" s="51">
        <v>4.3</v>
      </c>
      <c r="E92" s="51">
        <v>4.3</v>
      </c>
      <c r="F92" s="15"/>
      <c r="G92" s="15"/>
      <c r="I92" s="15"/>
      <c r="J92" s="15"/>
      <c r="K92" s="15"/>
      <c r="L92" s="15"/>
      <c r="M92" s="18"/>
    </row>
    <row r="93" spans="2:13">
      <c r="B93" s="45">
        <v>42978</v>
      </c>
      <c r="C93" s="51">
        <v>3.7</v>
      </c>
      <c r="D93" s="51">
        <v>4.2</v>
      </c>
      <c r="E93" s="51">
        <v>4.4000000000000004</v>
      </c>
      <c r="F93" s="15"/>
      <c r="G93" s="15"/>
      <c r="I93" s="15"/>
      <c r="J93" s="15"/>
      <c r="K93" s="15"/>
      <c r="L93" s="15"/>
      <c r="M93" s="18"/>
    </row>
    <row r="94" spans="2:13">
      <c r="B94" s="45">
        <v>43008</v>
      </c>
      <c r="C94" s="51">
        <v>3.7</v>
      </c>
      <c r="D94" s="51">
        <v>4.2</v>
      </c>
      <c r="E94" s="51">
        <v>4.2</v>
      </c>
      <c r="F94" s="15"/>
      <c r="G94" s="15"/>
      <c r="I94" s="15"/>
      <c r="J94" s="15"/>
      <c r="K94" s="15"/>
      <c r="L94" s="15"/>
      <c r="M94" s="18"/>
    </row>
    <row r="95" spans="2:13">
      <c r="B95" s="45">
        <v>43039</v>
      </c>
      <c r="C95" s="51">
        <v>3.6</v>
      </c>
      <c r="D95" s="51">
        <v>4.2</v>
      </c>
      <c r="E95" s="51">
        <v>4.0999999999999996</v>
      </c>
      <c r="F95" s="15"/>
      <c r="G95" s="15"/>
      <c r="I95" s="15"/>
      <c r="J95" s="15"/>
      <c r="K95" s="15"/>
      <c r="L95" s="15"/>
      <c r="M95" s="18"/>
    </row>
    <row r="96" spans="2:13">
      <c r="B96" s="45">
        <v>43069</v>
      </c>
      <c r="C96" s="51">
        <v>3.6</v>
      </c>
      <c r="D96" s="51">
        <v>4.3</v>
      </c>
      <c r="E96" s="51">
        <v>4.2</v>
      </c>
      <c r="F96" s="15"/>
      <c r="G96" s="15"/>
      <c r="I96" s="15"/>
      <c r="J96" s="15"/>
      <c r="K96" s="15"/>
      <c r="L96" s="15"/>
      <c r="M96" s="18"/>
    </row>
    <row r="97" spans="2:13">
      <c r="B97" s="45">
        <v>43100</v>
      </c>
      <c r="C97" s="51">
        <v>3.6</v>
      </c>
      <c r="D97" s="51">
        <v>4.2</v>
      </c>
      <c r="E97" s="51">
        <v>4.0999999999999996</v>
      </c>
      <c r="F97" s="15"/>
      <c r="G97" s="15"/>
      <c r="I97" s="15"/>
      <c r="J97" s="15"/>
      <c r="K97" s="15"/>
      <c r="L97" s="15"/>
      <c r="M97" s="18"/>
    </row>
    <row r="98" spans="2:13">
      <c r="B98" s="45">
        <v>43131</v>
      </c>
      <c r="C98" s="51">
        <v>3.5</v>
      </c>
      <c r="D98" s="51">
        <v>4.2</v>
      </c>
      <c r="E98" s="51">
        <v>4.0999999999999996</v>
      </c>
      <c r="F98" s="15"/>
      <c r="G98" s="15"/>
      <c r="I98" s="15"/>
      <c r="J98" s="15"/>
      <c r="K98" s="15"/>
      <c r="L98" s="15"/>
      <c r="M98" s="18"/>
    </row>
    <row r="99" spans="2:13">
      <c r="B99" s="45">
        <v>43159</v>
      </c>
      <c r="C99" s="51">
        <v>3.5</v>
      </c>
      <c r="D99" s="51">
        <v>4.2</v>
      </c>
      <c r="E99" s="51">
        <v>4.0999999999999996</v>
      </c>
      <c r="F99" s="15"/>
      <c r="G99" s="15"/>
      <c r="I99" s="15"/>
      <c r="J99" s="15"/>
      <c r="K99" s="15"/>
      <c r="L99" s="15"/>
      <c r="M99" s="18"/>
    </row>
    <row r="100" spans="2:13">
      <c r="B100" s="45">
        <v>43190</v>
      </c>
      <c r="C100" s="51">
        <v>3.5</v>
      </c>
      <c r="D100" s="51">
        <v>4.0999999999999996</v>
      </c>
      <c r="E100" s="51">
        <v>4</v>
      </c>
      <c r="F100" s="15"/>
      <c r="G100" s="15"/>
      <c r="I100" s="15"/>
      <c r="J100" s="15"/>
      <c r="K100" s="15"/>
      <c r="L100" s="15"/>
      <c r="M100" s="18"/>
    </row>
    <row r="101" spans="2:13">
      <c r="B101" s="45">
        <v>43220</v>
      </c>
      <c r="C101" s="51">
        <v>3.4</v>
      </c>
      <c r="D101" s="51">
        <v>4</v>
      </c>
      <c r="E101" s="51">
        <v>3.9</v>
      </c>
      <c r="F101" s="15"/>
      <c r="G101" s="15"/>
      <c r="I101" s="15"/>
      <c r="J101" s="15"/>
      <c r="K101" s="15"/>
      <c r="L101" s="15"/>
      <c r="M101" s="18"/>
    </row>
    <row r="102" spans="2:13">
      <c r="B102" s="45">
        <v>43251</v>
      </c>
      <c r="C102" s="51">
        <v>3.4</v>
      </c>
      <c r="D102" s="51">
        <v>3.9</v>
      </c>
      <c r="E102" s="51">
        <v>3.8</v>
      </c>
      <c r="F102" s="15"/>
      <c r="G102" s="15"/>
      <c r="I102" s="15"/>
      <c r="J102" s="15"/>
      <c r="K102" s="15"/>
      <c r="L102" s="15"/>
      <c r="M102" s="18"/>
    </row>
    <row r="103" spans="2:13">
      <c r="B103" s="45">
        <v>43281</v>
      </c>
      <c r="C103" s="51">
        <v>3.4</v>
      </c>
      <c r="D103" s="51">
        <v>4</v>
      </c>
      <c r="E103" s="51">
        <v>4</v>
      </c>
      <c r="F103" s="15"/>
      <c r="G103" s="15"/>
      <c r="I103" s="15"/>
      <c r="J103" s="15"/>
      <c r="K103" s="15"/>
      <c r="L103" s="15"/>
      <c r="M103" s="18"/>
    </row>
    <row r="104" spans="2:13">
      <c r="B104" s="45">
        <v>43312</v>
      </c>
      <c r="C104" s="51">
        <v>3.4</v>
      </c>
      <c r="D104" s="51">
        <v>4</v>
      </c>
      <c r="E104" s="51">
        <v>3.9</v>
      </c>
      <c r="F104" s="15"/>
      <c r="G104" s="15"/>
      <c r="I104" s="15"/>
      <c r="J104" s="15"/>
      <c r="K104" s="15"/>
      <c r="L104" s="15"/>
      <c r="M104" s="18"/>
    </row>
    <row r="105" spans="2:13">
      <c r="B105" s="45">
        <v>43343</v>
      </c>
      <c r="C105" s="51">
        <v>3.4</v>
      </c>
      <c r="D105" s="51">
        <v>4.0999999999999996</v>
      </c>
      <c r="E105" s="51">
        <v>3.8</v>
      </c>
      <c r="F105" s="15"/>
      <c r="G105" s="15"/>
      <c r="I105" s="15"/>
      <c r="J105" s="15"/>
      <c r="K105" s="15"/>
      <c r="L105" s="15"/>
      <c r="M105" s="18"/>
    </row>
    <row r="106" spans="2:13">
      <c r="B106" s="45">
        <v>43373</v>
      </c>
      <c r="C106" s="51">
        <v>3.4</v>
      </c>
      <c r="D106" s="51">
        <v>4</v>
      </c>
      <c r="E106" s="51">
        <v>3.7</v>
      </c>
      <c r="F106" s="15"/>
      <c r="G106" s="15"/>
      <c r="I106" s="15"/>
      <c r="J106" s="15"/>
      <c r="K106" s="15"/>
      <c r="L106" s="15"/>
      <c r="M106" s="18"/>
    </row>
    <row r="107" spans="2:13">
      <c r="B107" s="45">
        <v>43404</v>
      </c>
      <c r="C107" s="51">
        <v>3.3</v>
      </c>
      <c r="D107" s="51">
        <v>3.9</v>
      </c>
      <c r="E107" s="51">
        <v>3.8</v>
      </c>
      <c r="F107" s="15"/>
      <c r="G107" s="15"/>
      <c r="I107" s="15"/>
      <c r="J107" s="15"/>
      <c r="K107" s="15"/>
      <c r="L107" s="15"/>
      <c r="M107" s="18"/>
    </row>
    <row r="108" spans="2:13">
      <c r="B108" s="45">
        <v>43434</v>
      </c>
      <c r="C108" s="51">
        <v>3.3</v>
      </c>
      <c r="D108" s="51">
        <v>3.9</v>
      </c>
      <c r="E108" s="51">
        <v>3.7</v>
      </c>
      <c r="F108" s="15"/>
      <c r="G108" s="15"/>
      <c r="I108" s="15"/>
      <c r="J108" s="15"/>
      <c r="K108" s="15"/>
      <c r="L108" s="15"/>
      <c r="M108" s="18"/>
    </row>
    <row r="109" spans="2:13">
      <c r="B109" s="45">
        <v>43465</v>
      </c>
      <c r="C109" s="51">
        <v>3.3</v>
      </c>
      <c r="D109" s="51">
        <v>3.8</v>
      </c>
      <c r="E109" s="51">
        <v>3.9</v>
      </c>
      <c r="F109" s="15"/>
      <c r="G109" s="15"/>
      <c r="I109" s="15"/>
      <c r="J109" s="15"/>
      <c r="K109" s="15"/>
      <c r="L109" s="15"/>
      <c r="M109" s="18"/>
    </row>
    <row r="110" spans="2:13">
      <c r="B110" s="45">
        <v>43496</v>
      </c>
      <c r="C110" s="51">
        <v>3.2</v>
      </c>
      <c r="D110" s="51">
        <v>3.8</v>
      </c>
      <c r="E110" s="51">
        <v>4</v>
      </c>
      <c r="F110" s="15"/>
      <c r="G110" s="15"/>
      <c r="I110" s="15"/>
      <c r="J110" s="15"/>
      <c r="K110" s="15"/>
      <c r="L110" s="15"/>
      <c r="M110" s="18"/>
    </row>
    <row r="111" spans="2:13">
      <c r="B111" s="45">
        <v>43524</v>
      </c>
      <c r="C111" s="51">
        <v>3.2</v>
      </c>
      <c r="D111" s="51">
        <v>3.7</v>
      </c>
      <c r="E111" s="51">
        <v>3.8</v>
      </c>
      <c r="F111" s="15"/>
      <c r="G111" s="15"/>
      <c r="I111" s="15"/>
      <c r="J111" s="15"/>
      <c r="K111" s="15"/>
      <c r="L111" s="15"/>
      <c r="M111" s="18"/>
    </row>
    <row r="112" spans="2:13">
      <c r="B112" s="45">
        <v>43555</v>
      </c>
      <c r="C112" s="51">
        <v>3.2</v>
      </c>
      <c r="D112" s="51"/>
      <c r="E112" s="51">
        <v>3.8</v>
      </c>
      <c r="F112" s="15"/>
      <c r="G112" s="15"/>
      <c r="I112" s="15"/>
      <c r="J112" s="15"/>
      <c r="K112" s="15"/>
      <c r="L112" s="15"/>
      <c r="M112" s="18"/>
    </row>
    <row r="113" spans="2:13">
      <c r="B113" s="45">
        <v>43585</v>
      </c>
      <c r="C113" s="51"/>
      <c r="D113" s="51"/>
      <c r="E113" s="51">
        <v>3.6</v>
      </c>
      <c r="F113" s="15"/>
      <c r="G113" s="15"/>
      <c r="I113" s="15"/>
      <c r="J113" s="15"/>
      <c r="K113" s="15"/>
      <c r="L113" s="15"/>
      <c r="M113" s="18"/>
    </row>
    <row r="114" spans="2:13">
      <c r="B114" s="45">
        <v>43616</v>
      </c>
      <c r="C114" s="51"/>
      <c r="D114" s="51"/>
      <c r="E114" s="51"/>
      <c r="F114" s="15"/>
      <c r="G114" s="15"/>
      <c r="I114" s="15"/>
      <c r="J114" s="15"/>
      <c r="K114" s="15"/>
      <c r="L114" s="15"/>
      <c r="M114" s="18"/>
    </row>
    <row r="115" spans="2:13">
      <c r="B115" s="45">
        <v>43646</v>
      </c>
      <c r="C115" s="51"/>
      <c r="D115" s="51"/>
      <c r="E115" s="51"/>
      <c r="F115" s="15"/>
      <c r="G115" s="15"/>
      <c r="I115" s="15"/>
      <c r="J115" s="15"/>
      <c r="K115" s="15"/>
      <c r="L115" s="15"/>
      <c r="M115" s="18"/>
    </row>
    <row r="116" spans="2:13">
      <c r="B116" s="1"/>
      <c r="C116" s="15"/>
      <c r="D116" s="15"/>
      <c r="E116" s="15"/>
      <c r="F116" s="15"/>
      <c r="G116" s="15"/>
      <c r="I116" s="15"/>
      <c r="J116" s="15"/>
      <c r="K116" s="15"/>
      <c r="L116" s="15"/>
      <c r="M116" s="18"/>
    </row>
    <row r="117" spans="2:13">
      <c r="B117" s="1"/>
      <c r="C117" s="15"/>
      <c r="D117" s="15"/>
      <c r="E117" s="15"/>
      <c r="F117" s="15"/>
      <c r="G117" s="15"/>
      <c r="I117" s="15"/>
      <c r="J117" s="15"/>
      <c r="K117" s="15"/>
      <c r="L117" s="15"/>
      <c r="M117" s="18"/>
    </row>
    <row r="118" spans="2:13">
      <c r="B118" s="1"/>
      <c r="C118" s="15"/>
      <c r="D118" s="15"/>
      <c r="E118" s="15"/>
      <c r="F118" s="15"/>
      <c r="G118" s="15"/>
      <c r="I118" s="15"/>
      <c r="J118" s="15"/>
      <c r="K118" s="15"/>
      <c r="L118" s="15"/>
      <c r="M118" s="18"/>
    </row>
    <row r="119" spans="2:13">
      <c r="B119" s="1"/>
      <c r="C119" s="15"/>
      <c r="D119" s="15"/>
      <c r="E119" s="15"/>
      <c r="F119" s="15"/>
      <c r="G119" s="15"/>
      <c r="I119" s="15"/>
      <c r="J119" s="15"/>
      <c r="K119" s="15"/>
      <c r="L119" s="15"/>
      <c r="M119" s="18"/>
    </row>
    <row r="120" spans="2:13">
      <c r="B120" s="1"/>
      <c r="C120" s="15"/>
      <c r="D120" s="15"/>
      <c r="E120" s="15"/>
      <c r="F120" s="15"/>
      <c r="G120" s="15"/>
      <c r="I120" s="15"/>
      <c r="J120" s="15"/>
      <c r="K120" s="15"/>
      <c r="L120" s="15"/>
      <c r="M120" s="18"/>
    </row>
    <row r="121" spans="2:13">
      <c r="B121" s="1"/>
      <c r="C121" s="15"/>
      <c r="D121" s="15"/>
      <c r="E121" s="15"/>
      <c r="F121" s="15"/>
      <c r="G121" s="15"/>
      <c r="I121" s="15"/>
      <c r="J121" s="15"/>
      <c r="K121" s="15"/>
      <c r="L121" s="15"/>
      <c r="M121" s="18"/>
    </row>
    <row r="122" spans="2:13">
      <c r="B122" s="1"/>
      <c r="C122" s="15"/>
      <c r="D122" s="15"/>
      <c r="E122" s="15"/>
      <c r="F122" s="15"/>
      <c r="G122" s="15"/>
      <c r="I122" s="15"/>
      <c r="J122" s="15"/>
      <c r="K122" s="15"/>
      <c r="L122" s="15"/>
      <c r="M122" s="18"/>
    </row>
    <row r="123" spans="2:13">
      <c r="B123" s="1"/>
      <c r="C123" s="15"/>
      <c r="D123" s="15"/>
      <c r="E123" s="15"/>
      <c r="F123" s="15"/>
      <c r="G123" s="15"/>
      <c r="I123" s="15"/>
      <c r="J123" s="15"/>
      <c r="K123" s="15"/>
      <c r="L123" s="15"/>
      <c r="M123" s="18"/>
    </row>
    <row r="124" spans="2:13">
      <c r="B124" s="1"/>
      <c r="C124" s="15"/>
      <c r="D124" s="15"/>
      <c r="E124" s="15"/>
      <c r="F124" s="15"/>
      <c r="G124" s="15"/>
      <c r="I124" s="15"/>
      <c r="J124" s="15"/>
      <c r="K124" s="15"/>
      <c r="L124" s="15"/>
      <c r="M124" s="18"/>
    </row>
    <row r="125" spans="2:13">
      <c r="B125" s="1"/>
      <c r="C125" s="15"/>
      <c r="D125" s="15"/>
      <c r="E125" s="15"/>
      <c r="F125" s="15"/>
      <c r="G125" s="15"/>
      <c r="I125" s="15"/>
      <c r="J125" s="15"/>
      <c r="K125" s="15"/>
      <c r="L125" s="15"/>
      <c r="M125" s="18"/>
    </row>
    <row r="126" spans="2:13">
      <c r="B126" s="1"/>
      <c r="C126" s="15"/>
      <c r="D126" s="15"/>
      <c r="E126" s="15"/>
      <c r="F126" s="15"/>
      <c r="G126" s="15"/>
      <c r="I126" s="15"/>
      <c r="J126" s="15"/>
      <c r="K126" s="15"/>
      <c r="L126" s="15"/>
      <c r="M126" s="18"/>
    </row>
    <row r="127" spans="2:13">
      <c r="B127" s="1"/>
      <c r="C127" s="15"/>
      <c r="D127" s="15"/>
      <c r="E127" s="15"/>
      <c r="F127" s="15"/>
      <c r="G127" s="15"/>
      <c r="I127" s="15"/>
      <c r="J127" s="15"/>
      <c r="K127" s="15"/>
      <c r="L127" s="15"/>
      <c r="M127" s="18"/>
    </row>
    <row r="128" spans="2:13">
      <c r="B128" s="1"/>
      <c r="C128" s="15"/>
      <c r="D128" s="15"/>
      <c r="E128" s="15"/>
      <c r="F128" s="15"/>
      <c r="G128" s="15"/>
      <c r="I128" s="15"/>
      <c r="J128" s="15"/>
      <c r="K128" s="15"/>
      <c r="L128" s="15"/>
      <c r="M128" s="18"/>
    </row>
    <row r="129" spans="2:13">
      <c r="B129" s="1"/>
      <c r="C129" s="15"/>
      <c r="D129" s="15"/>
      <c r="E129" s="15"/>
      <c r="F129" s="15"/>
      <c r="G129" s="15"/>
      <c r="I129" s="15"/>
      <c r="J129" s="15"/>
      <c r="K129" s="15"/>
      <c r="L129" s="15"/>
      <c r="M129" s="18"/>
    </row>
    <row r="130" spans="2:13">
      <c r="B130" s="1"/>
      <c r="C130" s="15"/>
      <c r="D130" s="15"/>
      <c r="E130" s="15"/>
      <c r="F130" s="15"/>
      <c r="G130" s="15"/>
      <c r="I130" s="15"/>
      <c r="J130" s="15"/>
      <c r="K130" s="15"/>
      <c r="L130" s="15"/>
      <c r="M130" s="18"/>
    </row>
    <row r="131" spans="2:13">
      <c r="B131" s="1"/>
      <c r="C131" s="15"/>
      <c r="D131" s="15"/>
      <c r="E131" s="15"/>
      <c r="F131" s="15"/>
      <c r="G131" s="15"/>
      <c r="I131" s="15"/>
      <c r="J131" s="15"/>
      <c r="K131" s="15"/>
      <c r="L131" s="15"/>
      <c r="M131" s="18"/>
    </row>
    <row r="132" spans="2:13">
      <c r="B132" s="1"/>
      <c r="C132" s="15"/>
      <c r="D132" s="15"/>
      <c r="E132" s="15"/>
      <c r="F132" s="15"/>
      <c r="G132" s="15"/>
      <c r="I132" s="15"/>
      <c r="J132" s="15"/>
      <c r="K132" s="15"/>
      <c r="L132" s="15"/>
      <c r="M132" s="18"/>
    </row>
    <row r="133" spans="2:13">
      <c r="B133" s="1"/>
      <c r="C133" s="15"/>
      <c r="D133" s="15"/>
      <c r="E133" s="15"/>
      <c r="F133" s="15"/>
      <c r="G133" s="15"/>
      <c r="I133" s="15"/>
      <c r="J133" s="15"/>
      <c r="K133" s="15"/>
      <c r="L133" s="15"/>
      <c r="M133" s="18"/>
    </row>
    <row r="134" spans="2:13">
      <c r="B134" s="1"/>
      <c r="C134" s="15"/>
      <c r="D134" s="15"/>
      <c r="E134" s="15"/>
      <c r="F134" s="15"/>
      <c r="G134" s="15"/>
      <c r="I134" s="15"/>
      <c r="J134" s="15"/>
      <c r="K134" s="15"/>
      <c r="L134" s="15"/>
      <c r="M134" s="18"/>
    </row>
    <row r="135" spans="2:13">
      <c r="B135" s="1"/>
      <c r="C135" s="15"/>
      <c r="D135" s="15"/>
      <c r="E135" s="15"/>
      <c r="F135" s="15"/>
      <c r="G135" s="15"/>
      <c r="I135" s="15"/>
      <c r="J135" s="15"/>
      <c r="K135" s="15"/>
      <c r="L135" s="15"/>
      <c r="M135" s="18"/>
    </row>
    <row r="136" spans="2:13">
      <c r="B136" s="1"/>
      <c r="C136" s="15"/>
      <c r="D136" s="15"/>
      <c r="E136" s="15"/>
      <c r="F136" s="15"/>
      <c r="G136" s="15"/>
      <c r="I136" s="15"/>
      <c r="J136" s="15"/>
      <c r="K136" s="15"/>
      <c r="L136" s="15"/>
      <c r="M136" s="18"/>
    </row>
    <row r="137" spans="2:13">
      <c r="B137" s="1"/>
      <c r="C137" s="15"/>
      <c r="D137" s="15"/>
      <c r="E137" s="15"/>
      <c r="F137" s="15"/>
      <c r="G137" s="15"/>
      <c r="I137" s="15"/>
      <c r="J137" s="15"/>
      <c r="K137" s="15"/>
      <c r="L137" s="15"/>
      <c r="M137" s="18"/>
    </row>
    <row r="138" spans="2:13">
      <c r="B138" s="1"/>
      <c r="C138" s="15"/>
      <c r="D138" s="15"/>
      <c r="E138" s="15"/>
      <c r="F138" s="15"/>
      <c r="G138" s="15"/>
      <c r="I138" s="15"/>
      <c r="J138" s="15"/>
      <c r="K138" s="15"/>
      <c r="L138" s="15"/>
      <c r="M138" s="18"/>
    </row>
    <row r="139" spans="2:13">
      <c r="B139" s="1"/>
      <c r="C139" s="15"/>
      <c r="D139" s="15"/>
      <c r="E139" s="15"/>
      <c r="F139" s="15"/>
      <c r="G139" s="15"/>
      <c r="I139" s="15"/>
      <c r="J139" s="15"/>
      <c r="K139" s="15"/>
      <c r="L139" s="15"/>
      <c r="M139" s="18"/>
    </row>
    <row r="140" spans="2:13">
      <c r="B140" s="1"/>
      <c r="C140" s="15"/>
      <c r="D140" s="15"/>
      <c r="E140" s="15"/>
      <c r="F140" s="15"/>
      <c r="G140" s="15"/>
      <c r="I140" s="15"/>
      <c r="J140" s="15"/>
      <c r="K140" s="15"/>
      <c r="L140" s="15"/>
      <c r="M140" s="18"/>
    </row>
    <row r="141" spans="2:13">
      <c r="B141" s="1"/>
      <c r="C141" s="15"/>
      <c r="D141" s="15"/>
      <c r="E141" s="15"/>
      <c r="F141" s="15"/>
      <c r="G141" s="15"/>
      <c r="I141" s="15"/>
      <c r="J141" s="15"/>
      <c r="K141" s="15"/>
      <c r="L141" s="15"/>
      <c r="M141" s="18"/>
    </row>
    <row r="142" spans="2:13">
      <c r="B142" s="1"/>
      <c r="C142" s="15"/>
      <c r="D142" s="15"/>
      <c r="E142" s="15"/>
      <c r="F142" s="15"/>
      <c r="G142" s="15"/>
      <c r="I142" s="15"/>
      <c r="J142" s="15"/>
      <c r="K142" s="15"/>
      <c r="L142" s="15"/>
      <c r="M142" s="18"/>
    </row>
    <row r="143" spans="2:13">
      <c r="B143" s="1"/>
      <c r="C143" s="15"/>
      <c r="D143" s="15"/>
      <c r="E143" s="15"/>
      <c r="F143" s="15"/>
      <c r="G143" s="15"/>
      <c r="I143" s="15"/>
      <c r="J143" s="15"/>
      <c r="K143" s="15"/>
      <c r="L143" s="15"/>
      <c r="M143" s="18"/>
    </row>
    <row r="144" spans="2:13">
      <c r="B144" s="1"/>
      <c r="C144" s="15"/>
      <c r="D144" s="15"/>
      <c r="E144" s="15"/>
      <c r="F144" s="15"/>
      <c r="G144" s="15"/>
      <c r="I144" s="15"/>
      <c r="J144" s="15"/>
      <c r="K144" s="15"/>
      <c r="L144" s="15"/>
      <c r="M144" s="18"/>
    </row>
    <row r="145" spans="2:13">
      <c r="B145" s="1"/>
      <c r="C145" s="15"/>
      <c r="D145" s="15"/>
      <c r="E145" s="15"/>
      <c r="F145" s="15"/>
      <c r="G145" s="15"/>
      <c r="I145" s="15"/>
      <c r="J145" s="15"/>
      <c r="K145" s="15"/>
      <c r="L145" s="15"/>
      <c r="M145" s="18"/>
    </row>
    <row r="146" spans="2:13">
      <c r="B146" s="1"/>
      <c r="C146" s="15"/>
      <c r="D146" s="15"/>
      <c r="E146" s="15"/>
      <c r="F146" s="15"/>
      <c r="G146" s="15"/>
      <c r="I146" s="15"/>
      <c r="J146" s="15"/>
      <c r="K146" s="15"/>
      <c r="L146" s="15"/>
      <c r="M146" s="18"/>
    </row>
    <row r="147" spans="2:13">
      <c r="B147" s="1"/>
      <c r="C147" s="15"/>
      <c r="D147" s="15"/>
      <c r="E147" s="15"/>
      <c r="F147" s="15"/>
      <c r="G147" s="15"/>
      <c r="I147" s="15"/>
      <c r="J147" s="15"/>
      <c r="K147" s="15"/>
      <c r="L147" s="15"/>
      <c r="M147" s="18"/>
    </row>
    <row r="148" spans="2:13">
      <c r="B148" s="1"/>
      <c r="C148" s="15"/>
      <c r="D148" s="15"/>
      <c r="E148" s="15"/>
      <c r="F148" s="15"/>
      <c r="G148" s="15"/>
      <c r="I148" s="15"/>
      <c r="J148" s="15"/>
      <c r="K148" s="15"/>
      <c r="L148" s="15"/>
      <c r="M148" s="18"/>
    </row>
    <row r="149" spans="2:13">
      <c r="B149" s="1"/>
      <c r="C149" s="15"/>
      <c r="D149" s="15"/>
      <c r="E149" s="15"/>
      <c r="F149" s="15"/>
      <c r="G149" s="15"/>
      <c r="I149" s="15"/>
      <c r="J149" s="15"/>
      <c r="K149" s="15"/>
      <c r="L149" s="15"/>
      <c r="M149" s="18"/>
    </row>
    <row r="150" spans="2:13">
      <c r="B150" s="1"/>
      <c r="C150" s="15"/>
      <c r="D150" s="15"/>
      <c r="E150" s="15"/>
      <c r="F150" s="15"/>
      <c r="G150" s="15"/>
      <c r="I150" s="15"/>
      <c r="J150" s="15"/>
      <c r="K150" s="15"/>
      <c r="L150" s="15"/>
      <c r="M150" s="18"/>
    </row>
    <row r="151" spans="2:13">
      <c r="B151" s="1"/>
      <c r="C151" s="15"/>
      <c r="D151" s="15"/>
      <c r="E151" s="15"/>
      <c r="F151" s="15"/>
      <c r="G151" s="15"/>
      <c r="I151" s="15"/>
      <c r="J151" s="15"/>
      <c r="K151" s="15"/>
      <c r="L151" s="15"/>
      <c r="M151" s="18"/>
    </row>
    <row r="152" spans="2:13">
      <c r="B152" s="1"/>
      <c r="C152" s="15"/>
      <c r="D152" s="15"/>
      <c r="E152" s="15"/>
      <c r="F152" s="15"/>
      <c r="G152" s="15"/>
      <c r="I152" s="15"/>
      <c r="J152" s="15"/>
      <c r="K152" s="15"/>
      <c r="L152" s="15"/>
      <c r="M152" s="18"/>
    </row>
    <row r="153" spans="2:13">
      <c r="B153" s="1"/>
      <c r="C153" s="15"/>
      <c r="D153" s="15"/>
      <c r="E153" s="15"/>
      <c r="F153" s="15"/>
      <c r="G153" s="15"/>
      <c r="I153" s="15"/>
      <c r="J153" s="15"/>
      <c r="K153" s="15"/>
      <c r="L153" s="15"/>
      <c r="M153" s="18"/>
    </row>
    <row r="154" spans="2:13">
      <c r="B154" s="1"/>
      <c r="C154" s="15"/>
      <c r="D154" s="15"/>
      <c r="E154" s="15"/>
      <c r="F154" s="15"/>
      <c r="G154" s="15"/>
      <c r="I154" s="15"/>
      <c r="J154" s="15"/>
      <c r="K154" s="15"/>
      <c r="L154" s="15"/>
      <c r="M154" s="18"/>
    </row>
    <row r="155" spans="2:13">
      <c r="B155" s="1"/>
      <c r="C155" s="15"/>
      <c r="D155" s="15"/>
      <c r="E155" s="15"/>
      <c r="F155" s="15"/>
      <c r="G155" s="15"/>
      <c r="I155" s="15"/>
      <c r="J155" s="15"/>
      <c r="K155" s="15"/>
      <c r="L155" s="15"/>
      <c r="M155" s="18"/>
    </row>
    <row r="156" spans="2:13">
      <c r="B156" s="1"/>
      <c r="C156" s="15"/>
      <c r="D156" s="15"/>
      <c r="E156" s="15"/>
      <c r="F156" s="15"/>
      <c r="G156" s="15"/>
      <c r="I156" s="15"/>
      <c r="J156" s="15"/>
      <c r="K156" s="15"/>
      <c r="L156" s="15"/>
      <c r="M156" s="18"/>
    </row>
    <row r="157" spans="2:13">
      <c r="B157" s="1"/>
      <c r="C157" s="15"/>
      <c r="D157" s="15"/>
      <c r="E157" s="15"/>
      <c r="F157" s="15"/>
      <c r="G157" s="15"/>
      <c r="I157" s="15"/>
      <c r="J157" s="15"/>
      <c r="K157" s="15"/>
      <c r="L157" s="15"/>
      <c r="M157" s="18"/>
    </row>
    <row r="158" spans="2:13">
      <c r="B158" s="1"/>
      <c r="C158" s="15"/>
      <c r="D158" s="15"/>
      <c r="E158" s="15"/>
      <c r="F158" s="15"/>
      <c r="G158" s="15"/>
      <c r="I158" s="15"/>
      <c r="J158" s="15"/>
      <c r="K158" s="15"/>
      <c r="L158" s="15"/>
      <c r="M158" s="18"/>
    </row>
    <row r="159" spans="2:13">
      <c r="B159" s="1"/>
      <c r="C159" s="15"/>
      <c r="D159" s="15"/>
      <c r="E159" s="15"/>
      <c r="F159" s="15"/>
      <c r="G159" s="15"/>
      <c r="I159" s="15"/>
      <c r="J159" s="15"/>
      <c r="K159" s="15"/>
      <c r="L159" s="15"/>
      <c r="M159" s="18"/>
    </row>
    <row r="160" spans="2:13">
      <c r="B160" s="1"/>
      <c r="C160" s="15"/>
      <c r="D160" s="15"/>
      <c r="E160" s="15"/>
      <c r="F160" s="15"/>
      <c r="G160" s="15"/>
      <c r="I160" s="15"/>
      <c r="J160" s="15"/>
      <c r="K160" s="15"/>
      <c r="L160" s="15"/>
      <c r="M160" s="18"/>
    </row>
    <row r="161" spans="2:13">
      <c r="B161" s="1"/>
      <c r="C161" s="15"/>
      <c r="D161" s="15"/>
      <c r="E161" s="15"/>
      <c r="F161" s="15"/>
      <c r="G161" s="15"/>
      <c r="I161" s="15"/>
      <c r="J161" s="15"/>
      <c r="K161" s="15"/>
      <c r="L161" s="15"/>
      <c r="M161" s="18"/>
    </row>
    <row r="162" spans="2:13">
      <c r="B162" s="1"/>
      <c r="C162" s="15"/>
      <c r="D162" s="15"/>
      <c r="E162" s="15"/>
      <c r="F162" s="15"/>
      <c r="G162" s="15"/>
      <c r="I162" s="15"/>
      <c r="J162" s="15"/>
      <c r="K162" s="15"/>
      <c r="L162" s="15"/>
      <c r="M162" s="18"/>
    </row>
    <row r="163" spans="2:13">
      <c r="B163" s="1"/>
      <c r="C163" s="15"/>
      <c r="D163" s="15"/>
      <c r="E163" s="15"/>
      <c r="F163" s="15"/>
      <c r="G163" s="15"/>
      <c r="I163" s="15"/>
      <c r="J163" s="15"/>
      <c r="K163" s="15"/>
      <c r="L163" s="15"/>
      <c r="M163" s="18"/>
    </row>
    <row r="164" spans="2:13">
      <c r="B164" s="1"/>
      <c r="C164" s="15"/>
      <c r="D164" s="15"/>
      <c r="E164" s="15"/>
      <c r="F164" s="15"/>
      <c r="G164" s="15"/>
      <c r="I164" s="15"/>
      <c r="J164" s="15"/>
      <c r="K164" s="15"/>
      <c r="L164" s="15"/>
      <c r="M164" s="18"/>
    </row>
    <row r="165" spans="2:13">
      <c r="B165" s="1"/>
      <c r="C165" s="15"/>
      <c r="D165" s="15"/>
      <c r="E165" s="15"/>
      <c r="F165" s="15"/>
      <c r="G165" s="15"/>
      <c r="I165" s="15"/>
      <c r="J165" s="15"/>
      <c r="K165" s="15"/>
      <c r="L165" s="15"/>
      <c r="M165" s="18"/>
    </row>
    <row r="166" spans="2:13">
      <c r="B166" s="1"/>
      <c r="C166" s="15"/>
      <c r="D166" s="15"/>
      <c r="E166" s="15"/>
      <c r="F166" s="15"/>
      <c r="G166" s="15"/>
      <c r="I166" s="15"/>
      <c r="J166" s="15"/>
      <c r="K166" s="15"/>
      <c r="L166" s="15"/>
      <c r="M166" s="18"/>
    </row>
    <row r="167" spans="2:13">
      <c r="B167" s="1"/>
      <c r="C167" s="15"/>
      <c r="D167" s="15"/>
      <c r="E167" s="15"/>
      <c r="F167" s="15"/>
      <c r="G167" s="15"/>
      <c r="I167" s="15"/>
      <c r="J167" s="15"/>
      <c r="K167" s="15"/>
      <c r="L167" s="15"/>
      <c r="M167" s="18"/>
    </row>
    <row r="168" spans="2:13">
      <c r="B168" s="1"/>
      <c r="C168" s="15"/>
      <c r="D168" s="15"/>
      <c r="E168" s="15"/>
      <c r="F168" s="15"/>
      <c r="G168" s="15"/>
      <c r="I168" s="15"/>
      <c r="J168" s="15"/>
      <c r="K168" s="15"/>
      <c r="L168" s="15"/>
      <c r="M168" s="18"/>
    </row>
    <row r="169" spans="2:13">
      <c r="B169" s="1"/>
      <c r="C169" s="15"/>
      <c r="D169" s="15"/>
      <c r="E169" s="15"/>
      <c r="F169" s="15"/>
      <c r="G169" s="15"/>
      <c r="I169" s="15"/>
      <c r="J169" s="15"/>
      <c r="K169" s="15"/>
      <c r="L169" s="15"/>
      <c r="M169" s="18"/>
    </row>
    <row r="170" spans="2:13">
      <c r="B170" s="1"/>
      <c r="C170" s="15"/>
      <c r="D170" s="15"/>
      <c r="E170" s="15"/>
      <c r="F170" s="15"/>
      <c r="G170" s="15"/>
      <c r="I170" s="15"/>
      <c r="J170" s="15"/>
      <c r="K170" s="15"/>
      <c r="L170" s="15"/>
      <c r="M170" s="18"/>
    </row>
    <row r="171" spans="2:13">
      <c r="B171" s="1"/>
      <c r="C171" s="15"/>
      <c r="D171" s="15"/>
      <c r="E171" s="15"/>
      <c r="F171" s="15"/>
      <c r="G171" s="15"/>
      <c r="I171" s="15"/>
      <c r="J171" s="15"/>
      <c r="K171" s="15"/>
      <c r="L171" s="15"/>
      <c r="M171" s="18"/>
    </row>
    <row r="172" spans="2:13">
      <c r="B172" s="1"/>
      <c r="C172" s="15"/>
      <c r="D172" s="15"/>
      <c r="E172" s="15"/>
      <c r="F172" s="15"/>
      <c r="G172" s="15"/>
      <c r="I172" s="15"/>
      <c r="J172" s="15"/>
      <c r="K172" s="15"/>
      <c r="L172" s="15"/>
      <c r="M172" s="18"/>
    </row>
    <row r="173" spans="2:13">
      <c r="B173" s="1"/>
      <c r="C173" s="15"/>
      <c r="D173" s="15"/>
      <c r="E173" s="15"/>
      <c r="F173" s="15"/>
      <c r="G173" s="15"/>
      <c r="I173" s="15"/>
      <c r="J173" s="15"/>
      <c r="K173" s="15"/>
      <c r="L173" s="15"/>
      <c r="M173" s="18"/>
    </row>
    <row r="174" spans="2:13">
      <c r="B174" s="1"/>
      <c r="C174" s="15"/>
      <c r="D174" s="15"/>
      <c r="E174" s="15"/>
      <c r="F174" s="15"/>
      <c r="G174" s="15"/>
      <c r="I174" s="15"/>
      <c r="J174" s="15"/>
      <c r="K174" s="15"/>
      <c r="L174" s="15"/>
      <c r="M174" s="18"/>
    </row>
    <row r="175" spans="2:13">
      <c r="B175" s="1"/>
      <c r="C175" s="15"/>
      <c r="D175" s="15"/>
      <c r="E175" s="15"/>
      <c r="F175" s="15"/>
      <c r="G175" s="15"/>
      <c r="I175" s="15"/>
      <c r="J175" s="15"/>
      <c r="K175" s="15"/>
      <c r="L175" s="15"/>
      <c r="M175" s="18"/>
    </row>
    <row r="176" spans="2:13">
      <c r="B176" s="1"/>
      <c r="C176" s="15"/>
      <c r="D176" s="15"/>
      <c r="E176" s="15"/>
      <c r="F176" s="15"/>
      <c r="G176" s="15"/>
      <c r="I176" s="15"/>
      <c r="J176" s="15"/>
      <c r="K176" s="15"/>
      <c r="L176" s="15"/>
      <c r="M176" s="18"/>
    </row>
    <row r="177" spans="2:13">
      <c r="B177" s="1"/>
      <c r="C177" s="15"/>
      <c r="D177" s="15"/>
      <c r="E177" s="15"/>
      <c r="F177" s="15"/>
      <c r="G177" s="15"/>
      <c r="I177" s="15"/>
      <c r="J177" s="15"/>
      <c r="K177" s="15"/>
      <c r="L177" s="15"/>
      <c r="M177" s="18"/>
    </row>
    <row r="178" spans="2:13">
      <c r="B178" s="1"/>
      <c r="C178" s="15"/>
      <c r="D178" s="15"/>
      <c r="E178" s="15"/>
      <c r="F178" s="15"/>
      <c r="G178" s="15"/>
      <c r="I178" s="15"/>
      <c r="J178" s="15"/>
      <c r="K178" s="15"/>
      <c r="L178" s="15"/>
      <c r="M178" s="18"/>
    </row>
    <row r="179" spans="2:13">
      <c r="B179" s="1"/>
      <c r="C179" s="15"/>
      <c r="D179" s="15"/>
      <c r="E179" s="15"/>
      <c r="F179" s="15"/>
      <c r="G179" s="15"/>
      <c r="I179" s="15"/>
      <c r="J179" s="15"/>
      <c r="K179" s="15"/>
      <c r="L179" s="15"/>
      <c r="M179" s="18"/>
    </row>
    <row r="180" spans="2:13">
      <c r="B180" s="1"/>
      <c r="C180" s="15"/>
      <c r="D180" s="15"/>
      <c r="E180" s="15"/>
      <c r="F180" s="15"/>
      <c r="G180" s="15"/>
      <c r="I180" s="15"/>
      <c r="J180" s="15"/>
      <c r="K180" s="15"/>
      <c r="L180" s="15"/>
      <c r="M180" s="18"/>
    </row>
    <row r="181" spans="2:13">
      <c r="B181" s="1"/>
      <c r="C181" s="15"/>
      <c r="D181" s="15"/>
      <c r="E181" s="15"/>
      <c r="F181" s="15"/>
      <c r="G181" s="15"/>
      <c r="I181" s="15"/>
      <c r="J181" s="15"/>
      <c r="K181" s="15"/>
      <c r="L181" s="15"/>
      <c r="M181" s="18"/>
    </row>
    <row r="182" spans="2:13">
      <c r="B182" s="1"/>
      <c r="C182" s="15"/>
      <c r="D182" s="15"/>
      <c r="E182" s="15"/>
      <c r="F182" s="15"/>
      <c r="G182" s="15"/>
      <c r="I182" s="15"/>
      <c r="J182" s="15"/>
      <c r="K182" s="15"/>
      <c r="L182" s="15"/>
      <c r="M182" s="18"/>
    </row>
    <row r="183" spans="2:13">
      <c r="B183" s="1"/>
      <c r="C183" s="15"/>
      <c r="D183" s="15"/>
      <c r="E183" s="15"/>
      <c r="F183" s="15"/>
      <c r="G183" s="15"/>
      <c r="I183" s="15"/>
      <c r="J183" s="15"/>
      <c r="K183" s="15"/>
      <c r="L183" s="15"/>
      <c r="M183" s="18"/>
    </row>
    <row r="184" spans="2:13">
      <c r="B184" s="1"/>
      <c r="C184" s="15"/>
      <c r="D184" s="15"/>
      <c r="E184" s="15"/>
      <c r="F184" s="15"/>
      <c r="G184" s="15"/>
      <c r="I184" s="15"/>
      <c r="J184" s="15"/>
      <c r="K184" s="15"/>
      <c r="L184" s="15"/>
      <c r="M184" s="18"/>
    </row>
    <row r="185" spans="2:13">
      <c r="B185" s="1"/>
      <c r="C185" s="15"/>
      <c r="D185" s="15"/>
      <c r="E185" s="15"/>
      <c r="F185" s="15"/>
      <c r="G185" s="15"/>
      <c r="I185" s="15"/>
      <c r="J185" s="15"/>
      <c r="K185" s="15"/>
      <c r="L185" s="15"/>
      <c r="M185" s="18"/>
    </row>
    <row r="186" spans="2:13">
      <c r="B186" s="1"/>
      <c r="C186" s="15"/>
      <c r="D186" s="15"/>
      <c r="E186" s="15"/>
      <c r="F186" s="15"/>
      <c r="G186" s="15"/>
      <c r="I186" s="15"/>
      <c r="J186" s="15"/>
      <c r="K186" s="15"/>
      <c r="L186" s="15"/>
      <c r="M186" s="18"/>
    </row>
    <row r="187" spans="2:13">
      <c r="B187" s="1"/>
      <c r="C187" s="15"/>
      <c r="D187" s="15"/>
      <c r="E187" s="15"/>
      <c r="F187" s="15"/>
      <c r="G187" s="15"/>
      <c r="I187" s="15"/>
      <c r="J187" s="15"/>
      <c r="K187" s="15"/>
      <c r="L187" s="15"/>
      <c r="M187" s="18"/>
    </row>
    <row r="188" spans="2:13">
      <c r="B188" s="1"/>
      <c r="C188" s="15"/>
      <c r="D188" s="15"/>
      <c r="E188" s="15"/>
      <c r="F188" s="15"/>
      <c r="G188" s="15"/>
      <c r="I188" s="15"/>
      <c r="J188" s="15"/>
      <c r="K188" s="15"/>
      <c r="L188" s="15"/>
      <c r="M188" s="18"/>
    </row>
    <row r="189" spans="2:13">
      <c r="B189" s="1"/>
      <c r="C189" s="15"/>
      <c r="D189" s="15"/>
      <c r="E189" s="15"/>
      <c r="F189" s="15"/>
      <c r="G189" s="15"/>
      <c r="I189" s="15"/>
      <c r="J189" s="15"/>
      <c r="K189" s="15"/>
      <c r="L189" s="15"/>
      <c r="M189" s="18"/>
    </row>
    <row r="190" spans="2:13">
      <c r="B190" s="1"/>
      <c r="C190" s="15"/>
      <c r="D190" s="15"/>
      <c r="E190" s="15"/>
      <c r="F190" s="15"/>
      <c r="G190" s="15"/>
      <c r="I190" s="15"/>
      <c r="J190" s="15"/>
      <c r="K190" s="15"/>
      <c r="L190" s="15"/>
      <c r="M190" s="18"/>
    </row>
    <row r="191" spans="2:13">
      <c r="B191" s="1"/>
      <c r="C191" s="15"/>
      <c r="D191" s="15"/>
      <c r="E191" s="15"/>
      <c r="F191" s="15"/>
      <c r="G191" s="15"/>
      <c r="I191" s="15"/>
      <c r="J191" s="15"/>
      <c r="K191" s="15"/>
      <c r="L191" s="15"/>
      <c r="M191" s="18"/>
    </row>
    <row r="192" spans="2:13">
      <c r="B192" s="1"/>
      <c r="C192" s="15"/>
      <c r="D192" s="15"/>
      <c r="E192" s="15"/>
      <c r="F192" s="15"/>
      <c r="G192" s="15"/>
      <c r="I192" s="15"/>
      <c r="J192" s="15"/>
      <c r="K192" s="15"/>
      <c r="L192" s="15"/>
      <c r="M192" s="18"/>
    </row>
    <row r="193" spans="2:13">
      <c r="B193" s="1"/>
      <c r="C193" s="15"/>
      <c r="D193" s="15"/>
      <c r="E193" s="15"/>
      <c r="F193" s="15"/>
      <c r="G193" s="15"/>
      <c r="I193" s="15"/>
      <c r="J193" s="15"/>
      <c r="K193" s="15"/>
      <c r="L193" s="15"/>
      <c r="M193" s="18"/>
    </row>
    <row r="194" spans="2:13">
      <c r="B194" s="1"/>
      <c r="C194" s="15"/>
      <c r="D194" s="15"/>
      <c r="E194" s="15"/>
      <c r="F194" s="15"/>
      <c r="G194" s="15"/>
      <c r="I194" s="15"/>
      <c r="J194" s="15"/>
      <c r="K194" s="15"/>
      <c r="L194" s="15"/>
      <c r="M194" s="18"/>
    </row>
    <row r="195" spans="2:13">
      <c r="B195" s="1"/>
      <c r="C195" s="15"/>
      <c r="D195" s="15"/>
      <c r="E195" s="15"/>
      <c r="F195" s="15"/>
      <c r="G195" s="15"/>
      <c r="I195" s="15"/>
      <c r="J195" s="15"/>
      <c r="K195" s="15"/>
      <c r="L195" s="15"/>
      <c r="M195" s="18"/>
    </row>
    <row r="196" spans="2:13">
      <c r="B196" s="1"/>
      <c r="C196" s="15"/>
      <c r="D196" s="15"/>
      <c r="E196" s="15"/>
      <c r="F196" s="15"/>
      <c r="G196" s="15"/>
      <c r="I196" s="15"/>
      <c r="J196" s="15"/>
      <c r="K196" s="15"/>
      <c r="L196" s="15"/>
      <c r="M196" s="18"/>
    </row>
    <row r="197" spans="2:13">
      <c r="B197" s="1"/>
      <c r="C197" s="15"/>
      <c r="D197" s="15"/>
      <c r="E197" s="15"/>
      <c r="F197" s="15"/>
      <c r="G197" s="15"/>
      <c r="I197" s="15"/>
      <c r="J197" s="15"/>
      <c r="K197" s="15"/>
      <c r="L197" s="15"/>
      <c r="M197" s="18"/>
    </row>
    <row r="198" spans="2:13">
      <c r="B198" s="1"/>
      <c r="C198" s="15"/>
      <c r="D198" s="15"/>
      <c r="E198" s="15"/>
      <c r="F198" s="15"/>
      <c r="G198" s="15"/>
      <c r="I198" s="15"/>
      <c r="J198" s="15"/>
      <c r="K198" s="15"/>
      <c r="L198" s="15"/>
      <c r="M198" s="18"/>
    </row>
    <row r="199" spans="2:13">
      <c r="B199" s="1"/>
      <c r="C199" s="15"/>
      <c r="D199" s="15"/>
      <c r="E199" s="15"/>
      <c r="F199" s="15"/>
      <c r="G199" s="15"/>
      <c r="I199" s="15"/>
      <c r="J199" s="15"/>
      <c r="K199" s="15"/>
      <c r="L199" s="15"/>
      <c r="M199" s="18"/>
    </row>
    <row r="200" spans="2:13">
      <c r="B200" s="1"/>
      <c r="C200" s="15"/>
      <c r="D200" s="15"/>
      <c r="E200" s="15"/>
      <c r="F200" s="15"/>
      <c r="G200" s="15"/>
      <c r="I200" s="15"/>
      <c r="J200" s="15"/>
      <c r="K200" s="15"/>
      <c r="L200" s="15"/>
      <c r="M200" s="18"/>
    </row>
    <row r="201" spans="2:13">
      <c r="B201" s="1"/>
      <c r="C201" s="15"/>
      <c r="D201" s="15"/>
      <c r="E201" s="15"/>
      <c r="F201" s="15"/>
      <c r="G201" s="15"/>
      <c r="I201" s="15"/>
      <c r="J201" s="15"/>
      <c r="K201" s="15"/>
      <c r="L201" s="15"/>
      <c r="M201" s="18"/>
    </row>
    <row r="202" spans="2:13">
      <c r="B202" s="1"/>
      <c r="C202" s="15"/>
      <c r="D202" s="15"/>
      <c r="E202" s="15"/>
      <c r="F202" s="15"/>
      <c r="G202" s="15"/>
      <c r="I202" s="15"/>
      <c r="J202" s="15"/>
      <c r="K202" s="15"/>
      <c r="L202" s="15"/>
      <c r="M202" s="18"/>
    </row>
    <row r="203" spans="2:13">
      <c r="B203" s="1"/>
      <c r="C203" s="15"/>
      <c r="D203" s="15"/>
      <c r="E203" s="15"/>
      <c r="F203" s="15"/>
      <c r="G203" s="15"/>
      <c r="I203" s="15"/>
      <c r="J203" s="15"/>
      <c r="K203" s="15"/>
      <c r="L203" s="15"/>
      <c r="M203" s="18"/>
    </row>
    <row r="204" spans="2:13">
      <c r="B204" s="1"/>
      <c r="C204" s="15"/>
      <c r="D204" s="15"/>
      <c r="E204" s="15"/>
      <c r="F204" s="15"/>
      <c r="G204" s="15"/>
      <c r="I204" s="15"/>
      <c r="J204" s="15"/>
      <c r="K204" s="15"/>
      <c r="L204" s="15"/>
      <c r="M204" s="18"/>
    </row>
    <row r="205" spans="2:13">
      <c r="B205" s="1"/>
      <c r="C205" s="15"/>
      <c r="D205" s="15"/>
      <c r="E205" s="15"/>
      <c r="F205" s="15"/>
      <c r="G205" s="15"/>
      <c r="I205" s="15"/>
      <c r="J205" s="15"/>
      <c r="K205" s="15"/>
      <c r="L205" s="15"/>
      <c r="M205" s="18"/>
    </row>
    <row r="206" spans="2:13">
      <c r="B206" s="1"/>
      <c r="C206" s="15"/>
      <c r="D206" s="15"/>
      <c r="E206" s="15"/>
      <c r="F206" s="15"/>
      <c r="G206" s="15"/>
      <c r="I206" s="15"/>
      <c r="J206" s="15"/>
      <c r="K206" s="15"/>
      <c r="L206" s="15"/>
      <c r="M206" s="18"/>
    </row>
    <row r="207" spans="2:13">
      <c r="B207" s="1"/>
      <c r="C207" s="15"/>
      <c r="D207" s="15"/>
      <c r="E207" s="15"/>
      <c r="F207" s="15"/>
      <c r="G207" s="15"/>
      <c r="I207" s="15"/>
      <c r="J207" s="15"/>
      <c r="K207" s="15"/>
      <c r="L207" s="15"/>
      <c r="M207" s="18"/>
    </row>
    <row r="208" spans="2:13">
      <c r="B208" s="1"/>
      <c r="C208" s="15"/>
      <c r="D208" s="15"/>
      <c r="E208" s="15"/>
      <c r="F208" s="15"/>
      <c r="G208" s="15"/>
      <c r="I208" s="15"/>
      <c r="J208" s="15"/>
      <c r="K208" s="15"/>
      <c r="L208" s="15"/>
      <c r="M208" s="18"/>
    </row>
    <row r="209" spans="2:13">
      <c r="B209" s="1"/>
      <c r="C209" s="15"/>
      <c r="D209" s="15"/>
      <c r="E209" s="15"/>
      <c r="F209" s="15"/>
      <c r="G209" s="15"/>
      <c r="L209" s="15"/>
      <c r="M209" s="18"/>
    </row>
    <row r="210" spans="2:13">
      <c r="B210" s="1"/>
      <c r="C210" s="15"/>
      <c r="D210" s="15"/>
      <c r="E210" s="15"/>
      <c r="F210" s="15"/>
      <c r="G210" s="15"/>
      <c r="L210" s="15"/>
      <c r="M210" s="18"/>
    </row>
    <row r="211" spans="2:13">
      <c r="B211" s="1"/>
      <c r="C211" s="15"/>
      <c r="D211" s="15"/>
      <c r="E211" s="15"/>
      <c r="F211" s="15"/>
      <c r="G211" s="15"/>
      <c r="L211" s="15"/>
      <c r="M211" s="18"/>
    </row>
    <row r="212" spans="2:13">
      <c r="B212" s="1"/>
      <c r="C212" s="15"/>
      <c r="D212" s="15"/>
      <c r="E212" s="15"/>
      <c r="F212" s="15"/>
      <c r="G212" s="15"/>
      <c r="L212" s="15"/>
      <c r="M212" s="18"/>
    </row>
    <row r="213" spans="2:13">
      <c r="B213" s="1"/>
      <c r="F213" s="15"/>
      <c r="G213" s="15"/>
      <c r="M213" s="18"/>
    </row>
    <row r="214" spans="2:13">
      <c r="B214" s="1"/>
      <c r="M214" s="18"/>
    </row>
    <row r="215" spans="2:13">
      <c r="B215" s="1"/>
      <c r="M215" s="18"/>
    </row>
    <row r="216" spans="2:13">
      <c r="B216" s="1"/>
      <c r="M216" s="18"/>
    </row>
    <row r="217" spans="2:13">
      <c r="B217" s="1"/>
      <c r="M217" s="18"/>
    </row>
    <row r="218" spans="2:13">
      <c r="B218" s="1"/>
      <c r="M218" s="18"/>
    </row>
    <row r="219" spans="2:13">
      <c r="B219" s="1"/>
      <c r="M219" s="18"/>
    </row>
    <row r="220" spans="2:13">
      <c r="B220" s="1"/>
      <c r="M220" s="18"/>
    </row>
    <row r="221" spans="2:13">
      <c r="B221" s="1"/>
      <c r="M221" s="18"/>
    </row>
    <row r="222" spans="2:13">
      <c r="B222" s="1"/>
      <c r="M222" s="18"/>
    </row>
    <row r="223" spans="2:13">
      <c r="B223" s="1"/>
      <c r="M223" s="18"/>
    </row>
    <row r="224" spans="2:13">
      <c r="B224" s="1"/>
      <c r="M224" s="18"/>
    </row>
    <row r="225" spans="2:13">
      <c r="B225" s="1"/>
      <c r="M225" s="18"/>
    </row>
    <row r="226" spans="2:13">
      <c r="B226" s="1"/>
      <c r="M226" s="18"/>
    </row>
    <row r="227" spans="2:13">
      <c r="B227" s="1"/>
      <c r="M227" s="18"/>
    </row>
    <row r="228" spans="2:13">
      <c r="B228" s="1"/>
      <c r="M228" s="18"/>
    </row>
    <row r="229" spans="2:13">
      <c r="B229" s="1"/>
      <c r="M229" s="18"/>
    </row>
    <row r="230" spans="2:13">
      <c r="B230" s="1"/>
      <c r="M230" s="18"/>
    </row>
    <row r="231" spans="2:13">
      <c r="B231" s="1"/>
      <c r="M231" s="18"/>
    </row>
    <row r="232" spans="2:13">
      <c r="B232" s="1"/>
    </row>
    <row r="233" spans="2:13">
      <c r="B233" s="1"/>
    </row>
    <row r="234" spans="2:13">
      <c r="B234" s="1"/>
    </row>
    <row r="235" spans="2:13">
      <c r="B235" s="1"/>
    </row>
    <row r="236" spans="2:13">
      <c r="B236" s="1"/>
    </row>
    <row r="237" spans="2:13">
      <c r="B237" s="1"/>
    </row>
    <row r="238" spans="2:13">
      <c r="B238" s="1"/>
    </row>
    <row r="239" spans="2:13">
      <c r="B239" s="1"/>
    </row>
    <row r="240" spans="2:13">
      <c r="B240" s="1"/>
    </row>
    <row r="241" spans="2:2">
      <c r="B241" s="1"/>
    </row>
    <row r="242" spans="2:2">
      <c r="B242" s="1"/>
    </row>
    <row r="243" spans="2:2">
      <c r="B243" s="1"/>
    </row>
    <row r="244" spans="2:2">
      <c r="B244" s="1"/>
    </row>
    <row r="245" spans="2:2">
      <c r="B245" s="1"/>
    </row>
    <row r="246" spans="2:2">
      <c r="B246" s="1"/>
    </row>
    <row r="247" spans="2:2">
      <c r="B247" s="1"/>
    </row>
    <row r="248" spans="2:2">
      <c r="B248" s="1"/>
    </row>
    <row r="249" spans="2:2">
      <c r="B249" s="1"/>
    </row>
    <row r="250" spans="2:2">
      <c r="B250" s="1"/>
    </row>
    <row r="251" spans="2:2">
      <c r="B251" s="1"/>
    </row>
    <row r="252" spans="2:2">
      <c r="B252" s="1"/>
    </row>
    <row r="253" spans="2:2">
      <c r="B253" s="1"/>
    </row>
    <row r="254" spans="2:2">
      <c r="B254" s="1"/>
    </row>
    <row r="255" spans="2:2">
      <c r="B255" s="1"/>
    </row>
    <row r="256" spans="2:2">
      <c r="B256" s="1"/>
    </row>
    <row r="257" spans="2:2">
      <c r="B257" s="1"/>
    </row>
    <row r="258" spans="2:2">
      <c r="B258" s="1"/>
    </row>
    <row r="259" spans="2:2">
      <c r="B259" s="1"/>
    </row>
    <row r="260" spans="2:2">
      <c r="B260" s="1"/>
    </row>
    <row r="261" spans="2:2">
      <c r="B261" s="1"/>
    </row>
    <row r="262" spans="2:2">
      <c r="B262" s="1"/>
    </row>
    <row r="263" spans="2:2">
      <c r="B263" s="1"/>
    </row>
    <row r="264" spans="2:2">
      <c r="B264" s="1"/>
    </row>
    <row r="265" spans="2:2">
      <c r="B265" s="1"/>
    </row>
    <row r="266" spans="2:2">
      <c r="B266" s="1"/>
    </row>
    <row r="267" spans="2:2">
      <c r="B267" s="1"/>
    </row>
    <row r="268" spans="2:2">
      <c r="B268" s="1"/>
    </row>
    <row r="269" spans="2:2">
      <c r="B269" s="1"/>
    </row>
    <row r="270" spans="2:2">
      <c r="B270" s="1"/>
    </row>
    <row r="271" spans="2:2">
      <c r="B271" s="1"/>
    </row>
    <row r="272" spans="2:2">
      <c r="B272" s="1"/>
    </row>
    <row r="273" spans="2:2">
      <c r="B273" s="1"/>
    </row>
    <row r="274" spans="2:2">
      <c r="B274" s="1"/>
    </row>
    <row r="275" spans="2:2">
      <c r="B275" s="1"/>
    </row>
    <row r="276" spans="2:2">
      <c r="B276" s="1"/>
    </row>
    <row r="277" spans="2:2">
      <c r="B277" s="1"/>
    </row>
    <row r="278" spans="2:2">
      <c r="B278" s="1"/>
    </row>
    <row r="279" spans="2:2">
      <c r="B279" s="1"/>
    </row>
    <row r="280" spans="2:2">
      <c r="B280" s="1"/>
    </row>
    <row r="281" spans="2:2">
      <c r="B281" s="1"/>
    </row>
    <row r="282" spans="2:2">
      <c r="B282" s="1"/>
    </row>
    <row r="283" spans="2:2">
      <c r="B283" s="1"/>
    </row>
    <row r="284" spans="2:2">
      <c r="B284" s="1"/>
    </row>
    <row r="285" spans="2:2">
      <c r="B285" s="1"/>
    </row>
    <row r="286" spans="2:2">
      <c r="B286" s="1"/>
    </row>
    <row r="287" spans="2:2">
      <c r="B287" s="1"/>
    </row>
    <row r="288" spans="2:2">
      <c r="B288" s="1"/>
    </row>
    <row r="289" spans="2:2">
      <c r="B289" s="1"/>
    </row>
    <row r="290" spans="2:2">
      <c r="B290" s="1"/>
    </row>
    <row r="291" spans="2:2">
      <c r="B291" s="1"/>
    </row>
    <row r="292" spans="2:2">
      <c r="B292" s="1"/>
    </row>
    <row r="293" spans="2:2">
      <c r="B293" s="1"/>
    </row>
    <row r="294" spans="2:2">
      <c r="B294" s="1"/>
    </row>
    <row r="295" spans="2:2">
      <c r="B295" s="1"/>
    </row>
    <row r="296" spans="2:2">
      <c r="B296" s="1"/>
    </row>
    <row r="297" spans="2:2">
      <c r="B297" s="1"/>
    </row>
    <row r="298" spans="2:2">
      <c r="B298" s="1"/>
    </row>
    <row r="299" spans="2:2">
      <c r="B299" s="1"/>
    </row>
    <row r="300" spans="2:2">
      <c r="B300" s="1"/>
    </row>
    <row r="301" spans="2:2">
      <c r="B301" s="1"/>
    </row>
    <row r="302" spans="2:2">
      <c r="B302" s="1"/>
    </row>
    <row r="303" spans="2:2">
      <c r="B303" s="1"/>
    </row>
    <row r="304" spans="2:2">
      <c r="B304" s="1"/>
    </row>
    <row r="305" spans="2:2">
      <c r="B305" s="1"/>
    </row>
    <row r="306" spans="2:2">
      <c r="B306" s="1"/>
    </row>
    <row r="307" spans="2:2">
      <c r="B307" s="1"/>
    </row>
    <row r="308" spans="2:2">
      <c r="B308" s="1"/>
    </row>
    <row r="309" spans="2:2">
      <c r="B309" s="1"/>
    </row>
    <row r="310" spans="2:2">
      <c r="B310" s="1"/>
    </row>
    <row r="311" spans="2:2">
      <c r="B311" s="1"/>
    </row>
    <row r="312" spans="2:2">
      <c r="B312" s="1"/>
    </row>
    <row r="313" spans="2:2">
      <c r="B313" s="1"/>
    </row>
    <row r="314" spans="2:2">
      <c r="B314" s="1"/>
    </row>
    <row r="315" spans="2:2">
      <c r="B315" s="1"/>
    </row>
    <row r="316" spans="2:2">
      <c r="B316" s="1"/>
    </row>
    <row r="317" spans="2:2">
      <c r="B317" s="1"/>
    </row>
    <row r="318" spans="2:2">
      <c r="B318" s="1"/>
    </row>
    <row r="319" spans="2:2">
      <c r="B319" s="1"/>
    </row>
    <row r="320" spans="2:2">
      <c r="B320" s="1"/>
    </row>
    <row r="321" spans="2:3">
      <c r="B321" s="1"/>
    </row>
    <row r="322" spans="2:3">
      <c r="B322" s="1"/>
      <c r="C322" s="15"/>
    </row>
    <row r="323" spans="2:3">
      <c r="B323" s="1"/>
      <c r="C323" s="15"/>
    </row>
    <row r="324" spans="2:3">
      <c r="B324" s="1"/>
    </row>
    <row r="325" spans="2:3">
      <c r="B325" s="1"/>
    </row>
    <row r="326" spans="2:3">
      <c r="B326" s="1"/>
    </row>
    <row r="327" spans="2:3">
      <c r="B327" s="1"/>
    </row>
    <row r="328" spans="2:3">
      <c r="B328" s="1"/>
    </row>
    <row r="329" spans="2:3">
      <c r="B329" s="1"/>
    </row>
    <row r="330" spans="2:3">
      <c r="B330" s="1"/>
    </row>
    <row r="331" spans="2:3">
      <c r="B331" s="1"/>
    </row>
    <row r="332" spans="2:3">
      <c r="B332" s="1"/>
    </row>
    <row r="333" spans="2:3">
      <c r="B333" s="1"/>
    </row>
    <row r="334" spans="2:3">
      <c r="B334" s="1"/>
    </row>
    <row r="335" spans="2:3">
      <c r="B335" s="1"/>
    </row>
    <row r="336" spans="2:3">
      <c r="B336" s="1"/>
    </row>
    <row r="337" spans="2:2">
      <c r="B337" s="1"/>
    </row>
    <row r="338" spans="2:2">
      <c r="B338" s="1"/>
    </row>
    <row r="339" spans="2:2">
      <c r="B339" s="1"/>
    </row>
    <row r="340" spans="2:2">
      <c r="B340" s="1"/>
    </row>
    <row r="341" spans="2:2">
      <c r="B341" s="1"/>
    </row>
    <row r="342" spans="2:2">
      <c r="B342" s="1"/>
    </row>
    <row r="343" spans="2:2">
      <c r="B343" s="1"/>
    </row>
    <row r="344" spans="2:2">
      <c r="B344" s="1"/>
    </row>
    <row r="345" spans="2:2">
      <c r="B345" s="1"/>
    </row>
    <row r="346" spans="2:2">
      <c r="B346" s="1"/>
    </row>
    <row r="347" spans="2:2">
      <c r="B347" s="1"/>
    </row>
    <row r="348" spans="2:2">
      <c r="B348" s="1"/>
    </row>
    <row r="349" spans="2:2">
      <c r="B349" s="1"/>
    </row>
    <row r="350" spans="2:2">
      <c r="B350" s="1"/>
    </row>
    <row r="351" spans="2:2">
      <c r="B351" s="1"/>
    </row>
    <row r="352" spans="2:2">
      <c r="B352" s="1"/>
    </row>
    <row r="353" spans="2:2">
      <c r="B353" s="1"/>
    </row>
    <row r="354" spans="2:2">
      <c r="B354" s="1"/>
    </row>
  </sheetData>
  <mergeCells count="2">
    <mergeCell ref="B1:E1"/>
    <mergeCell ref="H1:K1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1"/>
  <sheetViews>
    <sheetView topLeftCell="B1" zoomScaleNormal="100" workbookViewId="0">
      <pane ySplit="1" topLeftCell="A67" activePane="bottomLeft" state="frozen"/>
      <selection pane="bottomLeft" activeCell="J76" sqref="J76:M76"/>
    </sheetView>
  </sheetViews>
  <sheetFormatPr baseColWidth="10" defaultColWidth="11.42578125" defaultRowHeight="15"/>
  <cols>
    <col min="1" max="1" width="11.42578125" style="9"/>
    <col min="2" max="2" width="12.85546875" style="9" bestFit="1" customWidth="1"/>
    <col min="3" max="16384" width="11.42578125" style="9"/>
  </cols>
  <sheetData>
    <row r="1" spans="2:6">
      <c r="B1" s="58"/>
      <c r="C1" s="58" t="s">
        <v>40</v>
      </c>
      <c r="D1" s="58" t="s">
        <v>41</v>
      </c>
      <c r="E1" s="58" t="s">
        <v>42</v>
      </c>
      <c r="F1" s="58" t="s">
        <v>43</v>
      </c>
    </row>
    <row r="2" spans="2:6">
      <c r="B2" s="60">
        <v>43466</v>
      </c>
      <c r="C2" s="61">
        <v>101.79071848228102</v>
      </c>
      <c r="D2" s="61">
        <v>101.16172827568113</v>
      </c>
      <c r="E2" s="61">
        <v>101.44015325402461</v>
      </c>
      <c r="F2" s="58"/>
    </row>
    <row r="3" spans="2:6">
      <c r="B3" s="60">
        <v>43467</v>
      </c>
      <c r="C3" s="61">
        <v>100.41384415605737</v>
      </c>
      <c r="D3" s="61">
        <v>101.3148311118935</v>
      </c>
      <c r="E3" s="61">
        <v>101.71326083460683</v>
      </c>
      <c r="F3" s="58"/>
    </row>
    <row r="4" spans="2:6">
      <c r="B4" s="60">
        <v>43468</v>
      </c>
      <c r="C4" s="61">
        <v>100.19045325228933</v>
      </c>
      <c r="D4" s="61">
        <v>101.36234284288635</v>
      </c>
      <c r="E4" s="61">
        <v>101.06718936054591</v>
      </c>
      <c r="F4" s="58"/>
    </row>
    <row r="5" spans="2:6">
      <c r="B5" s="60">
        <v>43469</v>
      </c>
      <c r="C5" s="61">
        <v>99.042720721186711</v>
      </c>
      <c r="D5" s="61">
        <v>100.92987416183119</v>
      </c>
      <c r="E5" s="61">
        <v>99.727393951297259</v>
      </c>
      <c r="F5" s="58"/>
    </row>
    <row r="6" spans="2:6">
      <c r="B6" s="60">
        <v>43472</v>
      </c>
      <c r="C6" s="61">
        <v>99.12912727788067</v>
      </c>
      <c r="D6" s="61">
        <v>100.51640674519713</v>
      </c>
      <c r="E6" s="61">
        <v>99.188480370088712</v>
      </c>
      <c r="F6" s="58"/>
    </row>
    <row r="7" spans="2:6">
      <c r="B7" s="60">
        <v>43473</v>
      </c>
      <c r="C7" s="61">
        <v>98.756606966819461</v>
      </c>
      <c r="D7" s="61">
        <v>100.79312946471963</v>
      </c>
      <c r="E7" s="61">
        <v>99.270432432737252</v>
      </c>
      <c r="F7" s="58"/>
    </row>
    <row r="8" spans="2:6">
      <c r="B8" s="60">
        <v>43474</v>
      </c>
      <c r="C8" s="61">
        <v>98.050971736988458</v>
      </c>
      <c r="D8" s="61">
        <v>100.51110922254011</v>
      </c>
      <c r="E8" s="61">
        <v>98.745300763783874</v>
      </c>
      <c r="F8" s="58"/>
    </row>
    <row r="9" spans="2:6">
      <c r="B9" s="60">
        <v>43475</v>
      </c>
      <c r="C9" s="61">
        <v>98.265150052096942</v>
      </c>
      <c r="D9" s="61">
        <v>100.25017766913646</v>
      </c>
      <c r="E9" s="61">
        <v>98.768071578023225</v>
      </c>
      <c r="F9" s="58"/>
    </row>
    <row r="10" spans="2:6">
      <c r="B10" s="60">
        <v>43476</v>
      </c>
      <c r="C10" s="61">
        <v>98.3452263893668</v>
      </c>
      <c r="D10" s="61">
        <v>100.07099938471622</v>
      </c>
      <c r="E10" s="61">
        <v>98.686355366291494</v>
      </c>
      <c r="F10" s="58"/>
    </row>
    <row r="11" spans="2:6">
      <c r="B11" s="60">
        <v>43479</v>
      </c>
      <c r="C11" s="61">
        <v>97.837435549287505</v>
      </c>
      <c r="D11" s="61">
        <v>100.33307774249289</v>
      </c>
      <c r="E11" s="61">
        <v>98.743594113090367</v>
      </c>
      <c r="F11" s="58"/>
    </row>
    <row r="12" spans="2:6">
      <c r="B12" s="60">
        <v>43480</v>
      </c>
      <c r="C12" s="61">
        <v>98.154080574557796</v>
      </c>
      <c r="D12" s="61">
        <v>100.29799053470569</v>
      </c>
      <c r="E12" s="61">
        <v>98.614701381973106</v>
      </c>
      <c r="F12" s="58"/>
    </row>
    <row r="13" spans="2:6">
      <c r="B13" s="60">
        <v>43481</v>
      </c>
      <c r="C13" s="61">
        <v>98.057605175247815</v>
      </c>
      <c r="D13" s="61">
        <v>100.24849013641246</v>
      </c>
      <c r="E13" s="61">
        <v>98.687782614760295</v>
      </c>
      <c r="F13" s="58"/>
    </row>
    <row r="14" spans="2:6">
      <c r="B14" s="60">
        <v>43482</v>
      </c>
      <c r="C14" s="61">
        <v>98.457014230895865</v>
      </c>
      <c r="D14" s="61">
        <v>100.38864189734072</v>
      </c>
      <c r="E14" s="61">
        <v>98.707968033804732</v>
      </c>
      <c r="F14" s="58"/>
    </row>
    <row r="15" spans="2:6">
      <c r="B15" s="60">
        <v>43483</v>
      </c>
      <c r="C15" s="61">
        <v>98.661267436839523</v>
      </c>
      <c r="D15" s="61">
        <v>100.42051077471112</v>
      </c>
      <c r="E15" s="61">
        <v>98.939708607005727</v>
      </c>
      <c r="F15" s="58"/>
    </row>
    <row r="16" spans="2:6">
      <c r="B16" s="60">
        <v>43486</v>
      </c>
      <c r="C16" s="61">
        <v>98.877991149459234</v>
      </c>
      <c r="D16" s="61">
        <v>100.69252630120127</v>
      </c>
      <c r="E16" s="61">
        <v>99.072252378121092</v>
      </c>
      <c r="F16" s="58"/>
    </row>
    <row r="17" spans="2:6">
      <c r="B17" s="60">
        <v>43487</v>
      </c>
      <c r="C17" s="61">
        <v>99.516722837764746</v>
      </c>
      <c r="D17" s="61">
        <v>100.84880964867457</v>
      </c>
      <c r="E17" s="61">
        <v>99.613340051033376</v>
      </c>
      <c r="F17" s="58"/>
    </row>
    <row r="18" spans="2:6">
      <c r="B18" s="60">
        <v>43488</v>
      </c>
      <c r="C18" s="61">
        <v>98.723724441038954</v>
      </c>
      <c r="D18" s="61">
        <v>100.59510854132591</v>
      </c>
      <c r="E18" s="61">
        <v>99.254598743459567</v>
      </c>
      <c r="F18" s="58"/>
    </row>
    <row r="19" spans="2:6">
      <c r="B19" s="60">
        <v>43489</v>
      </c>
      <c r="C19" s="61">
        <v>98.931385153974745</v>
      </c>
      <c r="D19" s="61">
        <v>100.45546954231799</v>
      </c>
      <c r="E19" s="61">
        <v>99.378199385228214</v>
      </c>
      <c r="F19" s="58"/>
    </row>
    <row r="20" spans="2:6">
      <c r="B20" s="60">
        <v>43490</v>
      </c>
      <c r="C20" s="61">
        <v>98.798849730933199</v>
      </c>
      <c r="D20" s="61">
        <v>100.10019524555017</v>
      </c>
      <c r="E20" s="61">
        <v>98.373438610288645</v>
      </c>
      <c r="F20" s="58"/>
    </row>
    <row r="21" spans="2:6">
      <c r="B21" s="60">
        <v>43493</v>
      </c>
      <c r="C21" s="61">
        <v>98.886517118780574</v>
      </c>
      <c r="D21" s="61">
        <v>100.06159069409468</v>
      </c>
      <c r="E21" s="61">
        <v>98.645258170745748</v>
      </c>
      <c r="F21" s="58"/>
    </row>
    <row r="22" spans="2:6">
      <c r="B22" s="60">
        <v>43494</v>
      </c>
      <c r="C22" s="61">
        <v>98.276614942319071</v>
      </c>
      <c r="D22" s="61">
        <v>99.955405945797352</v>
      </c>
      <c r="E22" s="61">
        <v>98.623999829307408</v>
      </c>
      <c r="F22" s="58"/>
    </row>
    <row r="23" spans="2:6">
      <c r="B23" s="60">
        <v>43495</v>
      </c>
      <c r="C23" s="61">
        <v>97.999272800549406</v>
      </c>
      <c r="D23" s="61">
        <v>99.73205606918431</v>
      </c>
      <c r="E23" s="61">
        <v>97.411692626572275</v>
      </c>
      <c r="F23" s="58"/>
    </row>
    <row r="24" spans="2:6">
      <c r="B24" s="60">
        <v>43496</v>
      </c>
      <c r="C24" s="61">
        <v>97.295417656268754</v>
      </c>
      <c r="D24" s="61">
        <v>99.446085042523791</v>
      </c>
      <c r="E24" s="61">
        <v>97.106214649540291</v>
      </c>
      <c r="F24" s="58"/>
    </row>
    <row r="25" spans="2:6">
      <c r="B25" s="60">
        <v>43497</v>
      </c>
      <c r="C25" s="61">
        <v>97.376397416976189</v>
      </c>
      <c r="D25" s="61">
        <v>99.909299080687617</v>
      </c>
      <c r="E25" s="61">
        <v>97.236892654417318</v>
      </c>
      <c r="F25" s="58"/>
    </row>
    <row r="26" spans="2:6">
      <c r="B26" s="60">
        <v>43500</v>
      </c>
      <c r="C26" s="61">
        <v>97.4946785699305</v>
      </c>
      <c r="D26" s="61">
        <v>100.11128384571153</v>
      </c>
      <c r="E26" s="61">
        <v>97.501662022073134</v>
      </c>
      <c r="F26" s="58"/>
    </row>
    <row r="27" spans="2:6">
      <c r="B27" s="60">
        <v>43501</v>
      </c>
      <c r="C27" s="61">
        <v>97.412088715226872</v>
      </c>
      <c r="D27" s="61">
        <v>100.05690921013186</v>
      </c>
      <c r="E27" s="61">
        <v>97.456377084142204</v>
      </c>
      <c r="F27" s="58"/>
    </row>
    <row r="28" spans="2:6">
      <c r="B28" s="60">
        <v>43502</v>
      </c>
      <c r="C28" s="61">
        <v>97.968242597016015</v>
      </c>
      <c r="D28" s="61">
        <v>100.07473832487366</v>
      </c>
      <c r="E28" s="61">
        <v>98.618567243943446</v>
      </c>
      <c r="F28" s="58"/>
    </row>
    <row r="29" spans="2:6">
      <c r="B29" s="60">
        <v>43503</v>
      </c>
      <c r="C29" s="61">
        <v>98.169087839572825</v>
      </c>
      <c r="D29" s="61">
        <v>100.13121903902307</v>
      </c>
      <c r="E29" s="61">
        <v>99.089074974390115</v>
      </c>
      <c r="F29" s="58"/>
    </row>
    <row r="30" spans="2:6">
      <c r="B30" s="60">
        <v>43504</v>
      </c>
      <c r="C30" s="61">
        <v>98.325825513731601</v>
      </c>
      <c r="D30" s="61">
        <v>100.01182334240414</v>
      </c>
      <c r="E30" s="61">
        <v>99.047560692386526</v>
      </c>
      <c r="F30" s="58"/>
    </row>
    <row r="31" spans="2:6">
      <c r="B31" s="60">
        <v>43507</v>
      </c>
      <c r="C31" s="61">
        <v>99.138318952049204</v>
      </c>
      <c r="D31" s="61">
        <v>100.46039574545043</v>
      </c>
      <c r="E31" s="61">
        <v>99.504798468360818</v>
      </c>
      <c r="F31" s="58"/>
    </row>
    <row r="32" spans="2:6">
      <c r="B32" s="60">
        <v>43508</v>
      </c>
      <c r="C32" s="61">
        <v>98.482838821627354</v>
      </c>
      <c r="D32" s="61">
        <v>100.18410002489556</v>
      </c>
      <c r="E32" s="61">
        <v>99.084465652515846</v>
      </c>
      <c r="F32" s="58"/>
    </row>
    <row r="33" spans="2:6">
      <c r="B33" s="60">
        <v>43509</v>
      </c>
      <c r="C33" s="61">
        <v>99.429685809108335</v>
      </c>
      <c r="D33" s="61">
        <v>100.19733292894853</v>
      </c>
      <c r="E33" s="61">
        <v>99.5185845015544</v>
      </c>
      <c r="F33" s="58"/>
    </row>
    <row r="34" spans="2:6">
      <c r="B34" s="60">
        <v>43510</v>
      </c>
      <c r="C34" s="61">
        <v>98.645806379307857</v>
      </c>
      <c r="D34" s="61">
        <v>100.43949582569394</v>
      </c>
      <c r="E34" s="61">
        <v>99.645120989424342</v>
      </c>
      <c r="F34" s="58"/>
    </row>
    <row r="35" spans="2:6">
      <c r="B35" s="60">
        <v>43511</v>
      </c>
      <c r="C35" s="61">
        <v>98.334932617682583</v>
      </c>
      <c r="D35" s="61">
        <v>100.47636451821108</v>
      </c>
      <c r="E35" s="61">
        <v>99.232579154068674</v>
      </c>
      <c r="F35" s="58"/>
    </row>
    <row r="36" spans="2:6">
      <c r="B36" s="60">
        <v>43514</v>
      </c>
      <c r="C36" s="61">
        <v>98.714560182145249</v>
      </c>
      <c r="D36" s="61">
        <v>100.41261524734146</v>
      </c>
      <c r="E36" s="61">
        <v>99.327744250569268</v>
      </c>
      <c r="F36" s="58"/>
    </row>
    <row r="37" spans="2:6">
      <c r="B37" s="60">
        <v>43515</v>
      </c>
      <c r="C37" s="61">
        <v>98.307736036172543</v>
      </c>
      <c r="D37" s="61">
        <v>100.27682962945926</v>
      </c>
      <c r="E37" s="61">
        <v>98.95832581105492</v>
      </c>
      <c r="F37" s="58"/>
    </row>
    <row r="38" spans="2:6">
      <c r="B38" s="60">
        <v>43516</v>
      </c>
      <c r="C38" s="61">
        <v>98.54219332070231</v>
      </c>
      <c r="D38" s="61">
        <v>99.84461662780204</v>
      </c>
      <c r="E38" s="61">
        <v>98.815850724303047</v>
      </c>
      <c r="F38" s="58"/>
    </row>
    <row r="39" spans="2:6">
      <c r="B39" s="60">
        <v>43517</v>
      </c>
      <c r="C39" s="61">
        <v>99.112639117970531</v>
      </c>
      <c r="D39" s="61">
        <v>99.910256033745753</v>
      </c>
      <c r="E39" s="61">
        <v>99.379493382115626</v>
      </c>
      <c r="F39" s="58"/>
    </row>
    <row r="40" spans="2:6">
      <c r="B40" s="60">
        <v>43518</v>
      </c>
      <c r="C40" s="61">
        <v>98.571005658166825</v>
      </c>
      <c r="D40" s="61">
        <v>99.771336881115076</v>
      </c>
      <c r="E40" s="61">
        <v>98.827532468471972</v>
      </c>
      <c r="F40" s="58"/>
    </row>
    <row r="41" spans="2:6">
      <c r="B41" s="60">
        <v>43521</v>
      </c>
      <c r="C41" s="61">
        <v>98.552334639309407</v>
      </c>
      <c r="D41" s="61">
        <v>99.501093556241699</v>
      </c>
      <c r="E41" s="61">
        <v>98.570728348430109</v>
      </c>
      <c r="F41" s="58"/>
    </row>
    <row r="42" spans="2:6">
      <c r="B42" s="60">
        <v>43522</v>
      </c>
      <c r="C42" s="61">
        <v>98.57971488791425</v>
      </c>
      <c r="D42" s="61">
        <v>99.602970037987618</v>
      </c>
      <c r="E42" s="61">
        <v>98.43926434126351</v>
      </c>
      <c r="F42" s="58"/>
    </row>
    <row r="43" spans="2:6">
      <c r="B43" s="60">
        <v>43523</v>
      </c>
      <c r="C43" s="61">
        <v>98.265420135708879</v>
      </c>
      <c r="D43" s="61">
        <v>99.581364820588448</v>
      </c>
      <c r="E43" s="61">
        <v>98.770460261310092</v>
      </c>
      <c r="F43" s="58"/>
    </row>
    <row r="44" spans="2:6">
      <c r="B44" s="60">
        <v>43524</v>
      </c>
      <c r="C44" s="61">
        <v>98.840895488955297</v>
      </c>
      <c r="D44" s="61">
        <v>99.544577180969668</v>
      </c>
      <c r="E44" s="61">
        <v>99.2467527458967</v>
      </c>
      <c r="F44" s="58"/>
    </row>
    <row r="45" spans="2:6">
      <c r="B45" s="60">
        <v>43525</v>
      </c>
      <c r="C45" s="61">
        <v>99.164344390059796</v>
      </c>
      <c r="D45" s="61">
        <v>99.719770030362966</v>
      </c>
      <c r="E45" s="61">
        <v>99.930632287789095</v>
      </c>
      <c r="F45" s="58"/>
    </row>
    <row r="46" spans="2:6">
      <c r="B46" s="60">
        <v>43528</v>
      </c>
      <c r="C46" s="61">
        <v>99.212265915737547</v>
      </c>
      <c r="D46" s="61">
        <v>99.710615642402232</v>
      </c>
      <c r="E46" s="61">
        <v>99.880101149352924</v>
      </c>
      <c r="F46" s="58"/>
    </row>
    <row r="47" spans="2:6">
      <c r="B47" s="60">
        <v>43529</v>
      </c>
      <c r="C47" s="61">
        <v>99.133169214823766</v>
      </c>
      <c r="D47" s="61">
        <v>99.598559710201528</v>
      </c>
      <c r="E47" s="61">
        <v>100.0078518075986</v>
      </c>
      <c r="F47" s="58"/>
    </row>
    <row r="48" spans="2:6">
      <c r="B48" s="60">
        <v>43530</v>
      </c>
      <c r="C48" s="61">
        <v>100.1105531270795</v>
      </c>
      <c r="D48" s="61">
        <v>99.597162406016722</v>
      </c>
      <c r="E48" s="61">
        <v>100.69995239919345</v>
      </c>
      <c r="F48" s="58"/>
    </row>
    <row r="49" spans="2:6">
      <c r="B49" s="60">
        <v>43531</v>
      </c>
      <c r="C49" s="61">
        <v>101.06146179230082</v>
      </c>
      <c r="D49" s="61">
        <v>99.625558321734246</v>
      </c>
      <c r="E49" s="61">
        <v>101.14143437691085</v>
      </c>
      <c r="F49" s="58"/>
    </row>
    <row r="50" spans="2:6">
      <c r="B50" s="60">
        <v>43532</v>
      </c>
      <c r="C50" s="61">
        <v>100.92388387330394</v>
      </c>
      <c r="D50" s="61">
        <v>99.833494865844941</v>
      </c>
      <c r="E50" s="61">
        <v>100.75790542428366</v>
      </c>
      <c r="F50" s="58"/>
    </row>
    <row r="51" spans="2:6">
      <c r="B51" s="60">
        <v>43535</v>
      </c>
      <c r="C51" s="61">
        <v>100.45286080188269</v>
      </c>
      <c r="D51" s="61">
        <v>99.707898050058475</v>
      </c>
      <c r="E51" s="61">
        <v>100.42052866780244</v>
      </c>
      <c r="F51" s="58"/>
    </row>
    <row r="52" spans="2:6">
      <c r="B52" s="60">
        <v>43536</v>
      </c>
      <c r="C52" s="61">
        <v>99.867868539388382</v>
      </c>
      <c r="D52" s="61">
        <v>99.42504644917544</v>
      </c>
      <c r="E52" s="61">
        <v>100.22806843071301</v>
      </c>
      <c r="F52" s="58"/>
    </row>
    <row r="53" spans="2:6">
      <c r="B53" s="60">
        <v>43537</v>
      </c>
      <c r="C53" s="61">
        <v>99.801283596285856</v>
      </c>
      <c r="D53" s="61">
        <v>99.340354730932745</v>
      </c>
      <c r="E53" s="61">
        <v>100.0961442693264</v>
      </c>
      <c r="F53" s="58"/>
    </row>
    <row r="54" spans="2:6">
      <c r="B54" s="60">
        <v>43538</v>
      </c>
      <c r="C54" s="61">
        <v>100.22531161532262</v>
      </c>
      <c r="D54" s="61">
        <v>99.431131935984951</v>
      </c>
      <c r="E54" s="61">
        <v>100.51760403355523</v>
      </c>
      <c r="F54" s="58"/>
    </row>
    <row r="55" spans="2:6">
      <c r="B55" s="60">
        <v>43539</v>
      </c>
      <c r="C55" s="61">
        <v>99.560770685142927</v>
      </c>
      <c r="D55" s="61">
        <v>99.180174290092765</v>
      </c>
      <c r="E55" s="61">
        <v>100.23038318699489</v>
      </c>
      <c r="F55" s="58"/>
    </row>
    <row r="56" spans="2:6">
      <c r="B56" s="60">
        <v>43542</v>
      </c>
      <c r="C56" s="61">
        <v>98.92112013699284</v>
      </c>
      <c r="D56" s="61">
        <v>98.896166719564732</v>
      </c>
      <c r="E56" s="61">
        <v>100.19728516276743</v>
      </c>
      <c r="F56" s="58"/>
    </row>
    <row r="57" spans="2:6">
      <c r="B57" s="60">
        <v>43543</v>
      </c>
      <c r="C57" s="61">
        <v>98.80554165537697</v>
      </c>
      <c r="D57" s="61">
        <v>99.009359845701667</v>
      </c>
      <c r="E57" s="61">
        <v>100.29500148577793</v>
      </c>
      <c r="F57" s="58"/>
    </row>
    <row r="58" spans="2:6">
      <c r="B58" s="60">
        <v>43544</v>
      </c>
      <c r="C58" s="61">
        <v>98.272575837575204</v>
      </c>
      <c r="D58" s="61">
        <v>98.716691157902332</v>
      </c>
      <c r="E58" s="61">
        <v>99.774670260648122</v>
      </c>
      <c r="F58" s="58"/>
    </row>
    <row r="59" spans="2:6">
      <c r="B59" s="60">
        <v>43545</v>
      </c>
      <c r="C59" s="61">
        <v>98.531708884162157</v>
      </c>
      <c r="D59" s="61">
        <v>98.737320242782914</v>
      </c>
      <c r="E59" s="61">
        <v>99.935468438378194</v>
      </c>
      <c r="F59" s="58"/>
    </row>
    <row r="60" spans="2:6">
      <c r="B60" s="60">
        <v>43546</v>
      </c>
      <c r="C60" s="61">
        <v>100.50990823185839</v>
      </c>
      <c r="D60" s="61">
        <v>99.078253855933156</v>
      </c>
      <c r="E60" s="61">
        <v>100.65434517073268</v>
      </c>
      <c r="F60" s="58"/>
    </row>
    <row r="61" spans="2:6">
      <c r="B61" s="60">
        <v>43549</v>
      </c>
      <c r="C61" s="61">
        <v>99.748778645812948</v>
      </c>
      <c r="D61" s="61">
        <v>98.930769045756534</v>
      </c>
      <c r="E61" s="61">
        <v>100.16791985266387</v>
      </c>
      <c r="F61" s="58">
        <v>90</v>
      </c>
    </row>
    <row r="62" spans="2:6">
      <c r="B62" s="60">
        <v>43550</v>
      </c>
      <c r="C62" s="61">
        <v>100.22770668288474</v>
      </c>
      <c r="D62" s="61">
        <v>99.015649465342008</v>
      </c>
      <c r="E62" s="61">
        <v>100.13437771349925</v>
      </c>
      <c r="F62" s="58">
        <v>150</v>
      </c>
    </row>
    <row r="63" spans="2:6">
      <c r="B63" s="60">
        <v>43551</v>
      </c>
      <c r="C63" s="61">
        <v>102.27792359101888</v>
      </c>
      <c r="D63" s="61">
        <v>99.201467051368581</v>
      </c>
      <c r="E63" s="61">
        <v>100.77482059978904</v>
      </c>
      <c r="F63" s="58"/>
    </row>
    <row r="64" spans="2:6">
      <c r="B64" s="60">
        <v>43552</v>
      </c>
      <c r="C64" s="61">
        <v>101.1106102707525</v>
      </c>
      <c r="D64" s="61">
        <v>99.496245593369437</v>
      </c>
      <c r="E64" s="61">
        <v>100.94194691566668</v>
      </c>
      <c r="F64" s="58"/>
    </row>
    <row r="65" spans="2:13">
      <c r="B65" s="60">
        <v>43553</v>
      </c>
      <c r="C65" s="61">
        <v>101.54078304212896</v>
      </c>
      <c r="D65" s="61">
        <v>99.328862311961359</v>
      </c>
      <c r="E65" s="61">
        <v>100.3859120900773</v>
      </c>
      <c r="F65" s="58"/>
    </row>
    <row r="66" spans="2:13">
      <c r="B66" s="60">
        <v>43556</v>
      </c>
      <c r="C66" s="61">
        <v>99.970724967197995</v>
      </c>
      <c r="D66" s="61">
        <v>99.234438658030584</v>
      </c>
      <c r="E66" s="61">
        <v>99.71913381451742</v>
      </c>
      <c r="F66" s="58"/>
    </row>
    <row r="67" spans="2:13">
      <c r="B67" s="60">
        <v>43557</v>
      </c>
      <c r="C67" s="61">
        <v>100.20620214713043</v>
      </c>
      <c r="D67" s="61">
        <v>99.219899882136033</v>
      </c>
      <c r="E67" s="61">
        <v>100.09638671755279</v>
      </c>
      <c r="F67" s="58"/>
    </row>
    <row r="68" spans="2:13">
      <c r="B68" s="60">
        <v>43558</v>
      </c>
      <c r="C68" s="61">
        <v>100.28368926603551</v>
      </c>
      <c r="D68" s="61">
        <v>98.991890116601368</v>
      </c>
      <c r="E68" s="61">
        <v>99.843063844896051</v>
      </c>
      <c r="F68" s="58"/>
    </row>
    <row r="69" spans="2:13">
      <c r="B69" s="60">
        <v>43559</v>
      </c>
      <c r="C69" s="61">
        <v>100.01447189395736</v>
      </c>
      <c r="D69" s="61">
        <v>99.283923182752858</v>
      </c>
      <c r="E69" s="61">
        <v>99.875724270810451</v>
      </c>
      <c r="F69" s="58"/>
    </row>
    <row r="70" spans="2:13">
      <c r="B70" s="60">
        <v>43560</v>
      </c>
      <c r="C70" s="61">
        <v>100.02357977960476</v>
      </c>
      <c r="D70" s="61">
        <v>99.193629473659655</v>
      </c>
      <c r="E70" s="61">
        <v>99.971119617442156</v>
      </c>
      <c r="F70" s="58"/>
    </row>
    <row r="71" spans="2:13">
      <c r="B71" s="60">
        <v>43563</v>
      </c>
      <c r="C71" s="61">
        <v>99.510516214175681</v>
      </c>
      <c r="D71" s="61">
        <v>99.385200229070406</v>
      </c>
      <c r="E71" s="61">
        <v>99.656328006428069</v>
      </c>
      <c r="F71" s="58"/>
    </row>
    <row r="72" spans="2:13">
      <c r="B72" s="60">
        <v>43564</v>
      </c>
      <c r="C72" s="61">
        <v>99.444262088349674</v>
      </c>
      <c r="D72" s="61">
        <v>99.209190894948904</v>
      </c>
      <c r="E72" s="61">
        <v>99.692550152884266</v>
      </c>
      <c r="F72" s="58"/>
    </row>
    <row r="73" spans="2:13">
      <c r="B73" s="60">
        <v>43565</v>
      </c>
      <c r="C73" s="61">
        <v>98.858296961865832</v>
      </c>
      <c r="D73" s="61">
        <v>99.082622683886385</v>
      </c>
      <c r="E73" s="61">
        <v>99.197057188683416</v>
      </c>
      <c r="F73" s="58"/>
    </row>
    <row r="74" spans="2:13">
      <c r="B74" s="60">
        <v>43566</v>
      </c>
      <c r="C74" s="61">
        <v>99.413855998683815</v>
      </c>
      <c r="D74" s="61">
        <v>99.097173409811262</v>
      </c>
      <c r="E74" s="61">
        <v>99.768076055816238</v>
      </c>
      <c r="F74" s="58"/>
    </row>
    <row r="75" spans="2:13">
      <c r="B75" s="60">
        <v>43567</v>
      </c>
      <c r="C75" s="61">
        <v>99.502730638355445</v>
      </c>
      <c r="D75" s="61">
        <v>98.983216769271607</v>
      </c>
      <c r="E75" s="61">
        <v>99.273897159043841</v>
      </c>
      <c r="F75" s="58"/>
      <c r="J75" s="10" t="s">
        <v>33</v>
      </c>
    </row>
    <row r="76" spans="2:13" ht="36" customHeight="1">
      <c r="B76" s="60">
        <v>43570</v>
      </c>
      <c r="C76" s="61">
        <v>99.648706717148457</v>
      </c>
      <c r="D76" s="61">
        <v>99.046932819049943</v>
      </c>
      <c r="E76" s="61">
        <v>99.527351644436095</v>
      </c>
      <c r="F76" s="58"/>
      <c r="J76" s="90" t="s">
        <v>44</v>
      </c>
      <c r="K76" s="90"/>
      <c r="L76" s="90"/>
      <c r="M76" s="90"/>
    </row>
    <row r="77" spans="2:13">
      <c r="B77" s="60">
        <v>43571</v>
      </c>
      <c r="C77" s="61">
        <v>100.15370432010747</v>
      </c>
      <c r="D77" s="61">
        <v>99.128646227107225</v>
      </c>
      <c r="E77" s="61">
        <v>99.444545405880874</v>
      </c>
      <c r="F77" s="58"/>
      <c r="J77" s="9" t="s">
        <v>45</v>
      </c>
    </row>
    <row r="78" spans="2:13">
      <c r="B78" s="60">
        <v>43572</v>
      </c>
      <c r="C78" s="61">
        <v>100.47520303650373</v>
      </c>
      <c r="D78" s="61">
        <v>98.891790867062539</v>
      </c>
      <c r="E78" s="61">
        <v>99.362196332775412</v>
      </c>
      <c r="F78" s="58"/>
    </row>
    <row r="79" spans="2:13">
      <c r="B79" s="60">
        <v>43573</v>
      </c>
      <c r="C79" s="61">
        <v>100.29041923581477</v>
      </c>
      <c r="D79" s="61">
        <v>98.993390630008548</v>
      </c>
      <c r="E79" s="61">
        <v>99.719070557755884</v>
      </c>
      <c r="F79" s="58"/>
    </row>
    <row r="80" spans="2:13">
      <c r="B80" s="60">
        <v>43574</v>
      </c>
      <c r="C80" s="61">
        <v>100.26175674259498</v>
      </c>
      <c r="D80" s="61">
        <v>98.97303434877621</v>
      </c>
      <c r="E80" s="61">
        <v>99.773658394425624</v>
      </c>
      <c r="F80" s="58"/>
    </row>
    <row r="81" spans="2:6">
      <c r="B81" s="60">
        <v>43577</v>
      </c>
      <c r="C81" s="61">
        <v>100.44791480076726</v>
      </c>
      <c r="D81" s="61">
        <v>99.137952566764625</v>
      </c>
      <c r="E81" s="61">
        <v>99.841086132799219</v>
      </c>
      <c r="F81" s="58"/>
    </row>
    <row r="82" spans="2:6">
      <c r="B82" s="60">
        <v>43578</v>
      </c>
      <c r="C82" s="61">
        <v>100.51481579508166</v>
      </c>
      <c r="D82" s="61">
        <v>99.234713849464043</v>
      </c>
      <c r="E82" s="61">
        <v>100.38619211663348</v>
      </c>
      <c r="F82" s="58"/>
    </row>
    <row r="83" spans="2:6">
      <c r="B83" s="60">
        <v>43579</v>
      </c>
      <c r="C83" s="61">
        <v>101.83316062821565</v>
      </c>
      <c r="D83" s="61">
        <v>99.447161677270074</v>
      </c>
      <c r="E83" s="61">
        <v>101.29960391493118</v>
      </c>
      <c r="F83" s="58"/>
    </row>
    <row r="84" spans="2:6">
      <c r="B84" s="60">
        <v>43580</v>
      </c>
      <c r="C84" s="61">
        <v>101.30764356220297</v>
      </c>
      <c r="D84" s="61">
        <v>99.864761243431985</v>
      </c>
      <c r="E84" s="61">
        <v>101.22575845433477</v>
      </c>
      <c r="F84" s="58"/>
    </row>
    <row r="85" spans="2:6">
      <c r="B85" s="60">
        <v>43581</v>
      </c>
      <c r="C85" s="61">
        <v>100.87125459798101</v>
      </c>
      <c r="D85" s="61">
        <v>99.69503780477794</v>
      </c>
      <c r="E85" s="61">
        <v>100.94042548668421</v>
      </c>
      <c r="F85" s="58"/>
    </row>
    <row r="86" spans="2:6">
      <c r="B86" s="60">
        <v>43584</v>
      </c>
      <c r="C86" s="61">
        <v>101.21716381083463</v>
      </c>
      <c r="D86" s="61">
        <v>99.672029225025184</v>
      </c>
      <c r="E86" s="61">
        <v>100.78521426008686</v>
      </c>
      <c r="F86" s="58"/>
    </row>
    <row r="87" spans="2:6">
      <c r="B87" s="60">
        <v>43585</v>
      </c>
      <c r="C87" s="61">
        <v>100.72330195006525</v>
      </c>
      <c r="D87" s="61">
        <v>99.612275914929242</v>
      </c>
      <c r="E87" s="61">
        <v>100.5556172663765</v>
      </c>
      <c r="F87" s="58"/>
    </row>
    <row r="88" spans="2:6">
      <c r="B88" s="60">
        <v>43586</v>
      </c>
      <c r="C88" s="61">
        <v>100.81865500768883</v>
      </c>
      <c r="D88" s="61">
        <v>99.623920167833873</v>
      </c>
      <c r="E88" s="61">
        <v>101.14703258515785</v>
      </c>
      <c r="F88" s="58"/>
    </row>
    <row r="89" spans="2:6">
      <c r="B89" s="60">
        <v>43587</v>
      </c>
      <c r="C89" s="61">
        <v>101.71065915311618</v>
      </c>
      <c r="D89" s="61">
        <v>99.646979095671199</v>
      </c>
      <c r="E89" s="61">
        <v>101.42215244075217</v>
      </c>
      <c r="F89" s="58"/>
    </row>
    <row r="90" spans="2:6">
      <c r="B90" s="60">
        <v>43588</v>
      </c>
      <c r="C90" s="61">
        <v>100.91328623025487</v>
      </c>
      <c r="D90" s="61">
        <v>99.581295461035609</v>
      </c>
      <c r="E90" s="61">
        <v>100.88976205759397</v>
      </c>
      <c r="F90" s="58"/>
    </row>
    <row r="91" spans="2:6">
      <c r="B91" s="60">
        <v>43591</v>
      </c>
      <c r="C91" s="61">
        <v>101.47155327633439</v>
      </c>
      <c r="D91" s="61">
        <v>99.935321693543571</v>
      </c>
      <c r="E91" s="61">
        <v>101.28526143342891</v>
      </c>
      <c r="F91" s="58"/>
    </row>
    <row r="92" spans="2:6">
      <c r="B92" s="60">
        <v>43592</v>
      </c>
      <c r="C92" s="61">
        <v>101.74273481810027</v>
      </c>
      <c r="D92" s="61">
        <v>100.02074110872013</v>
      </c>
      <c r="E92" s="61">
        <v>101.23786049810599</v>
      </c>
      <c r="F92" s="58"/>
    </row>
    <row r="93" spans="2:6">
      <c r="B93" s="60">
        <v>43593</v>
      </c>
      <c r="C93" s="61">
        <v>101.32692399659204</v>
      </c>
      <c r="D93" s="61">
        <v>100.1395451684717</v>
      </c>
      <c r="E93" s="61">
        <v>101.30743776542937</v>
      </c>
      <c r="F93" s="58"/>
    </row>
    <row r="94" spans="2:6">
      <c r="B94" s="60">
        <v>43594</v>
      </c>
      <c r="C94" s="61">
        <v>101.78308462737324</v>
      </c>
      <c r="D94" s="61">
        <v>100.66931610674916</v>
      </c>
      <c r="E94" s="61">
        <v>101.24631427847355</v>
      </c>
      <c r="F94" s="58"/>
    </row>
    <row r="95" spans="2:6">
      <c r="B95" s="60">
        <v>43595</v>
      </c>
      <c r="C95" s="61">
        <v>101.61789412965999</v>
      </c>
      <c r="D95" s="61">
        <v>100.61095405241448</v>
      </c>
      <c r="E95" s="61">
        <v>100.73112966813954</v>
      </c>
      <c r="F95" s="58"/>
    </row>
    <row r="96" spans="2:6">
      <c r="B96" s="60">
        <v>43598</v>
      </c>
      <c r="C96" s="61">
        <v>102.43225372216442</v>
      </c>
      <c r="D96" s="61">
        <v>101.34949503605171</v>
      </c>
      <c r="E96" s="61">
        <v>101.45488133545595</v>
      </c>
      <c r="F96" s="58"/>
    </row>
    <row r="97" spans="2:13">
      <c r="B97" s="60">
        <v>43599</v>
      </c>
      <c r="C97" s="61">
        <v>102.01558514479585</v>
      </c>
      <c r="D97" s="61">
        <v>101.24667289064359</v>
      </c>
      <c r="E97" s="61">
        <v>101.27593762851492</v>
      </c>
      <c r="F97" s="58"/>
    </row>
    <row r="98" spans="2:13">
      <c r="B98" s="60">
        <v>43600</v>
      </c>
      <c r="C98" s="61">
        <v>102.10843639469138</v>
      </c>
      <c r="D98" s="61">
        <v>101.19269156891623</v>
      </c>
      <c r="E98" s="61">
        <v>101.24573793475069</v>
      </c>
      <c r="F98" s="58"/>
    </row>
    <row r="99" spans="2:13" ht="117" customHeight="1">
      <c r="B99" s="60">
        <v>43601</v>
      </c>
      <c r="C99" s="61">
        <v>102.83151471520755</v>
      </c>
      <c r="D99" s="61">
        <v>101.16142700150515</v>
      </c>
      <c r="E99" s="61">
        <v>101.60258650920264</v>
      </c>
      <c r="F99" s="58"/>
      <c r="J99" s="89" t="s">
        <v>86</v>
      </c>
      <c r="K99" s="89"/>
      <c r="L99" s="89"/>
      <c r="M99" s="89"/>
    </row>
    <row r="100" spans="2:13">
      <c r="B100" s="60">
        <v>43602</v>
      </c>
      <c r="C100" s="61">
        <v>103.64891774691998</v>
      </c>
      <c r="D100" s="61">
        <v>101.52495588661472</v>
      </c>
      <c r="E100" s="61">
        <v>101.91068850024452</v>
      </c>
      <c r="F100" s="58"/>
      <c r="J100" s="9" t="s">
        <v>90</v>
      </c>
    </row>
    <row r="101" spans="2:13">
      <c r="B101" s="60">
        <v>43605</v>
      </c>
      <c r="C101" s="61">
        <v>103.55228975960789</v>
      </c>
      <c r="D101" s="61">
        <v>101.29960499482009</v>
      </c>
      <c r="E101" s="61">
        <v>101.55688232323318</v>
      </c>
      <c r="F101" s="58"/>
    </row>
    <row r="102" spans="2:13">
      <c r="B102" s="60">
        <v>43606</v>
      </c>
      <c r="C102" s="61">
        <v>102.72411781064351</v>
      </c>
      <c r="D102" s="61">
        <v>101.2130409650992</v>
      </c>
      <c r="E102" s="61">
        <v>101.62554817702801</v>
      </c>
      <c r="F102" s="58"/>
    </row>
    <row r="103" spans="2:13">
      <c r="B103" s="60">
        <v>43607</v>
      </c>
      <c r="C103" s="61">
        <v>102.65581565319415</v>
      </c>
      <c r="D103" s="61">
        <v>101.2425386505444</v>
      </c>
      <c r="E103" s="61">
        <v>101.71739688116756</v>
      </c>
      <c r="F103" s="58"/>
    </row>
    <row r="104" spans="2:13">
      <c r="B104" s="60">
        <v>43608</v>
      </c>
      <c r="C104" s="61">
        <v>102.92827708815638</v>
      </c>
      <c r="D104" s="61">
        <v>101.41135108227184</v>
      </c>
      <c r="E104" s="61">
        <v>101.8819771808265</v>
      </c>
      <c r="F104" s="58"/>
    </row>
    <row r="105" spans="2:13">
      <c r="B105" s="60">
        <v>43609</v>
      </c>
      <c r="C105" s="61">
        <v>102.66357362714544</v>
      </c>
      <c r="D105" s="61">
        <v>101.04129193559359</v>
      </c>
      <c r="E105" s="61">
        <v>101.5150010271707</v>
      </c>
      <c r="F105" s="58"/>
    </row>
    <row r="106" spans="2:13">
      <c r="B106" s="60">
        <v>43612</v>
      </c>
      <c r="C106" s="61">
        <v>102.93516111002164</v>
      </c>
      <c r="D106" s="61">
        <v>100.98992508015068</v>
      </c>
      <c r="E106" s="61">
        <v>101.60801058715701</v>
      </c>
      <c r="F106" s="58"/>
    </row>
    <row r="107" spans="2:13">
      <c r="B107" s="60">
        <v>43613</v>
      </c>
      <c r="C107" s="61">
        <v>103.04936387314787</v>
      </c>
      <c r="D107" s="61">
        <v>101.20990506633922</v>
      </c>
      <c r="E107" s="61">
        <v>102.15707520969708</v>
      </c>
      <c r="F107" s="58"/>
    </row>
    <row r="108" spans="2:13">
      <c r="B108" s="60">
        <v>43614</v>
      </c>
      <c r="C108" s="61">
        <v>102.23423262654391</v>
      </c>
      <c r="D108" s="61">
        <v>101.38393523372449</v>
      </c>
      <c r="E108" s="61">
        <v>102.18919895133767</v>
      </c>
      <c r="F108" s="58"/>
    </row>
    <row r="109" spans="2:13">
      <c r="B109" s="60">
        <v>43615</v>
      </c>
      <c r="C109" s="61">
        <v>102.40313613806782</v>
      </c>
      <c r="D109" s="61">
        <v>101.3003355852147</v>
      </c>
      <c r="E109" s="61">
        <v>102.25306666241445</v>
      </c>
      <c r="F109" s="58"/>
    </row>
    <row r="110" spans="2:13">
      <c r="B110" s="60">
        <v>43616</v>
      </c>
      <c r="C110" s="61">
        <v>102.66261813953273</v>
      </c>
      <c r="D110" s="61">
        <v>101.23009343681456</v>
      </c>
      <c r="E110" s="61">
        <v>101.97045509844716</v>
      </c>
      <c r="F110" s="58"/>
    </row>
    <row r="111" spans="2:13">
      <c r="B111" s="60">
        <v>43619</v>
      </c>
      <c r="C111" s="61">
        <v>102.61298899631237</v>
      </c>
      <c r="D111" s="61">
        <v>101.03001963871596</v>
      </c>
      <c r="E111" s="61">
        <v>101.59097187053932</v>
      </c>
      <c r="F111" s="58"/>
    </row>
  </sheetData>
  <mergeCells count="2">
    <mergeCell ref="J99:M99"/>
    <mergeCell ref="J76:M7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3"/>
  <sheetViews>
    <sheetView showGridLines="0" tabSelected="1" zoomScale="90" zoomScaleNormal="90" workbookViewId="0">
      <pane ySplit="2" topLeftCell="A205" activePane="bottomLeft" state="frozen"/>
      <selection pane="bottomLeft" activeCell="G206" sqref="G206"/>
    </sheetView>
  </sheetViews>
  <sheetFormatPr baseColWidth="10" defaultRowHeight="15"/>
  <cols>
    <col min="1" max="1" width="13.140625" style="9" bestFit="1" customWidth="1"/>
    <col min="2" max="3" width="11.42578125" style="9"/>
    <col min="4" max="4" width="15.140625" style="9" bestFit="1" customWidth="1"/>
    <col min="5" max="16384" width="11.42578125" style="9"/>
  </cols>
  <sheetData>
    <row r="2" spans="1:4">
      <c r="A2" s="58"/>
      <c r="B2" s="58" t="s">
        <v>32</v>
      </c>
      <c r="C2" s="58" t="s">
        <v>21</v>
      </c>
      <c r="D2" s="58" t="s">
        <v>20</v>
      </c>
    </row>
    <row r="3" spans="1:4">
      <c r="A3" s="60">
        <v>42011</v>
      </c>
      <c r="B3" s="58">
        <v>-8.9995199999999986</v>
      </c>
      <c r="C3" s="58">
        <v>-2.4873999999999996</v>
      </c>
      <c r="D3" s="58">
        <v>-4.3750299999999998</v>
      </c>
    </row>
    <row r="4" spans="1:4">
      <c r="A4" s="60">
        <v>42018</v>
      </c>
      <c r="B4" s="58">
        <v>-6.60799</v>
      </c>
      <c r="C4" s="58">
        <v>-1.4028900000000002</v>
      </c>
      <c r="D4" s="58">
        <v>-2.5797300000000001</v>
      </c>
    </row>
    <row r="5" spans="1:4">
      <c r="A5" s="60">
        <v>42025</v>
      </c>
      <c r="B5" s="58">
        <v>-7.3605200000000002</v>
      </c>
      <c r="C5" s="58">
        <v>-1.23173</v>
      </c>
      <c r="D5" s="58">
        <v>-2.5397200000000004</v>
      </c>
    </row>
    <row r="6" spans="1:4">
      <c r="A6" s="60">
        <v>42032</v>
      </c>
      <c r="B6" s="58">
        <v>-4.8406899999999995</v>
      </c>
      <c r="C6" s="58">
        <v>-0.70023999999999997</v>
      </c>
      <c r="D6" s="58">
        <v>-2.0635300000000001</v>
      </c>
    </row>
    <row r="7" spans="1:4">
      <c r="A7" s="60">
        <v>42039</v>
      </c>
      <c r="B7" s="58">
        <v>-4.3898799999999989</v>
      </c>
      <c r="C7" s="58">
        <v>-6.3950000000000048E-2</v>
      </c>
      <c r="D7" s="58">
        <v>-1.6518699999999999</v>
      </c>
    </row>
    <row r="8" spans="1:4">
      <c r="A8" s="60">
        <v>42046</v>
      </c>
      <c r="B8" s="58">
        <v>-0.39828999999999976</v>
      </c>
      <c r="C8" s="58">
        <v>0.51667999999999992</v>
      </c>
      <c r="D8" s="58">
        <v>-1.1531199999999999</v>
      </c>
    </row>
    <row r="9" spans="1:4">
      <c r="A9" s="60">
        <v>42053</v>
      </c>
      <c r="B9" s="58">
        <v>2.2321800000000001</v>
      </c>
      <c r="C9" s="58">
        <v>1.4946600000000001</v>
      </c>
      <c r="D9" s="58">
        <v>0.22853000000000004</v>
      </c>
    </row>
    <row r="10" spans="1:4">
      <c r="A10" s="60">
        <v>42060</v>
      </c>
      <c r="B10" s="58">
        <v>2.6284399999999999</v>
      </c>
      <c r="C10" s="58">
        <v>1.8250100000000002</v>
      </c>
      <c r="D10" s="58">
        <v>0.62181000000000008</v>
      </c>
    </row>
    <row r="11" spans="1:4">
      <c r="A11" s="60">
        <v>42067</v>
      </c>
      <c r="B11" s="58">
        <v>3.0411799999999998</v>
      </c>
      <c r="C11" s="58">
        <v>2.0324</v>
      </c>
      <c r="D11" s="58">
        <v>0.99982000000000004</v>
      </c>
    </row>
    <row r="12" spans="1:4">
      <c r="A12" s="60">
        <v>42074</v>
      </c>
      <c r="B12" s="58">
        <v>-0.95173999999999981</v>
      </c>
      <c r="C12" s="58">
        <v>2.0083800000000003</v>
      </c>
      <c r="D12" s="58">
        <v>0.30106000000000005</v>
      </c>
    </row>
    <row r="13" spans="1:4">
      <c r="A13" s="60">
        <v>42081</v>
      </c>
      <c r="B13" s="58">
        <v>-2.90829</v>
      </c>
      <c r="C13" s="58">
        <v>1.5275700000000001</v>
      </c>
      <c r="D13" s="58">
        <v>-0.47001999999999999</v>
      </c>
    </row>
    <row r="14" spans="1:4">
      <c r="A14" s="60">
        <v>42088</v>
      </c>
      <c r="B14" s="58">
        <v>-5.8856599999999997</v>
      </c>
      <c r="C14" s="58">
        <v>1.0437799999999999</v>
      </c>
      <c r="D14" s="58">
        <v>-0.98891999999999991</v>
      </c>
    </row>
    <row r="15" spans="1:4">
      <c r="A15" s="60">
        <v>42095</v>
      </c>
      <c r="B15" s="58">
        <v>-6.0059400000000007</v>
      </c>
      <c r="C15" s="58">
        <v>0.82390999999999992</v>
      </c>
      <c r="D15" s="58">
        <v>-1.55996</v>
      </c>
    </row>
    <row r="16" spans="1:4">
      <c r="A16" s="60">
        <v>42102</v>
      </c>
      <c r="B16" s="58">
        <v>-4.9806999999999997</v>
      </c>
      <c r="C16" s="58">
        <v>0.91552999999999995</v>
      </c>
      <c r="D16" s="58">
        <v>-0.4132900000000001</v>
      </c>
    </row>
    <row r="17" spans="1:4">
      <c r="A17" s="60">
        <v>42109</v>
      </c>
      <c r="B17" s="58">
        <v>-2.4915599999999998</v>
      </c>
      <c r="C17" s="58">
        <v>1.36341</v>
      </c>
      <c r="D17" s="58">
        <v>0.43564999999999998</v>
      </c>
    </row>
    <row r="18" spans="1:4">
      <c r="A18" s="60">
        <v>42116</v>
      </c>
      <c r="B18" s="58">
        <v>-3.7947600000000001</v>
      </c>
      <c r="C18" s="58">
        <v>1.53884</v>
      </c>
      <c r="D18" s="58">
        <v>0.49507000000000001</v>
      </c>
    </row>
    <row r="19" spans="1:4">
      <c r="A19" s="60">
        <v>42123</v>
      </c>
      <c r="B19" s="58">
        <v>-4.8300700000000001</v>
      </c>
      <c r="C19" s="58">
        <v>1.6064200000000002</v>
      </c>
      <c r="D19" s="58">
        <v>0.98527999999999993</v>
      </c>
    </row>
    <row r="20" spans="1:4">
      <c r="A20" s="60">
        <v>42130</v>
      </c>
      <c r="B20" s="58">
        <v>-3.4531100000000001</v>
      </c>
      <c r="C20" s="58">
        <v>1.3169599999999999</v>
      </c>
      <c r="D20" s="58">
        <v>0.72731999999999997</v>
      </c>
    </row>
    <row r="21" spans="1:4">
      <c r="A21" s="60">
        <v>42137</v>
      </c>
      <c r="B21" s="58">
        <v>-6.7742299999999993</v>
      </c>
      <c r="C21" s="58">
        <v>0.65467000000000009</v>
      </c>
      <c r="D21" s="58">
        <v>0.21026999999999993</v>
      </c>
    </row>
    <row r="22" spans="1:4">
      <c r="A22" s="60">
        <v>42144</v>
      </c>
      <c r="B22" s="58">
        <v>-1.9754399999999999</v>
      </c>
      <c r="C22" s="58">
        <v>0.43615999999999999</v>
      </c>
      <c r="D22" s="58">
        <v>0.22660999999999995</v>
      </c>
    </row>
    <row r="23" spans="1:4">
      <c r="A23" s="60">
        <v>42151</v>
      </c>
      <c r="B23" s="58">
        <v>3.5148000000000001</v>
      </c>
      <c r="C23" s="58">
        <v>1.0809999999999981E-2</v>
      </c>
      <c r="D23" s="58">
        <v>-0.17852000000000004</v>
      </c>
    </row>
    <row r="24" spans="1:4">
      <c r="A24" s="60">
        <v>42158</v>
      </c>
      <c r="B24" s="58">
        <v>5.3567099999999996</v>
      </c>
      <c r="C24" s="58">
        <v>-0.29797000000000001</v>
      </c>
      <c r="D24" s="58">
        <v>-1.1435200000000001</v>
      </c>
    </row>
    <row r="25" spans="1:4">
      <c r="A25" s="60">
        <v>42165</v>
      </c>
      <c r="B25" s="58">
        <v>-0.5844499999999998</v>
      </c>
      <c r="C25" s="58">
        <v>-0.5867</v>
      </c>
      <c r="D25" s="58">
        <v>-1.75854</v>
      </c>
    </row>
    <row r="26" spans="1:4">
      <c r="A26" s="60">
        <v>42172</v>
      </c>
      <c r="B26" s="58">
        <v>-3.1096999999999992</v>
      </c>
      <c r="C26" s="58">
        <v>-1.22052</v>
      </c>
      <c r="D26" s="58">
        <v>-2.5023899999999997</v>
      </c>
    </row>
    <row r="27" spans="1:4">
      <c r="A27" s="60">
        <v>42179</v>
      </c>
      <c r="B27" s="58">
        <v>-5.6980799999999991</v>
      </c>
      <c r="C27" s="58">
        <v>-1.5448599999999999</v>
      </c>
      <c r="D27" s="58">
        <v>-2.5065999999999993</v>
      </c>
    </row>
    <row r="28" spans="1:4">
      <c r="A28" s="60">
        <v>42186</v>
      </c>
      <c r="B28" s="58">
        <v>-2.6421499999999987</v>
      </c>
      <c r="C28" s="58">
        <v>-1.7481099999999998</v>
      </c>
      <c r="D28" s="58">
        <v>-2.3733499999999998</v>
      </c>
    </row>
    <row r="29" spans="1:4">
      <c r="A29" s="60">
        <v>42193</v>
      </c>
      <c r="B29" s="58">
        <v>17.716139999999999</v>
      </c>
      <c r="C29" s="58">
        <v>-1.8281299999999998</v>
      </c>
      <c r="D29" s="58">
        <v>-1.8724799999999999</v>
      </c>
    </row>
    <row r="30" spans="1:4">
      <c r="A30" s="60">
        <v>42200</v>
      </c>
      <c r="B30" s="58">
        <v>13.018030000000003</v>
      </c>
      <c r="C30" s="58">
        <v>-1.6615799999999998</v>
      </c>
      <c r="D30" s="58">
        <v>-1.59019</v>
      </c>
    </row>
    <row r="31" spans="1:4">
      <c r="A31" s="60">
        <v>42207</v>
      </c>
      <c r="B31" s="58">
        <v>8.67652</v>
      </c>
      <c r="C31" s="58">
        <v>-1.20953</v>
      </c>
      <c r="D31" s="58">
        <v>-1.6069899999999999</v>
      </c>
    </row>
    <row r="32" spans="1:4">
      <c r="A32" s="60">
        <v>42214</v>
      </c>
      <c r="B32" s="58">
        <v>0.88180000000000158</v>
      </c>
      <c r="C32" s="58">
        <v>-1.0228199999999998</v>
      </c>
      <c r="D32" s="58">
        <v>-1.5517800000000002</v>
      </c>
    </row>
    <row r="33" spans="1:4">
      <c r="A33" s="60">
        <v>42221</v>
      </c>
      <c r="B33" s="58">
        <v>-12.275030000000001</v>
      </c>
      <c r="C33" s="58">
        <v>-0.6035100000000001</v>
      </c>
      <c r="D33" s="58">
        <v>-1.8783700000000001</v>
      </c>
    </row>
    <row r="34" spans="1:4">
      <c r="A34" s="60">
        <v>42228</v>
      </c>
      <c r="B34" s="58">
        <v>-8.0164799999999996</v>
      </c>
      <c r="C34" s="58">
        <v>-0.45703999999999995</v>
      </c>
      <c r="D34" s="58">
        <v>-2.1363400000000001</v>
      </c>
    </row>
    <row r="35" spans="1:4">
      <c r="A35" s="60">
        <v>42235</v>
      </c>
      <c r="B35" s="58">
        <v>-11.17484</v>
      </c>
      <c r="C35" s="58">
        <v>-1.0670599999999999</v>
      </c>
      <c r="D35" s="58">
        <v>-3.0208599999999999</v>
      </c>
    </row>
    <row r="36" spans="1:4">
      <c r="A36" s="60">
        <v>42242</v>
      </c>
      <c r="B36" s="58">
        <v>-17.179909999999996</v>
      </c>
      <c r="C36" s="58">
        <v>-2.7449599999999998</v>
      </c>
      <c r="D36" s="58">
        <v>-4.7715500000000004</v>
      </c>
    </row>
    <row r="37" spans="1:4">
      <c r="A37" s="60">
        <v>42249</v>
      </c>
      <c r="B37" s="58">
        <v>-20.966469999999997</v>
      </c>
      <c r="C37" s="58">
        <v>-3.5730900000000001</v>
      </c>
      <c r="D37" s="58">
        <v>-5.4488800000000008</v>
      </c>
    </row>
    <row r="38" spans="1:4">
      <c r="A38" s="60">
        <v>42256</v>
      </c>
      <c r="B38" s="58">
        <v>-23.054169999999999</v>
      </c>
      <c r="C38" s="58">
        <v>-3.7899400000000005</v>
      </c>
      <c r="D38" s="58">
        <v>-5.3203200000000006</v>
      </c>
    </row>
    <row r="39" spans="1:4">
      <c r="A39" s="60">
        <v>42263</v>
      </c>
      <c r="B39" s="58">
        <v>-19.724070000000001</v>
      </c>
      <c r="C39" s="58">
        <v>-3.6909900000000002</v>
      </c>
      <c r="D39" s="58">
        <v>-5.08249</v>
      </c>
    </row>
    <row r="40" spans="1:4">
      <c r="A40" s="60">
        <v>42270</v>
      </c>
      <c r="B40" s="58">
        <v>-10.514460000000001</v>
      </c>
      <c r="C40" s="58">
        <v>-1.8224900000000002</v>
      </c>
      <c r="D40" s="58">
        <v>-2.9784300000000004</v>
      </c>
    </row>
    <row r="41" spans="1:4">
      <c r="A41" s="60">
        <v>42277</v>
      </c>
      <c r="B41" s="58">
        <v>-7.413730000000001</v>
      </c>
      <c r="C41" s="58">
        <v>-1.39327</v>
      </c>
      <c r="D41" s="58">
        <v>-2.5201899999999999</v>
      </c>
    </row>
    <row r="42" spans="1:4">
      <c r="A42" s="60">
        <v>42284</v>
      </c>
      <c r="B42" s="58">
        <v>-4.1832099999999999</v>
      </c>
      <c r="C42" s="58">
        <v>-1.2821199999999999</v>
      </c>
      <c r="D42" s="58">
        <v>-2.5534299999999996</v>
      </c>
    </row>
    <row r="43" spans="1:4">
      <c r="A43" s="60">
        <v>42291</v>
      </c>
      <c r="B43" s="58">
        <v>-0.9858199999999997</v>
      </c>
      <c r="C43" s="58">
        <v>-0.68769000000000002</v>
      </c>
      <c r="D43" s="58">
        <v>-1.6855400000000003</v>
      </c>
    </row>
    <row r="44" spans="1:4">
      <c r="A44" s="60">
        <v>42298</v>
      </c>
      <c r="B44" s="58">
        <v>-0.98819999999999997</v>
      </c>
      <c r="C44" s="58">
        <v>-0.53345999999999993</v>
      </c>
      <c r="D44" s="58">
        <v>-1.5048799999999998</v>
      </c>
    </row>
    <row r="45" spans="1:4">
      <c r="A45" s="60">
        <v>42305</v>
      </c>
      <c r="B45" s="58">
        <v>1.8795100000000002</v>
      </c>
      <c r="C45" s="58">
        <v>3.6429999999999976E-2</v>
      </c>
      <c r="D45" s="58">
        <v>-0.80035000000000001</v>
      </c>
    </row>
    <row r="46" spans="1:4">
      <c r="A46" s="60">
        <v>42312</v>
      </c>
      <c r="B46" s="58">
        <v>1.0386600000000004</v>
      </c>
      <c r="C46" s="58">
        <v>0.19169999999999995</v>
      </c>
      <c r="D46" s="58">
        <v>-0.65595999999999999</v>
      </c>
    </row>
    <row r="47" spans="1:4">
      <c r="A47" s="60">
        <v>42319</v>
      </c>
      <c r="B47" s="58">
        <v>-2.1297599999999997</v>
      </c>
      <c r="C47" s="58">
        <v>-0.54559999999999997</v>
      </c>
      <c r="D47" s="58">
        <v>-1.4014200000000001</v>
      </c>
    </row>
    <row r="48" spans="1:4">
      <c r="A48" s="60">
        <v>42326</v>
      </c>
      <c r="B48" s="58">
        <v>-4.5060500000000001</v>
      </c>
      <c r="C48" s="58">
        <v>-1.04278</v>
      </c>
      <c r="D48" s="58">
        <v>-1.7680900000000002</v>
      </c>
    </row>
    <row r="49" spans="1:4">
      <c r="A49" s="60">
        <v>42333</v>
      </c>
      <c r="B49" s="58">
        <v>-7.0841299999999991</v>
      </c>
      <c r="C49" s="58">
        <v>-1.26084</v>
      </c>
      <c r="D49" s="58">
        <v>-2.0720200000000002</v>
      </c>
    </row>
    <row r="50" spans="1:4">
      <c r="A50" s="60">
        <v>42340</v>
      </c>
      <c r="B50" s="58">
        <v>-6.2351200000000002</v>
      </c>
      <c r="C50" s="58">
        <v>-1.0119699999999998</v>
      </c>
      <c r="D50" s="58">
        <v>-2.7751100000000002</v>
      </c>
    </row>
    <row r="51" spans="1:4">
      <c r="A51" s="60">
        <v>42347</v>
      </c>
      <c r="B51" s="58">
        <v>-5.5355299999999996</v>
      </c>
      <c r="C51" s="58">
        <v>-0.80761000000000005</v>
      </c>
      <c r="D51" s="58">
        <v>-2.60832</v>
      </c>
    </row>
    <row r="52" spans="1:4">
      <c r="A52" s="60">
        <v>42354</v>
      </c>
      <c r="B52" s="58">
        <v>-4.8017399999999997</v>
      </c>
      <c r="C52" s="58">
        <v>-1.1332800000000001</v>
      </c>
      <c r="D52" s="58">
        <v>-3.2004400000000004</v>
      </c>
    </row>
    <row r="53" spans="1:4">
      <c r="A53" s="60">
        <v>42361</v>
      </c>
      <c r="B53" s="58">
        <v>-4.7189799999999993</v>
      </c>
      <c r="C53" s="58">
        <v>-1.5802400000000001</v>
      </c>
      <c r="D53" s="58">
        <v>-3.2680799999999999</v>
      </c>
    </row>
    <row r="54" spans="1:4">
      <c r="A54" s="60">
        <v>42368</v>
      </c>
      <c r="B54" s="58">
        <v>-3.7782200000000001</v>
      </c>
      <c r="C54" s="58">
        <v>-1.5971600000000001</v>
      </c>
      <c r="D54" s="58">
        <v>-2.37988</v>
      </c>
    </row>
    <row r="55" spans="1:4">
      <c r="A55" s="60">
        <v>42375</v>
      </c>
      <c r="B55" s="58">
        <v>-2.1140599999999998</v>
      </c>
      <c r="C55" s="58">
        <v>-1.21804</v>
      </c>
      <c r="D55" s="58">
        <v>-1.9325200000000005</v>
      </c>
    </row>
    <row r="56" spans="1:4">
      <c r="A56" s="60">
        <v>42382</v>
      </c>
      <c r="B56" s="58">
        <v>-1.3120400000000001</v>
      </c>
      <c r="C56" s="58">
        <v>-1.1284400000000001</v>
      </c>
      <c r="D56" s="58">
        <v>-1.30646</v>
      </c>
    </row>
    <row r="57" spans="1:4">
      <c r="A57" s="60">
        <v>42389</v>
      </c>
      <c r="B57" s="58">
        <v>-2.2950999999999997</v>
      </c>
      <c r="C57" s="58">
        <v>-1.3349099999999998</v>
      </c>
      <c r="D57" s="58">
        <v>-1.7957799999999999</v>
      </c>
    </row>
    <row r="58" spans="1:4">
      <c r="A58" s="60">
        <v>42396</v>
      </c>
      <c r="B58" s="58">
        <v>-3.4819300000000002</v>
      </c>
      <c r="C58" s="58">
        <v>-1.9863900000000001</v>
      </c>
      <c r="D58" s="58">
        <v>-2.1827400000000003</v>
      </c>
    </row>
    <row r="59" spans="1:4">
      <c r="A59" s="60">
        <v>42403</v>
      </c>
      <c r="B59" s="58">
        <v>-4.4464300000000003</v>
      </c>
      <c r="C59" s="58">
        <v>-2.2798199999999995</v>
      </c>
      <c r="D59" s="58">
        <v>-2.40524</v>
      </c>
    </row>
    <row r="60" spans="1:4">
      <c r="A60" s="60">
        <v>42410</v>
      </c>
      <c r="B60" s="58">
        <v>-5.0356499999999995</v>
      </c>
      <c r="C60" s="58">
        <v>-2.1566900000000002</v>
      </c>
      <c r="D60" s="58">
        <v>-2.5226700000000002</v>
      </c>
    </row>
    <row r="61" spans="1:4">
      <c r="A61" s="60">
        <v>42417</v>
      </c>
      <c r="B61" s="58">
        <v>-2.8633699999999997</v>
      </c>
      <c r="C61" s="58">
        <v>-1.9414699999999998</v>
      </c>
      <c r="D61" s="58">
        <v>-1.9219000000000002</v>
      </c>
    </row>
    <row r="62" spans="1:4">
      <c r="A62" s="60">
        <v>42424</v>
      </c>
      <c r="B62" s="58">
        <v>-2.7670500000000002</v>
      </c>
      <c r="C62" s="58">
        <v>-1.46228</v>
      </c>
      <c r="D62" s="58">
        <v>-1.2658699999999998</v>
      </c>
    </row>
    <row r="63" spans="1:4">
      <c r="A63" s="60">
        <v>42431</v>
      </c>
      <c r="B63" s="58">
        <v>-1.6454900000000003</v>
      </c>
      <c r="C63" s="58">
        <v>-1.0901699999999999</v>
      </c>
      <c r="D63" s="58">
        <v>-0.79780999999999991</v>
      </c>
    </row>
    <row r="64" spans="1:4">
      <c r="A64" s="60">
        <v>42438</v>
      </c>
      <c r="B64" s="58">
        <v>0.51027</v>
      </c>
      <c r="C64" s="58">
        <v>-3.5590000000000087E-2</v>
      </c>
      <c r="D64" s="58">
        <v>0.68076999999999999</v>
      </c>
    </row>
    <row r="65" spans="1:4">
      <c r="A65" s="60">
        <v>42445</v>
      </c>
      <c r="B65" s="58">
        <v>1.8611</v>
      </c>
      <c r="C65" s="58">
        <v>0.91161999999999999</v>
      </c>
      <c r="D65" s="58">
        <v>1.8979600000000001</v>
      </c>
    </row>
    <row r="66" spans="1:4">
      <c r="A66" s="60">
        <v>42452</v>
      </c>
      <c r="B66" s="58">
        <v>4.6965900000000005</v>
      </c>
      <c r="C66" s="58">
        <v>1.8785900000000002</v>
      </c>
      <c r="D66" s="58">
        <v>2.79088</v>
      </c>
    </row>
    <row r="67" spans="1:4">
      <c r="A67" s="60">
        <v>42459</v>
      </c>
      <c r="B67" s="58">
        <v>3.3266600000000008</v>
      </c>
      <c r="C67" s="58">
        <v>1.8943500000000002</v>
      </c>
      <c r="D67" s="58">
        <v>3.0482999999999998</v>
      </c>
    </row>
    <row r="68" spans="1:4">
      <c r="A68" s="60">
        <v>42466</v>
      </c>
      <c r="B68" s="58">
        <v>2.17611</v>
      </c>
      <c r="C68" s="58">
        <v>1.9420599999999999</v>
      </c>
      <c r="D68" s="58">
        <v>3.10772</v>
      </c>
    </row>
    <row r="69" spans="1:4">
      <c r="A69" s="60">
        <v>42473</v>
      </c>
      <c r="B69" s="58">
        <v>1.8105300000000002</v>
      </c>
      <c r="C69" s="58">
        <v>1.8541100000000001</v>
      </c>
      <c r="D69" s="58">
        <v>2.53383</v>
      </c>
    </row>
    <row r="70" spans="1:4">
      <c r="A70" s="60">
        <v>42480</v>
      </c>
      <c r="B70" s="58">
        <v>-0.20198999999999989</v>
      </c>
      <c r="C70" s="58">
        <v>1.4085099999999999</v>
      </c>
      <c r="D70" s="58">
        <v>2.5573200000000003</v>
      </c>
    </row>
    <row r="71" spans="1:4">
      <c r="A71" s="60">
        <v>42487</v>
      </c>
      <c r="B71" s="58">
        <v>0.58801999999999999</v>
      </c>
      <c r="C71" s="58">
        <v>1.42578</v>
      </c>
      <c r="D71" s="58">
        <v>2.4236800000000001</v>
      </c>
    </row>
    <row r="72" spans="1:4">
      <c r="A72" s="60">
        <v>42494</v>
      </c>
      <c r="B72" s="58">
        <v>0.87990000000000013</v>
      </c>
      <c r="C72" s="58">
        <v>1.1534500000000001</v>
      </c>
      <c r="D72" s="58">
        <v>1.7711600000000001</v>
      </c>
    </row>
    <row r="73" spans="1:4">
      <c r="A73" s="60">
        <v>42501</v>
      </c>
      <c r="B73" s="58">
        <v>-1.3308600000000002</v>
      </c>
      <c r="C73" s="58">
        <v>0.67826999999999993</v>
      </c>
      <c r="D73" s="58">
        <v>1.4584900000000001</v>
      </c>
    </row>
    <row r="74" spans="1:4">
      <c r="A74" s="60">
        <v>42508</v>
      </c>
      <c r="B74" s="58">
        <v>-2.7264200000000001</v>
      </c>
      <c r="C74" s="58">
        <v>0.10834999999999996</v>
      </c>
      <c r="D74" s="58">
        <v>0.33023000000000013</v>
      </c>
    </row>
    <row r="75" spans="1:4">
      <c r="A75" s="60">
        <v>42515</v>
      </c>
      <c r="B75" s="58">
        <v>-3.7107000000000006</v>
      </c>
      <c r="C75" s="58">
        <v>-0.53854000000000002</v>
      </c>
      <c r="D75" s="58">
        <v>-0.43976999999999999</v>
      </c>
    </row>
    <row r="76" spans="1:4">
      <c r="A76" s="60">
        <v>42522</v>
      </c>
      <c r="B76" s="58">
        <v>-3.5387500000000007</v>
      </c>
      <c r="C76" s="58">
        <v>-0.67385000000000006</v>
      </c>
      <c r="D76" s="58">
        <v>-0.69837000000000005</v>
      </c>
    </row>
    <row r="77" spans="1:4">
      <c r="A77" s="60">
        <v>42529</v>
      </c>
      <c r="B77" s="58">
        <v>-1.2549900000000003</v>
      </c>
      <c r="C77" s="58">
        <v>-0.19456999999999994</v>
      </c>
      <c r="D77" s="58">
        <v>-0.13898000000000002</v>
      </c>
    </row>
    <row r="78" spans="1:4">
      <c r="A78" s="60">
        <v>42536</v>
      </c>
      <c r="B78" s="58">
        <v>-1.0050399999999999</v>
      </c>
      <c r="C78" s="58">
        <v>-0.41063999999999995</v>
      </c>
      <c r="D78" s="58">
        <v>-0.43156000000000005</v>
      </c>
    </row>
    <row r="79" spans="1:4">
      <c r="A79" s="60">
        <v>42543</v>
      </c>
      <c r="B79" s="58">
        <v>-0.18731999999999993</v>
      </c>
      <c r="C79" s="58">
        <v>4.550000000000002E-2</v>
      </c>
      <c r="D79" s="58">
        <v>0.11425999999999993</v>
      </c>
    </row>
    <row r="80" spans="1:4">
      <c r="A80" s="60">
        <v>42550</v>
      </c>
      <c r="B80" s="58">
        <v>-1.6823899999999998</v>
      </c>
      <c r="C80" s="58">
        <v>-0.38277999999999995</v>
      </c>
      <c r="D80" s="58">
        <v>-0.17754000000000006</v>
      </c>
    </row>
    <row r="81" spans="1:4">
      <c r="A81" s="60">
        <v>42557</v>
      </c>
      <c r="B81" s="58">
        <v>-0.96953999999999951</v>
      </c>
      <c r="C81" s="58">
        <v>-9.5660000000000189E-2</v>
      </c>
      <c r="D81" s="58">
        <v>0.32897000000000004</v>
      </c>
    </row>
    <row r="82" spans="1:4">
      <c r="A82" s="60">
        <v>42564</v>
      </c>
      <c r="B82" s="58">
        <v>1.8920400000000002</v>
      </c>
      <c r="C82" s="58">
        <v>0.9022199999999998</v>
      </c>
      <c r="D82" s="58">
        <v>1.9128699999999998</v>
      </c>
    </row>
    <row r="83" spans="1:4">
      <c r="A83" s="60">
        <v>42571</v>
      </c>
      <c r="B83" s="58">
        <v>6.0427799999999996</v>
      </c>
      <c r="C83" s="58">
        <v>2.4435599999999993</v>
      </c>
      <c r="D83" s="58">
        <v>4.3183099999999994</v>
      </c>
    </row>
    <row r="84" spans="1:4">
      <c r="A84" s="60">
        <v>42578</v>
      </c>
      <c r="B84" s="58">
        <v>7.9470599999999996</v>
      </c>
      <c r="C84" s="58">
        <v>3.6014300000000001</v>
      </c>
      <c r="D84" s="58">
        <v>5.8636899999999992</v>
      </c>
    </row>
    <row r="85" spans="1:4">
      <c r="A85" s="60">
        <v>42585</v>
      </c>
      <c r="B85" s="58">
        <v>8.2575400000000005</v>
      </c>
      <c r="C85" s="58">
        <v>3.5437200000000004</v>
      </c>
      <c r="D85" s="58">
        <v>5.7356199999999999</v>
      </c>
    </row>
    <row r="86" spans="1:4">
      <c r="A86" s="60">
        <v>42592</v>
      </c>
      <c r="B86" s="58">
        <v>7.4756999999999998</v>
      </c>
      <c r="C86" s="58">
        <v>3.4614399999999996</v>
      </c>
      <c r="D86" s="58">
        <v>5.39602</v>
      </c>
    </row>
    <row r="87" spans="1:4">
      <c r="A87" s="60">
        <v>42599</v>
      </c>
      <c r="B87" s="58">
        <v>7.47567</v>
      </c>
      <c r="C87" s="58">
        <v>2.7692200000000002</v>
      </c>
      <c r="D87" s="58">
        <v>4.5417899999999998</v>
      </c>
    </row>
    <row r="88" spans="1:4">
      <c r="A88" s="60">
        <v>42606</v>
      </c>
      <c r="B88" s="58">
        <v>6.95221</v>
      </c>
      <c r="C88" s="58">
        <v>2.0735299999999999</v>
      </c>
      <c r="D88" s="58">
        <v>3.5999299999999996</v>
      </c>
    </row>
    <row r="89" spans="1:4">
      <c r="A89" s="60">
        <v>42613</v>
      </c>
      <c r="B89" s="58">
        <v>5.2873799999999997</v>
      </c>
      <c r="C89" s="58">
        <v>1.82551</v>
      </c>
      <c r="D89" s="58">
        <v>3.2640499999999997</v>
      </c>
    </row>
    <row r="90" spans="1:4">
      <c r="A90" s="60">
        <v>42620</v>
      </c>
      <c r="B90" s="58">
        <v>5.6456900000000001</v>
      </c>
      <c r="C90" s="58">
        <v>1.7683</v>
      </c>
      <c r="D90" s="58">
        <v>3.1767999999999996</v>
      </c>
    </row>
    <row r="91" spans="1:4">
      <c r="A91" s="60">
        <v>42627</v>
      </c>
      <c r="B91" s="58">
        <v>2.0477300000000001</v>
      </c>
      <c r="C91" s="58">
        <v>1.0634000000000001</v>
      </c>
      <c r="D91" s="58">
        <v>1.7344999999999999</v>
      </c>
    </row>
    <row r="92" spans="1:4">
      <c r="A92" s="60">
        <v>42634</v>
      </c>
      <c r="B92" s="58">
        <v>1.7960999999999998</v>
      </c>
      <c r="C92" s="58">
        <v>1.19493</v>
      </c>
      <c r="D92" s="58">
        <v>1.8149499999999998</v>
      </c>
    </row>
    <row r="93" spans="1:4">
      <c r="A93" s="60">
        <v>42641</v>
      </c>
      <c r="B93" s="58">
        <v>2.7988499999999998</v>
      </c>
      <c r="C93" s="58">
        <v>1.5267299999999999</v>
      </c>
      <c r="D93" s="58">
        <v>2.4528599999999998</v>
      </c>
    </row>
    <row r="94" spans="1:4">
      <c r="A94" s="60">
        <v>42648</v>
      </c>
      <c r="B94" s="58">
        <v>2.3488099999999998</v>
      </c>
      <c r="C94" s="58">
        <v>1.6377699999999999</v>
      </c>
      <c r="D94" s="58">
        <v>2.5758400000000004</v>
      </c>
    </row>
    <row r="95" spans="1:4">
      <c r="A95" s="60">
        <v>42655</v>
      </c>
      <c r="B95" s="58">
        <v>3.9884899999999996</v>
      </c>
      <c r="C95" s="58">
        <v>1.8749200000000001</v>
      </c>
      <c r="D95" s="58">
        <v>3.23752</v>
      </c>
    </row>
    <row r="96" spans="1:4">
      <c r="A96" s="60">
        <v>42662</v>
      </c>
      <c r="B96" s="58">
        <v>4.4948399999999999</v>
      </c>
      <c r="C96" s="58">
        <v>1.9242900000000003</v>
      </c>
      <c r="D96" s="58">
        <v>3.3399800000000002</v>
      </c>
    </row>
    <row r="97" spans="1:4">
      <c r="A97" s="60">
        <v>42669</v>
      </c>
      <c r="B97" s="58">
        <v>3.8456100000000002</v>
      </c>
      <c r="C97" s="58">
        <v>1.6160099999999999</v>
      </c>
      <c r="D97" s="58">
        <v>2.94035</v>
      </c>
    </row>
    <row r="98" spans="1:4">
      <c r="A98" s="60">
        <v>42676</v>
      </c>
      <c r="B98" s="58">
        <v>3.0136600000000002</v>
      </c>
      <c r="C98" s="58">
        <v>1.26935</v>
      </c>
      <c r="D98" s="58">
        <v>2.4023699999999999</v>
      </c>
    </row>
    <row r="99" spans="1:4">
      <c r="A99" s="60">
        <v>42683</v>
      </c>
      <c r="B99" s="58">
        <v>0.42760000000000004</v>
      </c>
      <c r="C99" s="58">
        <v>0.65303000000000011</v>
      </c>
      <c r="D99" s="58">
        <v>2.0940400000000001</v>
      </c>
    </row>
    <row r="100" spans="1:4">
      <c r="A100" s="60">
        <v>42690</v>
      </c>
      <c r="B100" s="58">
        <v>-5.2344499999999998</v>
      </c>
      <c r="C100" s="58">
        <v>-1.5877199999999998</v>
      </c>
      <c r="D100" s="58">
        <v>-1.3854900000000001</v>
      </c>
    </row>
    <row r="101" spans="1:4">
      <c r="A101" s="60">
        <v>42697</v>
      </c>
      <c r="B101" s="58">
        <v>-7.6246900000000002</v>
      </c>
      <c r="C101" s="58">
        <v>-2.5061800000000001</v>
      </c>
      <c r="D101" s="58">
        <v>-3.4542900000000003</v>
      </c>
    </row>
    <row r="102" spans="1:4">
      <c r="A102" s="60">
        <v>42704</v>
      </c>
      <c r="B102" s="58">
        <v>-8.2416499999999999</v>
      </c>
      <c r="C102" s="58">
        <v>-2.5927099999999998</v>
      </c>
      <c r="D102" s="58">
        <v>-3.8227900000000004</v>
      </c>
    </row>
    <row r="103" spans="1:4">
      <c r="A103" s="60">
        <v>42711</v>
      </c>
      <c r="B103" s="58">
        <v>-9.6773199999999999</v>
      </c>
      <c r="C103" s="58">
        <v>-2.8752</v>
      </c>
      <c r="D103" s="58">
        <v>-5.1870599999999998</v>
      </c>
    </row>
    <row r="104" spans="1:4">
      <c r="A104" s="60">
        <v>42718</v>
      </c>
      <c r="B104" s="58">
        <v>-4.8993800000000007</v>
      </c>
      <c r="C104" s="58">
        <v>-0.68187000000000009</v>
      </c>
      <c r="D104" s="58">
        <v>-2.5745399999999998</v>
      </c>
    </row>
    <row r="105" spans="1:4">
      <c r="A105" s="60">
        <v>42725</v>
      </c>
      <c r="B105" s="58">
        <v>-6.4716800000000001</v>
      </c>
      <c r="C105" s="58">
        <v>-4.8110000000000028E-2</v>
      </c>
      <c r="D105" s="58">
        <v>-1.94204</v>
      </c>
    </row>
    <row r="106" spans="1:4">
      <c r="A106" s="60">
        <v>42732</v>
      </c>
      <c r="B106" s="58">
        <v>-8.411290000000001</v>
      </c>
      <c r="C106" s="58">
        <v>-6.5319999999999961E-2</v>
      </c>
      <c r="D106" s="58">
        <v>-2.0580400000000001</v>
      </c>
    </row>
    <row r="107" spans="1:4">
      <c r="A107" s="60">
        <v>42739</v>
      </c>
      <c r="B107" s="58">
        <v>-6.2853099999999991</v>
      </c>
      <c r="C107" s="58">
        <v>1.1251500000000001</v>
      </c>
      <c r="D107" s="58">
        <v>-0.28413999999999989</v>
      </c>
    </row>
    <row r="108" spans="1:4">
      <c r="A108" s="60">
        <v>42746</v>
      </c>
      <c r="B108" s="58">
        <v>-5.3546799999999992</v>
      </c>
      <c r="C108" s="58">
        <v>1.51088</v>
      </c>
      <c r="D108" s="58">
        <v>0.8609</v>
      </c>
    </row>
    <row r="109" spans="1:4">
      <c r="A109" s="60">
        <v>42753</v>
      </c>
      <c r="B109" s="58">
        <v>-2.3470800000000001</v>
      </c>
      <c r="C109" s="58">
        <v>2.1252199999999997</v>
      </c>
      <c r="D109" s="58">
        <v>1.8663699999999999</v>
      </c>
    </row>
    <row r="110" spans="1:4">
      <c r="A110" s="60">
        <v>42760</v>
      </c>
      <c r="B110" s="58">
        <v>9.1229999999999964E-2</v>
      </c>
      <c r="C110" s="58">
        <v>2.3523900000000002</v>
      </c>
      <c r="D110" s="58">
        <v>2.3557299999999999</v>
      </c>
    </row>
    <row r="111" spans="1:4">
      <c r="A111" s="60">
        <v>42767</v>
      </c>
      <c r="B111" s="58">
        <v>0.84976999999999991</v>
      </c>
      <c r="C111" s="58">
        <v>2.7627899999999999</v>
      </c>
      <c r="D111" s="58">
        <v>2.5514200000000002</v>
      </c>
    </row>
    <row r="112" spans="1:4">
      <c r="A112" s="60">
        <v>42774</v>
      </c>
      <c r="B112" s="58">
        <v>1.6738599999999999</v>
      </c>
      <c r="C112" s="58">
        <v>3.0562600000000004</v>
      </c>
      <c r="D112" s="58">
        <v>3.0033900000000004</v>
      </c>
    </row>
    <row r="113" spans="1:4">
      <c r="A113" s="60">
        <v>42781</v>
      </c>
      <c r="B113" s="58">
        <v>3.9739299999999993</v>
      </c>
      <c r="C113" s="58">
        <v>3.2478699999999998</v>
      </c>
      <c r="D113" s="58">
        <v>3.8047300000000006</v>
      </c>
    </row>
    <row r="114" spans="1:4">
      <c r="A114" s="60">
        <v>42788</v>
      </c>
      <c r="B114" s="58">
        <v>4.1465599999999991</v>
      </c>
      <c r="C114" s="58">
        <v>3.3432000000000004</v>
      </c>
      <c r="D114" s="58">
        <v>4.7612800000000011</v>
      </c>
    </row>
    <row r="115" spans="1:4">
      <c r="A115" s="60">
        <v>42795</v>
      </c>
      <c r="B115" s="58">
        <v>3.0550799999999998</v>
      </c>
      <c r="C115" s="58">
        <v>2.5631600000000003</v>
      </c>
      <c r="D115" s="58">
        <v>4.3890700000000002</v>
      </c>
    </row>
    <row r="116" spans="1:4">
      <c r="A116" s="60">
        <v>42802</v>
      </c>
      <c r="B116" s="58">
        <v>2.58264</v>
      </c>
      <c r="C116" s="58">
        <v>1.9902300000000002</v>
      </c>
      <c r="D116" s="58">
        <v>4.3395100000000006</v>
      </c>
    </row>
    <row r="117" spans="1:4">
      <c r="A117" s="60">
        <v>42809</v>
      </c>
      <c r="B117" s="58">
        <v>0.31349999999999989</v>
      </c>
      <c r="C117" s="58">
        <v>0.97308000000000006</v>
      </c>
      <c r="D117" s="58">
        <v>3.5579200000000006</v>
      </c>
    </row>
    <row r="118" spans="1:4">
      <c r="A118" s="60">
        <v>42816</v>
      </c>
      <c r="B118" s="58">
        <v>2.1740099999999996</v>
      </c>
      <c r="C118" s="58">
        <v>1.5677399999999999</v>
      </c>
      <c r="D118" s="58">
        <v>3.89358</v>
      </c>
    </row>
    <row r="119" spans="1:4">
      <c r="A119" s="60">
        <v>42823</v>
      </c>
      <c r="B119" s="58">
        <v>4.3734400000000004</v>
      </c>
      <c r="C119" s="58">
        <v>1.78912</v>
      </c>
      <c r="D119" s="58">
        <v>4.5811599999999997</v>
      </c>
    </row>
    <row r="120" spans="1:4">
      <c r="A120" s="60">
        <v>42830</v>
      </c>
      <c r="B120" s="58">
        <v>6.2880699999999994</v>
      </c>
      <c r="C120" s="58">
        <v>1.8927600000000002</v>
      </c>
      <c r="D120" s="58">
        <v>4.4527199999999993</v>
      </c>
    </row>
    <row r="121" spans="1:4">
      <c r="A121" s="60">
        <v>42837</v>
      </c>
      <c r="B121" s="58">
        <v>9.6270400000000009</v>
      </c>
      <c r="C121" s="58">
        <v>2.7841399999999998</v>
      </c>
      <c r="D121" s="58">
        <v>5.2183199999999994</v>
      </c>
    </row>
    <row r="122" spans="1:4">
      <c r="A122" s="60">
        <v>42844</v>
      </c>
      <c r="B122" s="58">
        <v>8.6044400000000003</v>
      </c>
      <c r="C122" s="58">
        <v>2.0173100000000002</v>
      </c>
      <c r="D122" s="58">
        <v>4.3368400000000005</v>
      </c>
    </row>
    <row r="123" spans="1:4">
      <c r="A123" s="60">
        <v>42851</v>
      </c>
      <c r="B123" s="58">
        <v>8.6351700000000005</v>
      </c>
      <c r="C123" s="58">
        <v>2.21896</v>
      </c>
      <c r="D123" s="58">
        <v>4.0602099999999997</v>
      </c>
    </row>
    <row r="124" spans="1:4">
      <c r="A124" s="60">
        <v>42858</v>
      </c>
      <c r="B124" s="58">
        <v>8.4529200000000007</v>
      </c>
      <c r="C124" s="58">
        <v>2.4186399999999999</v>
      </c>
      <c r="D124" s="58">
        <v>4.3240800000000004</v>
      </c>
    </row>
    <row r="125" spans="1:4">
      <c r="A125" s="60">
        <v>42865</v>
      </c>
      <c r="B125" s="58">
        <v>7.797530000000001</v>
      </c>
      <c r="C125" s="58">
        <v>2.3954399999999998</v>
      </c>
      <c r="D125" s="58">
        <v>4.1364999999999998</v>
      </c>
    </row>
    <row r="126" spans="1:4">
      <c r="A126" s="60">
        <v>42872</v>
      </c>
      <c r="B126" s="58">
        <v>10.104699999999999</v>
      </c>
      <c r="C126" s="58">
        <v>2.9076899999999997</v>
      </c>
      <c r="D126" s="58">
        <v>4.5720900000000002</v>
      </c>
    </row>
    <row r="127" spans="1:4">
      <c r="A127" s="60">
        <v>42879</v>
      </c>
      <c r="B127" s="58">
        <v>8.7228999999999992</v>
      </c>
      <c r="C127" s="58">
        <v>2.5320300000000002</v>
      </c>
      <c r="D127" s="58">
        <v>4.7424099999999996</v>
      </c>
    </row>
    <row r="128" spans="1:4">
      <c r="A128" s="60">
        <v>42886</v>
      </c>
      <c r="B128" s="58">
        <v>7.3612600000000006</v>
      </c>
      <c r="C128" s="58">
        <v>2.2684499999999996</v>
      </c>
      <c r="D128" s="58">
        <v>4.3810599999999997</v>
      </c>
    </row>
    <row r="129" spans="1:4">
      <c r="A129" s="60">
        <v>42893</v>
      </c>
      <c r="B129" s="58">
        <v>6.63279</v>
      </c>
      <c r="C129" s="58">
        <v>2.2690799999999998</v>
      </c>
      <c r="D129" s="58">
        <v>4.8864600000000005</v>
      </c>
    </row>
    <row r="130" spans="1:4">
      <c r="A130" s="60">
        <v>42900</v>
      </c>
      <c r="B130" s="58">
        <v>4.2861000000000002</v>
      </c>
      <c r="C130" s="58">
        <v>2.1265300000000003</v>
      </c>
      <c r="D130" s="58">
        <v>4.7620399999999998</v>
      </c>
    </row>
    <row r="131" spans="1:4">
      <c r="A131" s="60">
        <v>42907</v>
      </c>
      <c r="B131" s="58">
        <v>6.2860100000000001</v>
      </c>
      <c r="C131" s="58">
        <v>2.2447300000000001</v>
      </c>
      <c r="D131" s="58">
        <v>4.5767499999999997</v>
      </c>
    </row>
    <row r="132" spans="1:4">
      <c r="A132" s="60">
        <v>42914</v>
      </c>
      <c r="B132" s="58">
        <v>6.5948000000000002</v>
      </c>
      <c r="C132" s="58">
        <v>2.3751700000000002</v>
      </c>
      <c r="D132" s="58">
        <v>4.6009599999999997</v>
      </c>
    </row>
    <row r="133" spans="1:4">
      <c r="A133" s="60">
        <v>42921</v>
      </c>
      <c r="B133" s="58">
        <v>6.7440500000000005</v>
      </c>
      <c r="C133" s="58">
        <v>1.6868099999999999</v>
      </c>
      <c r="D133" s="58">
        <v>3.3935600000000004</v>
      </c>
    </row>
    <row r="134" spans="1:4">
      <c r="A134" s="60">
        <v>42928</v>
      </c>
      <c r="B134" s="58">
        <v>6.5697099999999997</v>
      </c>
      <c r="C134" s="58">
        <v>1.1129499999999999</v>
      </c>
      <c r="D134" s="58">
        <v>2.5744600000000002</v>
      </c>
    </row>
    <row r="135" spans="1:4">
      <c r="A135" s="60">
        <v>42935</v>
      </c>
      <c r="B135" s="58">
        <v>6.0083799999999989</v>
      </c>
      <c r="C135" s="58">
        <v>1.2480499999999999</v>
      </c>
      <c r="D135" s="58">
        <v>2.5339200000000002</v>
      </c>
    </row>
    <row r="136" spans="1:4">
      <c r="A136" s="60">
        <v>42942</v>
      </c>
      <c r="B136" s="58">
        <v>6.04068</v>
      </c>
      <c r="C136" s="58">
        <v>1.2491199999999998</v>
      </c>
      <c r="D136" s="58">
        <v>2.3689400000000003</v>
      </c>
    </row>
    <row r="137" spans="1:4">
      <c r="A137" s="60">
        <v>42949</v>
      </c>
      <c r="B137" s="58">
        <v>6.9505199999999991</v>
      </c>
      <c r="C137" s="58">
        <v>1.7990699999999999</v>
      </c>
      <c r="D137" s="58">
        <v>3.0813500000000005</v>
      </c>
    </row>
    <row r="138" spans="1:4">
      <c r="A138" s="60">
        <v>42956</v>
      </c>
      <c r="B138" s="58">
        <v>8.2844699999999989</v>
      </c>
      <c r="C138" s="58">
        <v>2.1207500000000001</v>
      </c>
      <c r="D138" s="58">
        <v>3.5357699999999999</v>
      </c>
    </row>
    <row r="139" spans="1:4">
      <c r="A139" s="60">
        <v>42963</v>
      </c>
      <c r="B139" s="58">
        <v>5.2706700000000009</v>
      </c>
      <c r="C139" s="58">
        <v>1.4327699999999997</v>
      </c>
      <c r="D139" s="58">
        <v>2.2908900000000001</v>
      </c>
    </row>
    <row r="140" spans="1:4">
      <c r="A140" s="60">
        <v>42970</v>
      </c>
      <c r="B140" s="58">
        <v>5.1985600000000014</v>
      </c>
      <c r="C140" s="58">
        <v>1.0489999999999999</v>
      </c>
      <c r="D140" s="58">
        <v>1.8990199999999999</v>
      </c>
    </row>
    <row r="141" spans="1:4">
      <c r="A141" s="60">
        <v>42977</v>
      </c>
      <c r="B141" s="58">
        <v>4.75251</v>
      </c>
      <c r="C141" s="58">
        <v>0.99481999999999993</v>
      </c>
      <c r="D141" s="58">
        <v>1.65648</v>
      </c>
    </row>
    <row r="142" spans="1:4">
      <c r="A142" s="60">
        <v>42984</v>
      </c>
      <c r="B142" s="58">
        <v>3.6140099999999995</v>
      </c>
      <c r="C142" s="58">
        <v>1.11311</v>
      </c>
      <c r="D142" s="58">
        <v>1.8499000000000001</v>
      </c>
    </row>
    <row r="143" spans="1:4">
      <c r="A143" s="60">
        <v>42991</v>
      </c>
      <c r="B143" s="58">
        <v>6.7467700000000006</v>
      </c>
      <c r="C143" s="58">
        <v>1.8024299999999998</v>
      </c>
      <c r="D143" s="58">
        <v>3.1646300000000003</v>
      </c>
    </row>
    <row r="144" spans="1:4">
      <c r="A144" s="60">
        <v>42998</v>
      </c>
      <c r="B144" s="58">
        <v>6.9508799999999997</v>
      </c>
      <c r="C144" s="58">
        <v>2.04087</v>
      </c>
      <c r="D144" s="58">
        <v>3.7004600000000001</v>
      </c>
    </row>
    <row r="145" spans="1:4">
      <c r="A145" s="60">
        <v>43005</v>
      </c>
      <c r="B145" s="58">
        <v>6.0057000000000009</v>
      </c>
      <c r="C145" s="58">
        <v>2.1286700000000001</v>
      </c>
      <c r="D145" s="58">
        <v>4.2244999999999999</v>
      </c>
    </row>
    <row r="146" spans="1:4">
      <c r="A146" s="60">
        <v>43012</v>
      </c>
      <c r="B146" s="58">
        <v>5.6889600000000007</v>
      </c>
      <c r="C146" s="58">
        <v>1.99126</v>
      </c>
      <c r="D146" s="58">
        <v>3.83711</v>
      </c>
    </row>
    <row r="147" spans="1:4">
      <c r="A147" s="60">
        <v>43019</v>
      </c>
      <c r="B147" s="58">
        <v>7.04216</v>
      </c>
      <c r="C147" s="58">
        <v>1.9919899999999999</v>
      </c>
      <c r="D147" s="58">
        <v>3.8972800000000003</v>
      </c>
    </row>
    <row r="148" spans="1:4">
      <c r="A148" s="60">
        <v>43026</v>
      </c>
      <c r="B148" s="58">
        <v>6.3628599999999995</v>
      </c>
      <c r="C148" s="58">
        <v>2.0170599999999999</v>
      </c>
      <c r="D148" s="58">
        <v>4.01234</v>
      </c>
    </row>
    <row r="149" spans="1:4">
      <c r="A149" s="60">
        <v>43033</v>
      </c>
      <c r="B149" s="58">
        <v>4.6201699999999999</v>
      </c>
      <c r="C149" s="58">
        <v>1.7503399999999998</v>
      </c>
      <c r="D149" s="58">
        <v>3.5260100000000003</v>
      </c>
    </row>
    <row r="150" spans="1:4">
      <c r="A150" s="60">
        <v>43040</v>
      </c>
      <c r="B150" s="58">
        <v>4.5282999999999998</v>
      </c>
      <c r="C150" s="58">
        <v>1.5004900000000001</v>
      </c>
      <c r="D150" s="58">
        <v>3.56921</v>
      </c>
    </row>
    <row r="151" spans="1:4">
      <c r="A151" s="60">
        <v>43047</v>
      </c>
      <c r="B151" s="58">
        <v>1.82358</v>
      </c>
      <c r="C151" s="58">
        <v>1.31023</v>
      </c>
      <c r="D151" s="58">
        <v>2.7808199999999998</v>
      </c>
    </row>
    <row r="152" spans="1:4">
      <c r="A152" s="60">
        <v>43054</v>
      </c>
      <c r="B152" s="58">
        <v>1.5128600000000001</v>
      </c>
      <c r="C152" s="58">
        <v>0.83455000000000001</v>
      </c>
      <c r="D152" s="58">
        <v>1.6091199999999999</v>
      </c>
    </row>
    <row r="153" spans="1:4">
      <c r="A153" s="60">
        <v>43061</v>
      </c>
      <c r="B153" s="58">
        <v>3.4616100000000003</v>
      </c>
      <c r="C153" s="58">
        <v>0.90113999999999983</v>
      </c>
      <c r="D153" s="58">
        <v>1.98062</v>
      </c>
    </row>
    <row r="154" spans="1:4">
      <c r="A154" s="60">
        <v>43068</v>
      </c>
      <c r="B154" s="58">
        <v>4.2477900000000002</v>
      </c>
      <c r="C154" s="58">
        <v>1.12148</v>
      </c>
      <c r="D154" s="58">
        <v>2.1134899999999996</v>
      </c>
    </row>
    <row r="155" spans="1:4">
      <c r="A155" s="60">
        <v>43075</v>
      </c>
      <c r="B155" s="58">
        <v>3.8799800000000002</v>
      </c>
      <c r="C155" s="58">
        <v>1.0880399999999999</v>
      </c>
      <c r="D155" s="58">
        <v>2.57416</v>
      </c>
    </row>
    <row r="156" spans="1:4">
      <c r="A156" s="60">
        <v>43082</v>
      </c>
      <c r="B156" s="58">
        <v>4.0594400000000004</v>
      </c>
      <c r="C156" s="58">
        <v>1.17215</v>
      </c>
      <c r="D156" s="58">
        <v>2.7353100000000006</v>
      </c>
    </row>
    <row r="157" spans="1:4">
      <c r="A157" s="60">
        <v>43089</v>
      </c>
      <c r="B157" s="58">
        <v>4.1348700000000003</v>
      </c>
      <c r="C157" s="58">
        <v>0.94928000000000012</v>
      </c>
      <c r="D157" s="58">
        <v>2.5067200000000001</v>
      </c>
    </row>
    <row r="158" spans="1:4">
      <c r="A158" s="60">
        <v>43096</v>
      </c>
      <c r="B158" s="58">
        <v>5.2775499999999989</v>
      </c>
      <c r="C158" s="58">
        <v>0.64614000000000005</v>
      </c>
      <c r="D158" s="58">
        <v>2.2066699999999999</v>
      </c>
    </row>
    <row r="159" spans="1:4">
      <c r="A159" s="60">
        <v>43103</v>
      </c>
      <c r="B159" s="58">
        <v>7.2354899999999995</v>
      </c>
      <c r="C159" s="58">
        <v>0.79043000000000008</v>
      </c>
      <c r="D159" s="58">
        <v>2.2703599999999997</v>
      </c>
    </row>
    <row r="160" spans="1:4">
      <c r="A160" s="60">
        <v>43110</v>
      </c>
      <c r="B160" s="58">
        <v>10.582099999999999</v>
      </c>
      <c r="C160" s="58">
        <v>2.1265800000000001</v>
      </c>
      <c r="D160" s="58">
        <v>3.98509</v>
      </c>
    </row>
    <row r="161" spans="1:4">
      <c r="A161" s="60">
        <v>43117</v>
      </c>
      <c r="B161" s="58">
        <v>12.969290000000001</v>
      </c>
      <c r="C161" s="58">
        <v>3.2784299999999997</v>
      </c>
      <c r="D161" s="58">
        <v>4.9476599999999999</v>
      </c>
    </row>
    <row r="162" spans="1:4">
      <c r="A162" s="60">
        <v>43124</v>
      </c>
      <c r="B162" s="58">
        <v>22.774039999999999</v>
      </c>
      <c r="C162" s="58">
        <v>5.4872099999999993</v>
      </c>
      <c r="D162" s="58">
        <v>7.9032399999999994</v>
      </c>
    </row>
    <row r="163" spans="1:4">
      <c r="A163" s="60">
        <v>43131</v>
      </c>
      <c r="B163" s="58">
        <v>26.726970000000001</v>
      </c>
      <c r="C163" s="58">
        <v>5.9534799999999999</v>
      </c>
      <c r="D163" s="58">
        <v>8.2522299999999991</v>
      </c>
    </row>
    <row r="164" spans="1:4">
      <c r="A164" s="60">
        <v>43138</v>
      </c>
      <c r="B164" s="58">
        <v>24.163029999999999</v>
      </c>
      <c r="C164" s="58">
        <v>4.5286199999999992</v>
      </c>
      <c r="D164" s="58">
        <v>6.8482899999999995</v>
      </c>
    </row>
    <row r="165" spans="1:4">
      <c r="A165" s="60">
        <v>43145</v>
      </c>
      <c r="B165" s="58">
        <v>19.839189999999999</v>
      </c>
      <c r="C165" s="58">
        <v>2.3988299999999994</v>
      </c>
      <c r="D165" s="58">
        <v>3.9904300000000004</v>
      </c>
    </row>
    <row r="166" spans="1:4">
      <c r="A166" s="60">
        <v>43152</v>
      </c>
      <c r="B166" s="58">
        <v>10.981120000000001</v>
      </c>
      <c r="C166" s="58">
        <v>1.0613400000000002</v>
      </c>
      <c r="D166" s="58">
        <v>2.3423500000000002</v>
      </c>
    </row>
    <row r="167" spans="1:4">
      <c r="A167" s="60">
        <v>43159</v>
      </c>
      <c r="B167" s="58">
        <v>8.0131600000000009</v>
      </c>
      <c r="C167" s="58">
        <v>0.85811999999999999</v>
      </c>
      <c r="D167" s="58">
        <v>2.2111800000000001</v>
      </c>
    </row>
    <row r="168" spans="1:4">
      <c r="A168" s="60">
        <v>43166</v>
      </c>
      <c r="B168" s="58">
        <v>7.2668699999999999</v>
      </c>
      <c r="C168" s="58">
        <v>0.87920000000000009</v>
      </c>
      <c r="D168" s="58">
        <v>2.1332600000000004</v>
      </c>
    </row>
    <row r="169" spans="1:4">
      <c r="A169" s="60">
        <v>43173</v>
      </c>
      <c r="B169" s="58">
        <v>8.7844999999999995</v>
      </c>
      <c r="C169" s="58">
        <v>2.05836</v>
      </c>
      <c r="D169" s="58">
        <v>3.8213500000000002</v>
      </c>
    </row>
    <row r="170" spans="1:4">
      <c r="A170" s="60">
        <v>43180</v>
      </c>
      <c r="B170" s="58">
        <v>6.3632200000000001</v>
      </c>
      <c r="C170" s="58">
        <v>1.31734</v>
      </c>
      <c r="D170" s="58">
        <v>3.4052700000000002</v>
      </c>
    </row>
    <row r="171" spans="1:4">
      <c r="A171" s="60">
        <v>43187</v>
      </c>
      <c r="B171" s="58">
        <v>3.3233099999999998</v>
      </c>
      <c r="C171" s="58">
        <v>0.35267999999999994</v>
      </c>
      <c r="D171" s="58">
        <v>2.2047999999999996</v>
      </c>
    </row>
    <row r="172" spans="1:4">
      <c r="A172" s="60">
        <v>43194</v>
      </c>
      <c r="B172" s="58">
        <v>5.2774700000000001</v>
      </c>
      <c r="C172" s="58">
        <v>0.70994000000000002</v>
      </c>
      <c r="D172" s="58">
        <v>2.8701699999999999</v>
      </c>
    </row>
    <row r="173" spans="1:4">
      <c r="A173" s="60">
        <v>43201</v>
      </c>
      <c r="B173" s="58">
        <v>6.7080500000000001</v>
      </c>
      <c r="C173" s="58">
        <v>0.56254999999999999</v>
      </c>
      <c r="D173" s="58">
        <v>2.7354799999999999</v>
      </c>
    </row>
    <row r="174" spans="1:4">
      <c r="A174" s="60">
        <v>43208</v>
      </c>
      <c r="B174" s="58">
        <v>8.3724100000000004</v>
      </c>
      <c r="C174" s="58">
        <v>0.75266000000000011</v>
      </c>
      <c r="D174" s="58">
        <v>2.3879600000000001</v>
      </c>
    </row>
    <row r="175" spans="1:4">
      <c r="A175" s="60">
        <v>43215</v>
      </c>
      <c r="B175" s="58">
        <v>9.4349700000000016</v>
      </c>
      <c r="C175" s="58">
        <v>0.96580999999999995</v>
      </c>
      <c r="D175" s="58">
        <v>2.4823900000000005</v>
      </c>
    </row>
    <row r="176" spans="1:4">
      <c r="A176" s="60">
        <v>43222</v>
      </c>
      <c r="B176" s="58">
        <v>7.5434799999999997</v>
      </c>
      <c r="C176" s="58">
        <v>0.17074</v>
      </c>
      <c r="D176" s="58">
        <v>0.82069000000000003</v>
      </c>
    </row>
    <row r="177" spans="1:4">
      <c r="A177" s="60">
        <v>43229</v>
      </c>
      <c r="B177" s="58">
        <v>3.7514399999999997</v>
      </c>
      <c r="C177" s="58">
        <v>-0.83908999999999989</v>
      </c>
      <c r="D177" s="58">
        <v>-0.53448000000000007</v>
      </c>
    </row>
    <row r="178" spans="1:4">
      <c r="A178" s="60">
        <v>43236</v>
      </c>
      <c r="B178" s="58">
        <v>0.7382799999999996</v>
      </c>
      <c r="C178" s="58">
        <v>-1.3969399999999998</v>
      </c>
      <c r="D178" s="58">
        <v>-1.2421300000000002</v>
      </c>
    </row>
    <row r="179" spans="1:4">
      <c r="A179" s="60">
        <v>43243</v>
      </c>
      <c r="B179" s="58">
        <v>-0.89603000000000022</v>
      </c>
      <c r="C179" s="58">
        <v>-1.7450499999999998</v>
      </c>
      <c r="D179" s="58">
        <v>-1.2415799999999999</v>
      </c>
    </row>
    <row r="180" spans="1:4">
      <c r="A180" s="60">
        <v>43250</v>
      </c>
      <c r="B180" s="58">
        <v>-2.74796</v>
      </c>
      <c r="C180" s="58">
        <v>-1.74603</v>
      </c>
      <c r="D180" s="58">
        <v>-1.1374500000000001</v>
      </c>
    </row>
    <row r="181" spans="1:4">
      <c r="A181" s="60">
        <v>43257</v>
      </c>
      <c r="B181" s="58">
        <v>-2.2643400000000002</v>
      </c>
      <c r="C181" s="58">
        <v>-1.4718099999999998</v>
      </c>
      <c r="D181" s="58">
        <v>-0.77951999999999999</v>
      </c>
    </row>
    <row r="182" spans="1:4">
      <c r="A182" s="60">
        <v>43264</v>
      </c>
      <c r="B182" s="58">
        <v>-2.6111200000000006</v>
      </c>
      <c r="C182" s="58">
        <v>-1.9184799999999997</v>
      </c>
      <c r="D182" s="58">
        <v>-1.84128</v>
      </c>
    </row>
    <row r="183" spans="1:4">
      <c r="A183" s="60">
        <v>43271</v>
      </c>
      <c r="B183" s="58">
        <v>-6.1942500000000003</v>
      </c>
      <c r="C183" s="58">
        <v>-2.6744699999999999</v>
      </c>
      <c r="D183" s="58">
        <v>-3.3647499999999999</v>
      </c>
    </row>
    <row r="184" spans="1:4">
      <c r="A184" s="60">
        <v>43278</v>
      </c>
      <c r="B184" s="58">
        <v>-8.3529999999999998</v>
      </c>
      <c r="C184" s="58">
        <v>-3.06101</v>
      </c>
      <c r="D184" s="58">
        <v>-4.0629299999999997</v>
      </c>
    </row>
    <row r="185" spans="1:4">
      <c r="A185" s="60">
        <v>43285</v>
      </c>
      <c r="B185" s="58">
        <v>-8.2863600000000002</v>
      </c>
      <c r="C185" s="58">
        <v>-2.8703099999999999</v>
      </c>
      <c r="D185" s="58">
        <v>-4.3485399999999998</v>
      </c>
    </row>
    <row r="186" spans="1:4">
      <c r="A186" s="60">
        <v>43292</v>
      </c>
      <c r="B186" s="58">
        <v>-8.3727</v>
      </c>
      <c r="C186" s="58">
        <v>-2.0264199999999999</v>
      </c>
      <c r="D186" s="58">
        <v>-3.3738300000000003</v>
      </c>
    </row>
    <row r="187" spans="1:4">
      <c r="A187" s="60">
        <v>43299</v>
      </c>
      <c r="B187" s="58">
        <v>-5.7019700000000002</v>
      </c>
      <c r="C187" s="58">
        <v>-0.88754000000000011</v>
      </c>
      <c r="D187" s="58">
        <v>-1.8589499999999999</v>
      </c>
    </row>
    <row r="188" spans="1:4">
      <c r="A188" s="60">
        <v>43306</v>
      </c>
      <c r="B188" s="58">
        <v>-2.7657600000000002</v>
      </c>
      <c r="C188" s="58">
        <v>-3.0260000000000061E-2</v>
      </c>
      <c r="D188" s="58">
        <v>-0.76006000000000007</v>
      </c>
    </row>
    <row r="189" spans="1:4">
      <c r="A189" s="60">
        <v>43313</v>
      </c>
      <c r="B189" s="58">
        <v>-2.1538200000000001</v>
      </c>
      <c r="C189" s="58">
        <v>0.52367999999999992</v>
      </c>
      <c r="D189" s="58">
        <v>4.8910000000000023E-2</v>
      </c>
    </row>
    <row r="190" spans="1:4">
      <c r="A190" s="60">
        <v>43320</v>
      </c>
      <c r="B190" s="58">
        <v>-2.1561599999999999</v>
      </c>
      <c r="C190" s="58">
        <v>0.27895999999999999</v>
      </c>
      <c r="D190" s="58">
        <v>-0.17872999999999997</v>
      </c>
    </row>
    <row r="191" spans="1:4">
      <c r="A191" s="60">
        <v>43327</v>
      </c>
      <c r="B191" s="58">
        <v>-0.38404999999999984</v>
      </c>
      <c r="C191" s="58">
        <v>4.8249999999999973E-2</v>
      </c>
      <c r="D191" s="58">
        <v>-1.1223799999999999</v>
      </c>
    </row>
    <row r="192" spans="1:4">
      <c r="A192" s="60">
        <v>43334</v>
      </c>
      <c r="B192" s="58">
        <v>-0.48564999999999992</v>
      </c>
      <c r="C192" s="58">
        <v>-0.39228999999999997</v>
      </c>
      <c r="D192" s="58">
        <v>-1.8506199999999999</v>
      </c>
    </row>
    <row r="193" spans="1:7">
      <c r="A193" s="60">
        <v>43341</v>
      </c>
      <c r="B193" s="58">
        <v>-5.0259999999999992E-2</v>
      </c>
      <c r="C193" s="58">
        <v>-0.66686999999999996</v>
      </c>
      <c r="D193" s="58">
        <v>-1.7747999999999997</v>
      </c>
    </row>
    <row r="194" spans="1:7">
      <c r="A194" s="60">
        <v>43348</v>
      </c>
      <c r="B194" s="58">
        <v>0.68545999999999996</v>
      </c>
      <c r="C194" s="58">
        <v>-1.02156</v>
      </c>
      <c r="D194" s="58">
        <v>-2.0961399999999997</v>
      </c>
    </row>
    <row r="195" spans="1:7">
      <c r="A195" s="60">
        <v>43355</v>
      </c>
      <c r="B195" s="58">
        <v>-0.91528999999999994</v>
      </c>
      <c r="C195" s="58">
        <v>-1.4458299999999999</v>
      </c>
      <c r="D195" s="58">
        <v>-1.9321699999999999</v>
      </c>
    </row>
    <row r="196" spans="1:7">
      <c r="A196" s="60">
        <v>43362</v>
      </c>
      <c r="B196" s="58">
        <v>-0.78078999999999998</v>
      </c>
      <c r="C196" s="58">
        <v>-1.1518599999999999</v>
      </c>
      <c r="D196" s="58">
        <v>-1.1309899999999999</v>
      </c>
    </row>
    <row r="197" spans="1:7">
      <c r="A197" s="60">
        <v>43369</v>
      </c>
      <c r="B197" s="58">
        <v>-1.6480599999999999</v>
      </c>
      <c r="C197" s="58">
        <v>-0.93547000000000002</v>
      </c>
      <c r="D197" s="58">
        <v>-0.70585999999999993</v>
      </c>
    </row>
    <row r="198" spans="1:7">
      <c r="A198" s="60">
        <v>43376</v>
      </c>
      <c r="B198" s="58">
        <v>-1.2479000000000002</v>
      </c>
      <c r="C198" s="58">
        <v>-0.34137000000000001</v>
      </c>
      <c r="D198" s="58">
        <v>0.28201999999999999</v>
      </c>
    </row>
    <row r="199" spans="1:7">
      <c r="A199" s="60">
        <v>43383</v>
      </c>
      <c r="B199" s="58">
        <v>-0.77313999999999983</v>
      </c>
      <c r="C199" s="58">
        <v>-0.16456999999999999</v>
      </c>
      <c r="D199" s="58">
        <v>0.45485999999999988</v>
      </c>
    </row>
    <row r="200" spans="1:7">
      <c r="A200" s="60">
        <v>43390</v>
      </c>
      <c r="B200" s="58">
        <v>1.29731</v>
      </c>
      <c r="C200" s="58">
        <v>-0.60743000000000003</v>
      </c>
      <c r="D200" s="58">
        <v>-0.15573000000000001</v>
      </c>
    </row>
    <row r="201" spans="1:7">
      <c r="A201" s="60">
        <v>43397</v>
      </c>
      <c r="B201" s="58">
        <v>4.1568800000000001</v>
      </c>
      <c r="C201" s="58">
        <v>-1.0496300000000001</v>
      </c>
      <c r="D201" s="58">
        <v>-1.1123600000000002</v>
      </c>
    </row>
    <row r="202" spans="1:7">
      <c r="A202" s="60">
        <v>43404</v>
      </c>
      <c r="B202" s="58">
        <v>4.9496599999999997</v>
      </c>
      <c r="C202" s="58">
        <v>-1.6900200000000001</v>
      </c>
      <c r="D202" s="58">
        <v>-1.78701</v>
      </c>
    </row>
    <row r="203" spans="1:7">
      <c r="A203" s="60">
        <v>43411</v>
      </c>
      <c r="B203" s="58">
        <v>8.6551100000000005</v>
      </c>
      <c r="C203" s="58">
        <v>-1.38029</v>
      </c>
      <c r="D203" s="58">
        <v>-1.0717399999999999</v>
      </c>
    </row>
    <row r="204" spans="1:7">
      <c r="A204" s="60">
        <v>43418</v>
      </c>
      <c r="B204" s="58">
        <v>7.3422299999999998</v>
      </c>
      <c r="C204" s="58">
        <v>-1.0133800000000002</v>
      </c>
      <c r="D204" s="58">
        <v>-0.50864000000000009</v>
      </c>
    </row>
    <row r="205" spans="1:7">
      <c r="A205" s="60">
        <v>43425</v>
      </c>
      <c r="B205" s="58">
        <v>6.1210599999999991</v>
      </c>
      <c r="C205" s="58">
        <v>-1.0083800000000001</v>
      </c>
      <c r="D205" s="58">
        <v>-0.31288000000000005</v>
      </c>
      <c r="G205" s="10" t="s">
        <v>95</v>
      </c>
    </row>
    <row r="206" spans="1:7">
      <c r="A206" s="60">
        <v>43432</v>
      </c>
      <c r="B206" s="58">
        <v>5.4081099999999998</v>
      </c>
      <c r="C206" s="58">
        <v>-1.00681</v>
      </c>
      <c r="D206" s="58">
        <v>-0.22162000000000009</v>
      </c>
      <c r="G206" s="9" t="s">
        <v>34</v>
      </c>
    </row>
    <row r="207" spans="1:7">
      <c r="A207" s="60">
        <v>43439</v>
      </c>
      <c r="B207" s="58">
        <v>3.6831600000000004</v>
      </c>
      <c r="C207" s="58">
        <v>-1.0886900000000002</v>
      </c>
      <c r="D207" s="58">
        <v>-0.58301000000000003</v>
      </c>
      <c r="G207" s="9" t="s">
        <v>35</v>
      </c>
    </row>
    <row r="208" spans="1:7">
      <c r="A208" s="60">
        <v>43446</v>
      </c>
      <c r="B208" s="58">
        <v>2.4631699999999999</v>
      </c>
      <c r="C208" s="58">
        <v>-1.6258400000000002</v>
      </c>
      <c r="D208" s="58">
        <v>-0.75906000000000007</v>
      </c>
    </row>
    <row r="209" spans="1:4">
      <c r="A209" s="60">
        <v>43453</v>
      </c>
      <c r="B209" s="58">
        <v>4.3355500000000013</v>
      </c>
      <c r="C209" s="58">
        <v>-1.9085899999999998</v>
      </c>
      <c r="D209" s="58">
        <v>-1.1614800000000001</v>
      </c>
    </row>
    <row r="210" spans="1:4">
      <c r="A210" s="60">
        <v>43460</v>
      </c>
      <c r="B210" s="58">
        <v>3.2786600000000008</v>
      </c>
      <c r="C210" s="58">
        <v>-2.0291100000000002</v>
      </c>
      <c r="D210" s="58">
        <v>-1.6001799999999999</v>
      </c>
    </row>
    <row r="211" spans="1:4">
      <c r="A211" s="60">
        <v>43467</v>
      </c>
      <c r="B211" s="58">
        <v>2.1802700000000006</v>
      </c>
      <c r="C211" s="58">
        <v>-2.0709200000000001</v>
      </c>
      <c r="D211" s="58">
        <v>-1.7411399999999999</v>
      </c>
    </row>
    <row r="212" spans="1:4">
      <c r="A212" s="60">
        <v>43474</v>
      </c>
      <c r="B212" s="58">
        <v>4.8146300000000002</v>
      </c>
      <c r="C212" s="58">
        <v>-0.77803</v>
      </c>
      <c r="D212" s="58">
        <v>-2.2149999999999864E-2</v>
      </c>
    </row>
    <row r="213" spans="1:4">
      <c r="A213" s="60">
        <v>43481</v>
      </c>
      <c r="B213" s="58">
        <v>4.7620899999999997</v>
      </c>
      <c r="C213" s="58">
        <v>0.46240999999999999</v>
      </c>
      <c r="D213" s="58">
        <v>1.6092399999999998</v>
      </c>
    </row>
    <row r="214" spans="1:4">
      <c r="A214" s="60">
        <v>43488</v>
      </c>
      <c r="B214" s="58">
        <v>7.6610199999999997</v>
      </c>
      <c r="C214" s="58">
        <v>1.9260299999999999</v>
      </c>
      <c r="D214" s="58">
        <v>3.5624700000000002</v>
      </c>
    </row>
    <row r="215" spans="1:4">
      <c r="A215" s="60">
        <v>43495</v>
      </c>
      <c r="B215" s="58">
        <v>10.234959999999999</v>
      </c>
      <c r="C215" s="58">
        <v>2.8211099999999996</v>
      </c>
      <c r="D215" s="58">
        <v>4.9649200000000002</v>
      </c>
    </row>
    <row r="216" spans="1:4">
      <c r="A216" s="60">
        <v>43502</v>
      </c>
      <c r="B216" s="58">
        <v>10.99943</v>
      </c>
      <c r="C216" s="58">
        <v>3.3748</v>
      </c>
      <c r="D216" s="58">
        <v>5.7518700000000003</v>
      </c>
    </row>
    <row r="217" spans="1:4">
      <c r="A217" s="60">
        <v>43509</v>
      </c>
      <c r="B217" s="58">
        <v>9.3014100000000006</v>
      </c>
      <c r="C217" s="58">
        <v>2.8958600000000008</v>
      </c>
      <c r="D217" s="58">
        <v>5.3882399999999997</v>
      </c>
    </row>
    <row r="218" spans="1:4">
      <c r="A218" s="60">
        <v>43516</v>
      </c>
      <c r="B218" s="58">
        <v>6.2419699999999994</v>
      </c>
      <c r="C218" s="58">
        <v>1.8403099999999999</v>
      </c>
      <c r="D218" s="58">
        <v>3.9741399999999998</v>
      </c>
    </row>
    <row r="219" spans="1:4">
      <c r="A219" s="60">
        <v>43523</v>
      </c>
      <c r="B219" s="58">
        <v>2.1831999999999998</v>
      </c>
      <c r="C219" s="58">
        <v>1.32277</v>
      </c>
      <c r="D219" s="58">
        <v>3.5628299999999999</v>
      </c>
    </row>
    <row r="220" spans="1:4">
      <c r="A220" s="60">
        <v>43530</v>
      </c>
      <c r="B220" s="58">
        <v>-6.7720000000000252E-2</v>
      </c>
      <c r="C220" s="58">
        <v>0.41499000000000003</v>
      </c>
      <c r="D220" s="58">
        <v>2.0488100000000005</v>
      </c>
    </row>
    <row r="221" spans="1:4">
      <c r="A221" s="60">
        <v>43537</v>
      </c>
      <c r="B221" s="58">
        <v>-3.4655</v>
      </c>
      <c r="C221" s="58">
        <v>9.1800000000000354E-3</v>
      </c>
      <c r="D221" s="58">
        <v>1.58544</v>
      </c>
    </row>
    <row r="222" spans="1:4">
      <c r="A222" s="60">
        <v>43544</v>
      </c>
      <c r="B222" s="58">
        <v>-2.8276300000000001</v>
      </c>
      <c r="C222" s="58">
        <v>0.26511000000000007</v>
      </c>
      <c r="D222" s="58">
        <v>1.8789499999999999</v>
      </c>
    </row>
    <row r="223" spans="1:4">
      <c r="A223" s="60">
        <v>43551</v>
      </c>
      <c r="B223" s="58">
        <v>-2.9442399999999997</v>
      </c>
      <c r="C223" s="58">
        <v>0.32706000000000007</v>
      </c>
      <c r="D223" s="58">
        <v>2.1812800000000001</v>
      </c>
    </row>
    <row r="224" spans="1:4">
      <c r="A224" s="60">
        <v>43558</v>
      </c>
      <c r="B224" s="58">
        <v>-4.03918</v>
      </c>
      <c r="C224" s="58">
        <v>-4.9479999999999962E-2</v>
      </c>
      <c r="D224" s="58">
        <v>2.0397400000000001</v>
      </c>
    </row>
    <row r="225" spans="1:10">
      <c r="A225" s="60">
        <v>43565</v>
      </c>
      <c r="B225" s="58">
        <v>-1.2328899999999998</v>
      </c>
      <c r="C225" s="58">
        <v>0.22412000000000001</v>
      </c>
      <c r="D225" s="58">
        <v>2.2864500000000003</v>
      </c>
      <c r="G225" s="9" t="s">
        <v>36</v>
      </c>
    </row>
    <row r="226" spans="1:10">
      <c r="A226" s="60">
        <v>43572</v>
      </c>
      <c r="B226" s="58">
        <v>0.49794000000000027</v>
      </c>
      <c r="C226" s="58">
        <v>0.12554000000000001</v>
      </c>
      <c r="D226" s="58">
        <v>2.0472100000000002</v>
      </c>
    </row>
    <row r="227" spans="1:10">
      <c r="A227" s="60">
        <v>43579</v>
      </c>
      <c r="B227" s="58">
        <v>0.79983999999999988</v>
      </c>
      <c r="C227" s="58">
        <v>-0.14538000000000001</v>
      </c>
      <c r="D227" s="58">
        <v>1.00803</v>
      </c>
      <c r="G227" s="10"/>
      <c r="H227" s="10"/>
      <c r="I227" s="10"/>
      <c r="J227" s="10"/>
    </row>
    <row r="228" spans="1:10">
      <c r="A228" s="60">
        <v>43586</v>
      </c>
      <c r="B228" s="58">
        <v>1.7043899999999998</v>
      </c>
      <c r="C228" s="58">
        <v>0.39165999999999995</v>
      </c>
      <c r="D228" s="58">
        <v>0.98265999999999998</v>
      </c>
    </row>
    <row r="229" spans="1:10">
      <c r="A229" s="60">
        <v>43593</v>
      </c>
      <c r="B229" s="58">
        <v>0.5855999999999999</v>
      </c>
      <c r="C229" s="58">
        <v>0.33751999999999999</v>
      </c>
      <c r="D229" s="58">
        <v>0.61787999999999987</v>
      </c>
    </row>
    <row r="230" spans="1:10">
      <c r="A230" s="60">
        <v>43593</v>
      </c>
      <c r="B230" s="58">
        <v>0.5855999999999999</v>
      </c>
      <c r="C230" s="58">
        <v>0.33751999999999999</v>
      </c>
      <c r="D230" s="58">
        <v>0.61787999999999987</v>
      </c>
    </row>
    <row r="231" spans="1:10">
      <c r="A231" s="60">
        <v>43600</v>
      </c>
      <c r="B231" s="58">
        <v>-2.2874700000000003</v>
      </c>
      <c r="C231" s="58">
        <v>-0.72496000000000005</v>
      </c>
      <c r="D231" s="58">
        <v>-0.89278999999999997</v>
      </c>
    </row>
    <row r="232" spans="1:10">
      <c r="A232" s="60">
        <v>43607</v>
      </c>
      <c r="B232" s="58">
        <v>-5.4093799999999996</v>
      </c>
      <c r="C232" s="58">
        <v>-0.89994000000000007</v>
      </c>
      <c r="D232" s="58">
        <v>-1.3920999999999999</v>
      </c>
    </row>
    <row r="233" spans="1:10">
      <c r="A233" s="60">
        <v>43614</v>
      </c>
      <c r="B233" s="58">
        <v>-7.4590699999999996</v>
      </c>
      <c r="C233" s="58">
        <v>-1.41778</v>
      </c>
      <c r="D233" s="58">
        <v>-2.2681099999999996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6"/>
  <sheetViews>
    <sheetView showGridLines="0" zoomScale="115" zoomScaleNormal="115" workbookViewId="0">
      <selection activeCell="K14" sqref="K14"/>
    </sheetView>
  </sheetViews>
  <sheetFormatPr baseColWidth="10" defaultColWidth="11.42578125" defaultRowHeight="15"/>
  <cols>
    <col min="1" max="1" width="4.140625" customWidth="1"/>
    <col min="2" max="2" width="17" customWidth="1"/>
    <col min="3" max="3" width="7.5703125" bestFit="1" customWidth="1"/>
    <col min="4" max="4" width="5.7109375" bestFit="1" customWidth="1"/>
    <col min="5" max="9" width="5" bestFit="1" customWidth="1"/>
    <col min="10" max="10" width="7" customWidth="1"/>
    <col min="18" max="18" width="23.7109375" bestFit="1" customWidth="1"/>
    <col min="19" max="20" width="5.7109375" bestFit="1" customWidth="1"/>
    <col min="21" max="24" width="4.7109375" bestFit="1" customWidth="1"/>
  </cols>
  <sheetData>
    <row r="2" spans="2:24">
      <c r="B2" s="23" t="s">
        <v>46</v>
      </c>
      <c r="C2" s="24"/>
      <c r="D2" s="24"/>
      <c r="E2" s="24"/>
      <c r="F2" s="24"/>
      <c r="G2" s="25"/>
      <c r="H2" s="25"/>
      <c r="I2" s="25"/>
    </row>
    <row r="3" spans="2:24">
      <c r="B3" s="26" t="s">
        <v>47</v>
      </c>
      <c r="C3" s="24"/>
      <c r="D3" s="24"/>
      <c r="E3" s="24"/>
      <c r="F3" s="24"/>
      <c r="G3" s="25"/>
      <c r="H3" s="25"/>
      <c r="I3" s="25"/>
    </row>
    <row r="4" spans="2:24">
      <c r="B4" s="26" t="s">
        <v>11</v>
      </c>
      <c r="C4" s="24"/>
      <c r="D4" s="24"/>
      <c r="E4" s="24"/>
      <c r="F4" s="24"/>
      <c r="G4" s="25"/>
      <c r="H4" s="25"/>
      <c r="I4" s="25"/>
    </row>
    <row r="5" spans="2:24">
      <c r="B5" s="27"/>
      <c r="C5" s="27" t="s">
        <v>48</v>
      </c>
      <c r="D5" s="27" t="s">
        <v>48</v>
      </c>
      <c r="E5" s="27">
        <v>2017</v>
      </c>
      <c r="F5" s="27">
        <v>2018</v>
      </c>
      <c r="G5" s="27">
        <v>2019</v>
      </c>
      <c r="H5" s="27">
        <v>2020</v>
      </c>
      <c r="I5" s="27">
        <v>2021</v>
      </c>
    </row>
    <row r="6" spans="2:24">
      <c r="B6" s="27"/>
      <c r="C6" s="27" t="s">
        <v>49</v>
      </c>
      <c r="D6" s="82" t="s">
        <v>50</v>
      </c>
      <c r="E6" s="28"/>
      <c r="F6" s="28" t="s">
        <v>51</v>
      </c>
      <c r="G6" s="27" t="s">
        <v>52</v>
      </c>
      <c r="H6" s="27" t="s">
        <v>52</v>
      </c>
      <c r="I6" s="27" t="s">
        <v>52</v>
      </c>
    </row>
    <row r="7" spans="2:24" ht="3.75" customHeight="1">
      <c r="B7" s="29"/>
      <c r="C7" s="29"/>
      <c r="D7" s="29"/>
      <c r="E7" s="30"/>
      <c r="F7" s="30"/>
      <c r="G7" s="30"/>
      <c r="H7" s="30"/>
      <c r="I7" s="30"/>
    </row>
    <row r="8" spans="2:24">
      <c r="B8" s="31" t="s">
        <v>53</v>
      </c>
      <c r="C8" s="32">
        <v>4.4883976875</v>
      </c>
      <c r="D8" s="32">
        <v>3.871428571428571</v>
      </c>
      <c r="E8" s="32">
        <v>3.7494730000000005</v>
      </c>
      <c r="F8" s="32">
        <v>3.6336293562902875</v>
      </c>
      <c r="G8" s="32">
        <v>3.1848821821629469</v>
      </c>
      <c r="H8" s="32">
        <v>3.1729876940405579</v>
      </c>
      <c r="I8" s="32">
        <v>3.3491993460243599</v>
      </c>
      <c r="Q8" s="15"/>
      <c r="R8" s="15"/>
      <c r="S8" s="15"/>
      <c r="T8" s="15"/>
      <c r="U8" s="15"/>
      <c r="V8" s="15"/>
      <c r="W8" s="15"/>
      <c r="X8" s="15"/>
    </row>
    <row r="9" spans="2:24">
      <c r="B9" s="31" t="s">
        <v>54</v>
      </c>
      <c r="C9" s="32">
        <v>3.2379817001502254</v>
      </c>
      <c r="D9" s="32">
        <v>3.089019239767576</v>
      </c>
      <c r="E9" s="32">
        <v>3.1961489124141012</v>
      </c>
      <c r="F9" s="32">
        <v>3.0274103894651572</v>
      </c>
      <c r="G9" s="32">
        <v>2.5473319765870333</v>
      </c>
      <c r="H9" s="32">
        <v>2.5319801178031649</v>
      </c>
      <c r="I9" s="32">
        <v>2.6825069286305352</v>
      </c>
      <c r="Q9" s="15"/>
      <c r="R9" s="15"/>
      <c r="S9" s="15"/>
      <c r="T9" s="15"/>
      <c r="U9" s="15"/>
      <c r="V9" s="15"/>
      <c r="W9" s="15"/>
      <c r="X9" s="15"/>
    </row>
    <row r="10" spans="2:24">
      <c r="B10" s="31" t="s">
        <v>55</v>
      </c>
      <c r="C10" s="32">
        <v>3.6422003492717154</v>
      </c>
      <c r="D10" s="32">
        <v>3.967079257120818</v>
      </c>
      <c r="E10" s="32">
        <v>3.7263349148080893</v>
      </c>
      <c r="F10" s="32">
        <v>3.5582267092447157</v>
      </c>
      <c r="G10" s="32">
        <v>3.2399182097873052</v>
      </c>
      <c r="H10" s="32">
        <v>3.1963470714689679</v>
      </c>
      <c r="I10" s="32">
        <v>3.3390524495106924</v>
      </c>
      <c r="Q10" s="15"/>
      <c r="R10" s="15"/>
      <c r="S10" s="15"/>
      <c r="T10" s="15"/>
      <c r="U10" s="15"/>
      <c r="V10" s="15"/>
      <c r="W10" s="15"/>
      <c r="X10" s="15"/>
    </row>
    <row r="11" spans="2:24" ht="7.5" customHeight="1">
      <c r="B11" s="31"/>
      <c r="C11" s="29"/>
      <c r="D11" s="29"/>
      <c r="E11" s="32"/>
      <c r="F11" s="32"/>
      <c r="G11" s="32"/>
      <c r="H11" s="32"/>
      <c r="I11" s="32"/>
      <c r="Q11" s="15"/>
      <c r="R11" s="15"/>
      <c r="S11" s="15"/>
      <c r="T11" s="15"/>
      <c r="U11" s="15"/>
      <c r="V11" s="15"/>
      <c r="W11" s="15"/>
      <c r="X11" s="15"/>
    </row>
    <row r="12" spans="2:24">
      <c r="B12" s="31" t="s">
        <v>56</v>
      </c>
      <c r="C12" s="32">
        <v>2.6625000000000001</v>
      </c>
      <c r="D12" s="32">
        <v>2.1714285714285717</v>
      </c>
      <c r="E12" s="32">
        <v>2.2000000000000002</v>
      </c>
      <c r="F12" s="32">
        <v>2.9</v>
      </c>
      <c r="G12" s="32">
        <v>2.1999999999999997</v>
      </c>
      <c r="H12" s="32">
        <v>1.7</v>
      </c>
      <c r="I12" s="32">
        <v>1.7</v>
      </c>
      <c r="Q12" s="15"/>
      <c r="R12" s="15"/>
      <c r="S12" s="15"/>
      <c r="T12" s="15"/>
      <c r="U12" s="15"/>
      <c r="V12" s="15"/>
      <c r="W12" s="15"/>
      <c r="X12" s="15"/>
    </row>
    <row r="13" spans="2:24">
      <c r="B13" s="31" t="s">
        <v>13</v>
      </c>
      <c r="C13" s="32">
        <v>2.2250000000000001</v>
      </c>
      <c r="D13" s="32">
        <v>1.157142857142857</v>
      </c>
      <c r="E13" s="32">
        <v>2.4</v>
      </c>
      <c r="F13" s="32">
        <v>1.8</v>
      </c>
      <c r="G13" s="32">
        <v>1.1000000000000001</v>
      </c>
      <c r="H13" s="32">
        <v>1.5</v>
      </c>
      <c r="I13" s="32">
        <v>1.55</v>
      </c>
      <c r="Q13" s="15"/>
      <c r="R13" s="15"/>
      <c r="S13" s="15"/>
      <c r="T13" s="15"/>
      <c r="U13" s="15"/>
      <c r="V13" s="15"/>
      <c r="W13" s="15"/>
      <c r="X13" s="15"/>
    </row>
    <row r="14" spans="2:24">
      <c r="B14" s="31" t="s">
        <v>27</v>
      </c>
      <c r="C14" s="32">
        <v>1.4749999999999999</v>
      </c>
      <c r="D14" s="32">
        <v>1.4</v>
      </c>
      <c r="E14" s="32">
        <v>1.9</v>
      </c>
      <c r="F14" s="32">
        <v>0.8</v>
      </c>
      <c r="G14" s="32">
        <v>0.7</v>
      </c>
      <c r="H14" s="32">
        <v>0.5</v>
      </c>
      <c r="I14" s="32">
        <v>1</v>
      </c>
      <c r="Q14" s="15"/>
      <c r="R14" s="15"/>
      <c r="S14" s="15"/>
      <c r="T14" s="15"/>
      <c r="U14" s="15"/>
      <c r="V14" s="15"/>
      <c r="W14" s="15"/>
      <c r="X14" s="15"/>
    </row>
    <row r="15" spans="2:24">
      <c r="B15" s="31" t="s">
        <v>2</v>
      </c>
      <c r="C15" s="32">
        <v>10.512500000000001</v>
      </c>
      <c r="D15" s="32">
        <v>8.1</v>
      </c>
      <c r="E15" s="32">
        <v>6.9</v>
      </c>
      <c r="F15" s="32">
        <v>6.6</v>
      </c>
      <c r="G15" s="32">
        <v>6.12</v>
      </c>
      <c r="H15" s="32">
        <v>5.96</v>
      </c>
      <c r="I15" s="32">
        <v>5.88</v>
      </c>
      <c r="Q15" s="15"/>
      <c r="R15" s="15"/>
      <c r="S15" s="15"/>
      <c r="T15" s="15"/>
      <c r="U15" s="15"/>
      <c r="V15" s="15"/>
      <c r="W15" s="15"/>
      <c r="X15" s="15"/>
    </row>
    <row r="16" spans="2:24">
      <c r="B16" s="31" t="s">
        <v>39</v>
      </c>
      <c r="C16" s="32">
        <v>7.1125000000000007</v>
      </c>
      <c r="D16" s="32">
        <v>7.4857142857142849</v>
      </c>
      <c r="E16" s="32">
        <v>6.7</v>
      </c>
      <c r="F16" s="32">
        <v>7.1</v>
      </c>
      <c r="G16" s="32">
        <v>7.3</v>
      </c>
      <c r="H16" s="32">
        <v>7.35</v>
      </c>
      <c r="I16" s="32">
        <v>7.4</v>
      </c>
      <c r="Q16" s="15"/>
      <c r="R16" s="15"/>
      <c r="S16" s="15"/>
      <c r="T16" s="15"/>
      <c r="U16" s="15"/>
      <c r="V16" s="15"/>
      <c r="W16" s="15"/>
      <c r="X16" s="15"/>
    </row>
    <row r="17" spans="2:24">
      <c r="B17" s="31" t="s">
        <v>57</v>
      </c>
      <c r="C17" s="32">
        <v>5.2423029310106486</v>
      </c>
      <c r="D17" s="32">
        <v>4.6541769820513386</v>
      </c>
      <c r="E17" s="32">
        <v>4.3938342031799946</v>
      </c>
      <c r="F17" s="32">
        <v>4.1336812719990279</v>
      </c>
      <c r="G17" s="32">
        <v>3.8074038111421284</v>
      </c>
      <c r="H17" s="32">
        <v>3.7924238378443937</v>
      </c>
      <c r="I17" s="32">
        <v>3.9938706153659433</v>
      </c>
      <c r="Q17" s="15"/>
      <c r="R17" s="15"/>
      <c r="S17" s="15"/>
      <c r="T17" s="15"/>
      <c r="U17" s="15"/>
      <c r="V17" s="15"/>
      <c r="W17" s="15"/>
      <c r="X17" s="15"/>
    </row>
    <row r="18" spans="2:24">
      <c r="B18" s="31" t="s">
        <v>58</v>
      </c>
      <c r="C18" s="32">
        <v>3.4405983005451906</v>
      </c>
      <c r="D18" s="32">
        <v>2.3305775900192129</v>
      </c>
      <c r="E18" s="32">
        <v>1.141138864109426</v>
      </c>
      <c r="F18" s="32">
        <v>0.54207552780255741</v>
      </c>
      <c r="G18" s="32">
        <v>0.83496877787689572</v>
      </c>
      <c r="H18" s="32">
        <v>1.9638923580136782</v>
      </c>
      <c r="I18" s="32">
        <v>2.5029140648230745</v>
      </c>
      <c r="Q18" s="15"/>
      <c r="R18" s="15"/>
      <c r="S18" s="15"/>
      <c r="T18" s="15"/>
      <c r="U18" s="15"/>
      <c r="V18" s="15"/>
      <c r="W18" s="15"/>
      <c r="X18" s="15"/>
    </row>
    <row r="19" spans="2:24">
      <c r="B19" s="31" t="s">
        <v>59</v>
      </c>
      <c r="C19" s="32">
        <v>3.0829923053542236</v>
      </c>
      <c r="D19" s="32">
        <v>2.412929279848854</v>
      </c>
      <c r="E19" s="32">
        <v>2.6752988047808768</v>
      </c>
      <c r="F19" s="32">
        <v>2.2498007968127491</v>
      </c>
      <c r="G19" s="32">
        <v>2.0372231075697211</v>
      </c>
      <c r="H19" s="32">
        <v>2.0307569721115541</v>
      </c>
      <c r="I19" s="32">
        <v>2.1987649402390441</v>
      </c>
      <c r="Q19" s="15"/>
      <c r="R19" s="15"/>
      <c r="S19" s="15"/>
      <c r="T19" s="15"/>
      <c r="U19" s="15"/>
      <c r="V19" s="15"/>
      <c r="W19" s="15"/>
      <c r="X19" s="15"/>
    </row>
    <row r="20" spans="2:24">
      <c r="B20" s="33"/>
      <c r="C20" s="33"/>
      <c r="D20" s="33"/>
      <c r="E20" s="33"/>
      <c r="F20" s="33"/>
      <c r="G20" s="33"/>
      <c r="H20" s="33"/>
      <c r="I20" s="33"/>
    </row>
    <row r="21" spans="2:24" ht="2.25" customHeight="1">
      <c r="B21" s="34"/>
      <c r="C21" s="35"/>
      <c r="D21" s="35"/>
      <c r="E21" s="35"/>
      <c r="F21" s="35"/>
      <c r="G21" s="25"/>
      <c r="H21" s="25"/>
      <c r="I21" s="25"/>
    </row>
    <row r="22" spans="2:24" ht="12" customHeight="1">
      <c r="B22" s="36" t="s">
        <v>60</v>
      </c>
      <c r="C22" s="36"/>
      <c r="D22" s="37"/>
      <c r="E22" s="38"/>
      <c r="F22" s="38"/>
      <c r="G22" s="25"/>
      <c r="H22" s="25"/>
      <c r="I22" s="25"/>
    </row>
    <row r="23" spans="2:24" ht="12" customHeight="1">
      <c r="B23" s="36" t="s">
        <v>61</v>
      </c>
      <c r="C23" s="36"/>
      <c r="D23" s="37"/>
      <c r="E23" s="38"/>
      <c r="F23" s="38"/>
      <c r="G23" s="25"/>
      <c r="H23" s="25"/>
      <c r="I23" s="25"/>
    </row>
    <row r="24" spans="2:24" ht="9" customHeight="1">
      <c r="B24" s="36" t="s">
        <v>62</v>
      </c>
      <c r="C24" s="36"/>
      <c r="D24" s="37"/>
      <c r="E24" s="38"/>
      <c r="F24" s="38"/>
      <c r="G24" s="25"/>
      <c r="H24" s="25"/>
      <c r="I24" s="25"/>
    </row>
    <row r="25" spans="2:24" ht="15" customHeight="1">
      <c r="B25" s="91" t="s">
        <v>63</v>
      </c>
      <c r="C25" s="91"/>
      <c r="D25" s="91"/>
      <c r="E25" s="91"/>
      <c r="F25" s="91"/>
      <c r="G25" s="91"/>
      <c r="H25" s="91"/>
    </row>
    <row r="26" spans="2:24">
      <c r="B26" s="91"/>
      <c r="C26" s="91"/>
      <c r="D26" s="91"/>
      <c r="E26" s="91"/>
      <c r="F26" s="91"/>
      <c r="G26" s="91"/>
      <c r="H26" s="91"/>
    </row>
  </sheetData>
  <mergeCells count="1">
    <mergeCell ref="B25:H26"/>
  </mergeCells>
  <pageMargins left="0.7" right="0.7" top="0.75" bottom="0.75" header="0.3" footer="0.3"/>
  <ignoredErrors>
    <ignoredError sqref="D6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48"/>
  <sheetViews>
    <sheetView showGridLines="0" topLeftCell="A7" zoomScaleNormal="100" workbookViewId="0">
      <selection activeCell="A30" sqref="A30"/>
    </sheetView>
  </sheetViews>
  <sheetFormatPr baseColWidth="10" defaultRowHeight="15"/>
  <sheetData>
    <row r="6" spans="2:7">
      <c r="B6" s="9"/>
      <c r="C6" s="92" t="s">
        <v>37</v>
      </c>
      <c r="D6" s="92"/>
      <c r="E6" s="56"/>
      <c r="F6" s="92" t="s">
        <v>38</v>
      </c>
      <c r="G6" s="92"/>
    </row>
    <row r="7" spans="2:7">
      <c r="B7" s="9"/>
      <c r="C7" s="58" t="s">
        <v>64</v>
      </c>
      <c r="D7" s="58" t="s">
        <v>65</v>
      </c>
      <c r="E7" s="9"/>
      <c r="F7" s="58" t="s">
        <v>64</v>
      </c>
      <c r="G7" s="58" t="s">
        <v>65</v>
      </c>
    </row>
    <row r="8" spans="2:7">
      <c r="B8" s="57">
        <v>43131</v>
      </c>
      <c r="C8" s="58">
        <v>2.5499999999999998</v>
      </c>
      <c r="D8" s="58">
        <v>2.8</v>
      </c>
      <c r="E8" s="57">
        <v>43131</v>
      </c>
      <c r="F8" s="58">
        <v>2.39</v>
      </c>
      <c r="G8" s="59">
        <v>2.2999999999999998</v>
      </c>
    </row>
    <row r="9" spans="2:7">
      <c r="B9" s="57">
        <v>43159</v>
      </c>
      <c r="C9" s="58">
        <v>2.71</v>
      </c>
      <c r="D9" s="58">
        <v>2.9</v>
      </c>
      <c r="E9" s="57">
        <v>43159</v>
      </c>
      <c r="F9" s="58">
        <v>2.31</v>
      </c>
      <c r="G9" s="59">
        <v>2.2999999999999998</v>
      </c>
    </row>
    <row r="10" spans="2:7">
      <c r="B10" s="57">
        <v>43189</v>
      </c>
      <c r="C10" s="58">
        <v>2.66</v>
      </c>
      <c r="D10" s="58">
        <v>2.9</v>
      </c>
      <c r="E10" s="57">
        <v>43189</v>
      </c>
      <c r="F10" s="58">
        <v>2.2999999999999998</v>
      </c>
      <c r="G10" s="59">
        <v>2.2000000000000002</v>
      </c>
    </row>
    <row r="11" spans="2:7">
      <c r="B11" s="57">
        <v>43220</v>
      </c>
      <c r="C11" s="58">
        <v>2.7199999999999998</v>
      </c>
      <c r="D11" s="58">
        <v>3</v>
      </c>
      <c r="E11" s="57">
        <v>43220</v>
      </c>
      <c r="F11" s="58">
        <v>2.34</v>
      </c>
      <c r="G11" s="59">
        <v>2.2999999999999998</v>
      </c>
    </row>
    <row r="12" spans="2:7">
      <c r="B12" s="57">
        <v>43251</v>
      </c>
      <c r="C12" s="58">
        <v>2.7800000000000002</v>
      </c>
      <c r="D12" s="58">
        <v>2.9</v>
      </c>
      <c r="E12" s="57">
        <v>43251</v>
      </c>
      <c r="F12" s="58">
        <v>2.38</v>
      </c>
      <c r="G12" s="59">
        <v>2.2999999999999998</v>
      </c>
    </row>
    <row r="13" spans="2:7">
      <c r="B13" s="57">
        <v>43280</v>
      </c>
      <c r="C13" s="58">
        <v>2.7800000000000002</v>
      </c>
      <c r="D13" s="58">
        <v>2.7</v>
      </c>
      <c r="E13" s="57">
        <v>43280</v>
      </c>
      <c r="F13" s="58">
        <v>2.39</v>
      </c>
      <c r="G13" s="59">
        <v>2.1</v>
      </c>
    </row>
    <row r="14" spans="2:7">
      <c r="B14" s="57">
        <v>43312</v>
      </c>
      <c r="C14" s="58">
        <v>2.56</v>
      </c>
      <c r="D14" s="58">
        <v>2.6</v>
      </c>
      <c r="E14" s="57">
        <v>43312</v>
      </c>
      <c r="F14" s="58">
        <v>2.31</v>
      </c>
      <c r="G14" s="59">
        <v>2.1</v>
      </c>
    </row>
    <row r="15" spans="2:7">
      <c r="B15" s="57">
        <v>43343</v>
      </c>
      <c r="C15" s="58">
        <v>2.5</v>
      </c>
      <c r="D15" s="58">
        <v>2.6</v>
      </c>
      <c r="E15" s="57">
        <v>43343</v>
      </c>
      <c r="F15" s="58">
        <v>2.31</v>
      </c>
      <c r="G15" s="59">
        <v>2.2000000000000002</v>
      </c>
    </row>
    <row r="16" spans="2:7">
      <c r="B16" s="57">
        <v>43371</v>
      </c>
      <c r="C16" s="58">
        <v>2.48</v>
      </c>
      <c r="D16" s="58">
        <v>2.5</v>
      </c>
      <c r="E16" s="57">
        <v>43371</v>
      </c>
      <c r="F16" s="58">
        <v>2.2599999999999998</v>
      </c>
      <c r="G16" s="59">
        <v>2.1</v>
      </c>
    </row>
    <row r="17" spans="1:7">
      <c r="B17" s="57">
        <v>43404</v>
      </c>
      <c r="C17" s="58">
        <v>2.41</v>
      </c>
      <c r="D17" s="58">
        <v>2.4</v>
      </c>
      <c r="E17" s="57">
        <v>43404</v>
      </c>
      <c r="F17" s="58">
        <v>2.19</v>
      </c>
      <c r="G17" s="59">
        <v>2.1</v>
      </c>
    </row>
    <row r="18" spans="1:7">
      <c r="B18" s="57">
        <v>43434</v>
      </c>
      <c r="C18" s="58">
        <v>2.2999999999999998</v>
      </c>
      <c r="D18" s="58">
        <v>2.4</v>
      </c>
      <c r="E18" s="57">
        <v>43434</v>
      </c>
      <c r="F18" s="58">
        <v>2.1</v>
      </c>
      <c r="G18" s="59">
        <v>1.9</v>
      </c>
    </row>
    <row r="19" spans="1:7">
      <c r="B19" s="57">
        <v>43465</v>
      </c>
      <c r="C19" s="58">
        <v>2.44</v>
      </c>
      <c r="D19" s="58">
        <v>2.4</v>
      </c>
      <c r="E19" s="57">
        <v>43465</v>
      </c>
      <c r="F19" s="58">
        <v>2.0099999999999998</v>
      </c>
      <c r="G19" s="59">
        <v>1.9</v>
      </c>
    </row>
    <row r="20" spans="1:7">
      <c r="B20" s="57">
        <v>43496</v>
      </c>
      <c r="C20" s="58">
        <v>2.5</v>
      </c>
      <c r="D20" s="58">
        <v>2.4</v>
      </c>
      <c r="E20" s="57">
        <v>43496</v>
      </c>
      <c r="F20" s="58">
        <v>1.95</v>
      </c>
      <c r="G20" s="59">
        <v>1.8</v>
      </c>
    </row>
    <row r="21" spans="1:7">
      <c r="B21" s="57">
        <v>43524</v>
      </c>
      <c r="C21" s="58">
        <v>2.46</v>
      </c>
      <c r="D21" s="58">
        <v>2.4</v>
      </c>
      <c r="E21" s="57">
        <v>43524</v>
      </c>
      <c r="F21" s="58">
        <v>1.83</v>
      </c>
      <c r="G21" s="59">
        <v>1.7</v>
      </c>
    </row>
    <row r="22" spans="1:7">
      <c r="B22" s="57">
        <v>43553</v>
      </c>
      <c r="C22" s="58">
        <v>2.2999999999999998</v>
      </c>
      <c r="D22" s="58">
        <v>2.1</v>
      </c>
      <c r="E22" s="57">
        <v>43553</v>
      </c>
      <c r="F22" s="58">
        <v>1.74</v>
      </c>
      <c r="G22" s="59">
        <v>1.6</v>
      </c>
    </row>
    <row r="23" spans="1:7">
      <c r="B23" s="57">
        <v>43585</v>
      </c>
      <c r="C23" s="58">
        <v>2.04</v>
      </c>
      <c r="D23" s="58">
        <v>1.9</v>
      </c>
      <c r="E23" s="57">
        <v>43585</v>
      </c>
      <c r="F23" s="58">
        <v>1.58</v>
      </c>
      <c r="G23" s="59">
        <v>1.6</v>
      </c>
    </row>
    <row r="24" spans="1:7">
      <c r="B24" s="57">
        <v>43616</v>
      </c>
      <c r="C24" s="58">
        <v>1.8599999999999999</v>
      </c>
      <c r="D24" s="58">
        <v>1.4</v>
      </c>
      <c r="E24" s="57">
        <v>43616</v>
      </c>
      <c r="F24" s="58">
        <v>1.5</v>
      </c>
      <c r="G24" s="59">
        <v>1.4</v>
      </c>
    </row>
    <row r="25" spans="1:7">
      <c r="B25" s="57">
        <v>43644</v>
      </c>
      <c r="C25" s="58">
        <v>1.6</v>
      </c>
      <c r="D25" s="58"/>
      <c r="E25" s="57">
        <v>43644</v>
      </c>
      <c r="F25" s="58">
        <v>1.4</v>
      </c>
      <c r="G25" s="58"/>
    </row>
    <row r="29" spans="1:7">
      <c r="A29" s="11" t="s">
        <v>66</v>
      </c>
    </row>
    <row r="30" spans="1:7">
      <c r="A30" t="s">
        <v>96</v>
      </c>
    </row>
    <row r="31" spans="1:7">
      <c r="A31" t="s">
        <v>11</v>
      </c>
    </row>
    <row r="48" spans="1:1">
      <c r="A48" t="s">
        <v>67</v>
      </c>
    </row>
  </sheetData>
  <mergeCells count="2">
    <mergeCell ref="C6:D6"/>
    <mergeCell ref="F6:G6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topLeftCell="A7" zoomScaleNormal="100" workbookViewId="0">
      <selection activeCell="B36" sqref="B36"/>
    </sheetView>
  </sheetViews>
  <sheetFormatPr baseColWidth="10" defaultColWidth="11.42578125" defaultRowHeight="15"/>
  <cols>
    <col min="1" max="1" width="18.140625" bestFit="1" customWidth="1"/>
  </cols>
  <sheetData>
    <row r="3" spans="1:8">
      <c r="A3" s="62"/>
      <c r="B3" s="74">
        <v>18</v>
      </c>
      <c r="C3" s="74">
        <v>19</v>
      </c>
      <c r="D3" s="74">
        <v>20</v>
      </c>
      <c r="E3" s="74">
        <v>21</v>
      </c>
    </row>
    <row r="4" spans="1:8">
      <c r="A4" s="75" t="s">
        <v>68</v>
      </c>
      <c r="B4" s="76">
        <v>2.5</v>
      </c>
      <c r="C4" s="76">
        <v>2</v>
      </c>
      <c r="D4" s="76">
        <v>1.5</v>
      </c>
      <c r="E4" s="76">
        <v>1.5</v>
      </c>
    </row>
    <row r="5" spans="1:8">
      <c r="A5" s="75" t="s">
        <v>69</v>
      </c>
      <c r="B5" s="76">
        <v>2.5</v>
      </c>
      <c r="C5" s="76">
        <v>2.25</v>
      </c>
      <c r="D5" s="76">
        <v>2</v>
      </c>
      <c r="E5" s="76">
        <v>2</v>
      </c>
    </row>
    <row r="6" spans="1:8">
      <c r="A6" s="75" t="s">
        <v>70</v>
      </c>
      <c r="B6" s="76">
        <v>2.5</v>
      </c>
      <c r="C6" s="76">
        <v>2.5</v>
      </c>
      <c r="D6" s="76">
        <v>2.75</v>
      </c>
      <c r="E6" s="76">
        <v>2.75</v>
      </c>
    </row>
    <row r="8" spans="1:8">
      <c r="H8" s="15"/>
    </row>
    <row r="9" spans="1:8">
      <c r="A9" s="40"/>
      <c r="B9" s="39"/>
      <c r="C9" s="39"/>
      <c r="D9" s="39"/>
      <c r="E9" s="39"/>
    </row>
    <row r="13" spans="1:8">
      <c r="B13" s="11" t="s">
        <v>71</v>
      </c>
    </row>
    <row r="14" spans="1:8">
      <c r="B14" t="s">
        <v>97</v>
      </c>
    </row>
    <row r="15" spans="1:8">
      <c r="B15" t="s">
        <v>72</v>
      </c>
    </row>
    <row r="35" spans="2:6" ht="45.75" customHeight="1">
      <c r="B35" s="83" t="s">
        <v>98</v>
      </c>
      <c r="C35" s="83"/>
      <c r="D35" s="83"/>
      <c r="E35" s="83"/>
      <c r="F35" s="83"/>
    </row>
    <row r="36" spans="2:6">
      <c r="B36" s="41" t="s">
        <v>73</v>
      </c>
    </row>
  </sheetData>
  <mergeCells count="1">
    <mergeCell ref="B35:F3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6"/>
  <sheetViews>
    <sheetView showGridLines="0" zoomScale="115" zoomScaleNormal="115" workbookViewId="0">
      <pane ySplit="1" topLeftCell="A5" activePane="bottomLeft" state="frozenSplit"/>
      <selection activeCell="AD1" sqref="AD1:AD1048576"/>
      <selection pane="bottomLeft" activeCell="N21" sqref="N21"/>
    </sheetView>
  </sheetViews>
  <sheetFormatPr baseColWidth="10" defaultColWidth="11.42578125" defaultRowHeight="15"/>
  <cols>
    <col min="1" max="1" width="13.140625" bestFit="1" customWidth="1"/>
    <col min="2" max="2" width="16" bestFit="1" customWidth="1"/>
    <col min="3" max="3" width="20" style="22" bestFit="1" customWidth="1"/>
    <col min="4" max="4" width="18.7109375" bestFit="1" customWidth="1"/>
    <col min="5" max="5" width="5.28515625" customWidth="1"/>
    <col min="7" max="8" width="1.7109375" customWidth="1"/>
    <col min="13" max="13" width="11.42578125" style="43"/>
    <col min="14" max="14" width="11" style="43" customWidth="1"/>
    <col min="15" max="16384" width="11.42578125" style="43"/>
  </cols>
  <sheetData>
    <row r="1" spans="1:13" ht="24" customHeight="1">
      <c r="C1" s="10" t="s">
        <v>74</v>
      </c>
    </row>
    <row r="2" spans="1:13">
      <c r="C2" s="15">
        <v>2.9999999999999973</v>
      </c>
    </row>
    <row r="3" spans="1:13" ht="15" customHeight="1">
      <c r="A3" s="44"/>
      <c r="B3" s="44" t="s">
        <v>75</v>
      </c>
      <c r="C3" s="44" t="s">
        <v>76</v>
      </c>
      <c r="D3" s="44" t="s">
        <v>77</v>
      </c>
    </row>
    <row r="4" spans="1:13" ht="15" customHeight="1">
      <c r="A4" s="45">
        <v>42737</v>
      </c>
      <c r="B4" s="46">
        <v>2.4952372312437632</v>
      </c>
      <c r="C4" s="46">
        <v>2.5936377513907818</v>
      </c>
      <c r="D4" s="47">
        <v>54.935000000000002</v>
      </c>
      <c r="I4" s="23" t="s">
        <v>78</v>
      </c>
      <c r="M4" s="48"/>
    </row>
    <row r="5" spans="1:13" ht="15" customHeight="1">
      <c r="A5" s="45">
        <v>42738</v>
      </c>
      <c r="B5" s="46">
        <v>2.5283498140252201</v>
      </c>
      <c r="C5" s="46">
        <v>2.5739850625467442</v>
      </c>
      <c r="D5" s="47">
        <v>53.655000000000001</v>
      </c>
      <c r="I5" s="26" t="s">
        <v>79</v>
      </c>
    </row>
    <row r="6" spans="1:13" ht="15" customHeight="1">
      <c r="A6" s="45">
        <v>42739</v>
      </c>
      <c r="B6" s="46">
        <v>2.4950104327315614</v>
      </c>
      <c r="C6" s="46">
        <v>2.6253578807530888</v>
      </c>
      <c r="D6" s="47">
        <v>54.524999999999999</v>
      </c>
      <c r="I6" s="26" t="s">
        <v>80</v>
      </c>
    </row>
    <row r="7" spans="1:13" ht="15" customHeight="1">
      <c r="A7" s="45">
        <v>42740</v>
      </c>
      <c r="B7" s="46">
        <v>2.5451329039281503</v>
      </c>
      <c r="C7" s="46">
        <v>2.618806984471743</v>
      </c>
      <c r="D7" s="47">
        <v>55.09</v>
      </c>
    </row>
    <row r="8" spans="1:13" ht="15" customHeight="1">
      <c r="A8" s="45">
        <v>42741</v>
      </c>
      <c r="B8" s="46">
        <v>2.5158758958541232</v>
      </c>
      <c r="C8" s="46">
        <v>2.6257888607715985</v>
      </c>
      <c r="D8" s="47">
        <v>55.16</v>
      </c>
    </row>
    <row r="9" spans="1:13" ht="15" customHeight="1">
      <c r="A9" s="45">
        <v>42744</v>
      </c>
      <c r="B9" s="46">
        <v>2.5181438809761407</v>
      </c>
      <c r="C9" s="46">
        <v>2.6464759016600592</v>
      </c>
      <c r="D9" s="47">
        <v>53.015000000000001</v>
      </c>
    </row>
    <row r="10" spans="1:13" ht="15" customHeight="1">
      <c r="A10" s="45">
        <v>42745</v>
      </c>
      <c r="B10" s="46">
        <v>2.5591944116846594</v>
      </c>
      <c r="C10" s="46">
        <v>2.7094851803661628</v>
      </c>
      <c r="D10" s="47">
        <v>51.85</v>
      </c>
    </row>
    <row r="11" spans="1:13" ht="15" customHeight="1">
      <c r="A11" s="45">
        <v>42746</v>
      </c>
      <c r="B11" s="46">
        <v>2.5898122108318971</v>
      </c>
      <c r="C11" s="46">
        <v>2.6906944515591444</v>
      </c>
      <c r="D11" s="47">
        <v>53.335000000000001</v>
      </c>
    </row>
    <row r="12" spans="1:13" ht="15" customHeight="1">
      <c r="A12" s="45">
        <v>42747</v>
      </c>
      <c r="B12" s="46">
        <v>2.6093168828812487</v>
      </c>
      <c r="C12" s="46">
        <v>2.7428430337988061</v>
      </c>
      <c r="D12" s="47">
        <v>54.305</v>
      </c>
    </row>
    <row r="13" spans="1:13" ht="15" customHeight="1">
      <c r="A13" s="45">
        <v>42748</v>
      </c>
      <c r="B13" s="46">
        <v>2.6295019504672053</v>
      </c>
      <c r="C13" s="46">
        <v>2.7876649557238053</v>
      </c>
      <c r="D13" s="47">
        <v>53.754999999999995</v>
      </c>
    </row>
    <row r="14" spans="1:13" ht="15" customHeight="1">
      <c r="A14" s="45">
        <v>42751</v>
      </c>
      <c r="B14" s="46">
        <v>2.6567177719314161</v>
      </c>
      <c r="C14" s="46">
        <v>2.7876649557238053</v>
      </c>
      <c r="D14" s="47">
        <v>53.7</v>
      </c>
    </row>
    <row r="15" spans="1:13" ht="15" customHeight="1">
      <c r="A15" s="45">
        <v>42752</v>
      </c>
      <c r="B15" s="46">
        <v>2.6179352263449154</v>
      </c>
      <c r="C15" s="46">
        <v>2.7364645295248642</v>
      </c>
      <c r="D15" s="47">
        <v>53.709999999999994</v>
      </c>
    </row>
    <row r="16" spans="1:13" ht="15" customHeight="1">
      <c r="A16" s="45">
        <v>42753</v>
      </c>
      <c r="B16" s="46">
        <v>2.5950285766125374</v>
      </c>
      <c r="C16" s="46">
        <v>2.7662883468057284</v>
      </c>
      <c r="D16" s="47">
        <v>52.349999999999994</v>
      </c>
    </row>
    <row r="17" spans="1:14" ht="15" customHeight="1">
      <c r="A17" s="45">
        <v>42754</v>
      </c>
      <c r="B17" s="46">
        <v>2.5900390093440988</v>
      </c>
      <c r="C17" s="46">
        <v>2.7494801260838542</v>
      </c>
      <c r="D17" s="47">
        <v>52.480000000000004</v>
      </c>
    </row>
    <row r="18" spans="1:14" ht="15" customHeight="1">
      <c r="A18" s="45">
        <v>42755</v>
      </c>
      <c r="B18" s="46">
        <v>2.5882246212464848</v>
      </c>
      <c r="C18" s="46">
        <v>2.7599098425317865</v>
      </c>
      <c r="D18" s="47">
        <v>53.68</v>
      </c>
    </row>
    <row r="19" spans="1:14" ht="15" customHeight="1">
      <c r="A19" s="45">
        <v>42758</v>
      </c>
      <c r="B19" s="46">
        <v>2.6195228159303277</v>
      </c>
      <c r="C19" s="46">
        <v>2.7777524152980839</v>
      </c>
      <c r="D19" s="47">
        <v>53.38</v>
      </c>
    </row>
    <row r="20" spans="1:14" ht="15" customHeight="1">
      <c r="A20" s="45">
        <v>42759</v>
      </c>
      <c r="B20" s="46">
        <v>2.6666969064682933</v>
      </c>
      <c r="C20" s="46">
        <v>2.8250740213304386</v>
      </c>
      <c r="D20" s="47">
        <v>53.605000000000004</v>
      </c>
    </row>
    <row r="21" spans="1:14" ht="15" customHeight="1">
      <c r="A21" s="45">
        <v>42760</v>
      </c>
      <c r="B21" s="46">
        <v>2.6612537421754512</v>
      </c>
      <c r="C21" s="46">
        <v>2.8024044723568333</v>
      </c>
      <c r="D21" s="47">
        <v>53.480000000000004</v>
      </c>
    </row>
    <row r="22" spans="1:14">
      <c r="A22" s="45">
        <v>42761</v>
      </c>
      <c r="B22" s="46">
        <v>2.6716864737367327</v>
      </c>
      <c r="C22" s="46">
        <v>2.7628405066576516</v>
      </c>
      <c r="D22" s="47">
        <v>54.66</v>
      </c>
    </row>
    <row r="23" spans="1:14" ht="22.5" customHeight="1">
      <c r="A23" s="45">
        <v>42762</v>
      </c>
      <c r="B23" s="46">
        <v>2.652181801687381</v>
      </c>
      <c r="C23" s="46">
        <v>2.7647368187390944</v>
      </c>
      <c r="D23" s="47">
        <v>54.015000000000001</v>
      </c>
      <c r="I23" s="93" t="s">
        <v>81</v>
      </c>
      <c r="J23" s="93"/>
      <c r="K23" s="93"/>
      <c r="L23" s="93"/>
    </row>
    <row r="24" spans="1:14">
      <c r="A24" s="45">
        <v>42765</v>
      </c>
      <c r="B24" s="46">
        <v>2.6567177719314161</v>
      </c>
      <c r="C24" s="46">
        <v>2.7544794942985655</v>
      </c>
      <c r="D24" s="47">
        <v>53.545000000000002</v>
      </c>
      <c r="G24" s="10"/>
      <c r="H24" s="10"/>
      <c r="I24" s="26" t="s">
        <v>88</v>
      </c>
      <c r="J24" s="9"/>
      <c r="K24" s="9"/>
      <c r="L24" s="9"/>
      <c r="M24" s="42"/>
      <c r="N24" s="42"/>
    </row>
    <row r="25" spans="1:14" ht="24" customHeight="1">
      <c r="A25" s="45">
        <v>42766</v>
      </c>
      <c r="B25" s="46">
        <v>2.6857479814932415</v>
      </c>
      <c r="C25" s="46">
        <v>2.8149028928936115</v>
      </c>
      <c r="D25" s="47">
        <v>53.745000000000005</v>
      </c>
      <c r="I25" s="94" t="s">
        <v>82</v>
      </c>
      <c r="J25" s="94"/>
      <c r="K25" s="94"/>
      <c r="L25" s="94"/>
    </row>
    <row r="26" spans="1:14">
      <c r="A26" s="45">
        <v>42767</v>
      </c>
      <c r="B26" s="46">
        <v>2.690283951737277</v>
      </c>
      <c r="C26" s="46">
        <v>2.8082658006085639</v>
      </c>
      <c r="D26" s="47">
        <v>55.010000000000005</v>
      </c>
      <c r="I26" s="26" t="s">
        <v>12</v>
      </c>
    </row>
    <row r="27" spans="1:14">
      <c r="A27" s="45">
        <v>42768</v>
      </c>
      <c r="B27" s="46">
        <v>2.6775832350539783</v>
      </c>
      <c r="C27" s="46">
        <v>2.8002495722642853</v>
      </c>
      <c r="D27" s="47">
        <v>54.954999999999998</v>
      </c>
    </row>
    <row r="28" spans="1:14">
      <c r="A28" s="45">
        <v>42769</v>
      </c>
      <c r="B28" s="46">
        <v>2.647192234418942</v>
      </c>
      <c r="C28" s="46">
        <v>2.7691328149278918</v>
      </c>
      <c r="D28" s="47">
        <v>55.144999999999996</v>
      </c>
    </row>
    <row r="29" spans="1:14">
      <c r="A29" s="45">
        <v>42772</v>
      </c>
      <c r="B29" s="46">
        <v>2.6245123831987662</v>
      </c>
      <c r="C29" s="46">
        <v>2.7890440917830355</v>
      </c>
      <c r="D29" s="47">
        <v>54.18</v>
      </c>
    </row>
    <row r="30" spans="1:14">
      <c r="A30" s="45">
        <v>42773</v>
      </c>
      <c r="B30" s="46">
        <v>2.6317699355892228</v>
      </c>
      <c r="C30" s="46">
        <v>2.7751665351870258</v>
      </c>
      <c r="D30" s="47">
        <v>53.05</v>
      </c>
    </row>
    <row r="31" spans="1:14">
      <c r="A31" s="45">
        <v>42774</v>
      </c>
      <c r="B31" s="46">
        <v>2.6603465481266442</v>
      </c>
      <c r="C31" s="46">
        <v>2.8177473610157748</v>
      </c>
      <c r="D31" s="47">
        <v>53.475000000000001</v>
      </c>
    </row>
    <row r="32" spans="1:14">
      <c r="A32" s="45">
        <v>42775</v>
      </c>
      <c r="B32" s="46">
        <v>2.6594393540778372</v>
      </c>
      <c r="C32" s="46">
        <v>2.7945606360199582</v>
      </c>
      <c r="D32" s="47">
        <v>54.114999999999995</v>
      </c>
    </row>
    <row r="33" spans="1:4">
      <c r="A33" s="45">
        <v>42776</v>
      </c>
      <c r="B33" s="46">
        <v>2.6635217272974687</v>
      </c>
      <c r="C33" s="46">
        <v>2.8848078518958693</v>
      </c>
      <c r="D33" s="47">
        <v>54.93</v>
      </c>
    </row>
    <row r="34" spans="1:4">
      <c r="A34" s="45">
        <v>42779</v>
      </c>
      <c r="B34" s="46">
        <v>2.7719314161299105</v>
      </c>
      <c r="C34" s="46">
        <v>2.8884280840513497</v>
      </c>
      <c r="D34" s="47">
        <v>53.995000000000005</v>
      </c>
    </row>
    <row r="35" spans="1:4">
      <c r="A35" s="45">
        <v>42780</v>
      </c>
      <c r="B35" s="46">
        <v>2.7873537149596301</v>
      </c>
      <c r="C35" s="46">
        <v>2.8712750793146675</v>
      </c>
      <c r="D35" s="47">
        <v>54.17</v>
      </c>
    </row>
    <row r="36" spans="1:4">
      <c r="A36" s="45">
        <v>42781</v>
      </c>
      <c r="B36" s="46">
        <v>2.728839698811576</v>
      </c>
      <c r="C36" s="46">
        <v>2.8886004760587536</v>
      </c>
      <c r="D36" s="47">
        <v>54.09</v>
      </c>
    </row>
    <row r="37" spans="1:4">
      <c r="A37" s="45">
        <v>42782</v>
      </c>
      <c r="B37" s="46">
        <v>2.7283861017871724</v>
      </c>
      <c r="C37" s="46">
        <v>2.8627416749481776</v>
      </c>
      <c r="D37" s="47">
        <v>54.22</v>
      </c>
    </row>
    <row r="38" spans="1:4">
      <c r="A38" s="45">
        <v>42783</v>
      </c>
      <c r="B38" s="46">
        <v>2.693912727932505</v>
      </c>
      <c r="C38" s="46">
        <v>2.8385205979079378</v>
      </c>
      <c r="D38" s="47">
        <v>54.245000000000005</v>
      </c>
    </row>
    <row r="39" spans="1:4">
      <c r="A39" s="45">
        <v>42786</v>
      </c>
      <c r="B39" s="46">
        <v>2.7224893404699264</v>
      </c>
      <c r="C39" s="46">
        <v>2.8385205979079378</v>
      </c>
      <c r="D39" s="47">
        <v>54.445</v>
      </c>
    </row>
    <row r="40" spans="1:4">
      <c r="A40" s="45">
        <v>42787</v>
      </c>
      <c r="B40" s="46">
        <v>2.7370044452508391</v>
      </c>
      <c r="C40" s="46">
        <v>2.8681720231813985</v>
      </c>
      <c r="D40" s="47">
        <v>55.085000000000001</v>
      </c>
    </row>
    <row r="41" spans="1:4">
      <c r="A41" s="45">
        <v>42788</v>
      </c>
      <c r="B41" s="46">
        <v>2.7106958178354352</v>
      </c>
      <c r="C41" s="46">
        <v>2.8626554789444754</v>
      </c>
      <c r="D41" s="47">
        <v>54.594999999999999</v>
      </c>
    </row>
    <row r="42" spans="1:4">
      <c r="A42" s="45">
        <v>42789</v>
      </c>
      <c r="B42" s="46">
        <v>2.7174997732014878</v>
      </c>
      <c r="C42" s="46">
        <v>2.8016287083235154</v>
      </c>
      <c r="D42" s="47">
        <v>55.150000000000006</v>
      </c>
    </row>
    <row r="43" spans="1:4">
      <c r="A43" s="45">
        <v>42790</v>
      </c>
      <c r="B43" s="46">
        <v>2.6676041005171012</v>
      </c>
      <c r="C43" s="46">
        <v>2.8361071098042836</v>
      </c>
      <c r="D43" s="47">
        <v>54.515000000000001</v>
      </c>
    </row>
    <row r="44" spans="1:4">
      <c r="A44" s="45">
        <v>42793</v>
      </c>
      <c r="B44" s="46">
        <v>2.6884695636396629</v>
      </c>
      <c r="C44" s="46">
        <v>2.8448991021818797</v>
      </c>
      <c r="D44" s="47">
        <v>54.795000000000002</v>
      </c>
    </row>
    <row r="45" spans="1:4">
      <c r="A45" s="45">
        <v>42794</v>
      </c>
      <c r="B45" s="46">
        <v>2.6925519368592945</v>
      </c>
      <c r="C45" s="46">
        <v>2.8656723390740426</v>
      </c>
      <c r="D45" s="47">
        <v>54.784999999999997</v>
      </c>
    </row>
    <row r="46" spans="1:4">
      <c r="A46" s="45">
        <v>42795</v>
      </c>
      <c r="B46" s="46">
        <v>2.7397260273972601</v>
      </c>
      <c r="C46" s="46">
        <v>2.8961857243845222</v>
      </c>
      <c r="D46" s="47">
        <v>54.739999999999995</v>
      </c>
    </row>
    <row r="47" spans="1:4">
      <c r="A47" s="45">
        <v>42796</v>
      </c>
      <c r="B47" s="46">
        <v>2.7188605642746984</v>
      </c>
      <c r="C47" s="46">
        <v>2.8403307139856779</v>
      </c>
      <c r="D47" s="47">
        <v>53.5</v>
      </c>
    </row>
    <row r="48" spans="1:4">
      <c r="A48" s="45">
        <v>42797</v>
      </c>
      <c r="B48" s="46">
        <v>2.6807584142248029</v>
      </c>
      <c r="C48" s="46">
        <v>2.8304181735599574</v>
      </c>
      <c r="D48" s="47">
        <v>54.164999999999999</v>
      </c>
    </row>
    <row r="49" spans="1:4">
      <c r="A49" s="45">
        <v>42800</v>
      </c>
      <c r="B49" s="46">
        <v>2.6562641749070126</v>
      </c>
      <c r="C49" s="46">
        <v>2.8065418805345255</v>
      </c>
      <c r="D49" s="47">
        <v>54.17</v>
      </c>
    </row>
    <row r="50" spans="1:4">
      <c r="A50" s="45">
        <v>42801</v>
      </c>
      <c r="B50" s="46">
        <v>2.6340379207112403</v>
      </c>
      <c r="C50" s="46">
        <v>2.7759422992203437</v>
      </c>
      <c r="D50" s="47">
        <v>53.980000000000004</v>
      </c>
    </row>
    <row r="51" spans="1:4">
      <c r="A51" s="45">
        <v>42802</v>
      </c>
      <c r="B51" s="46">
        <v>2.6226979951011522</v>
      </c>
      <c r="C51" s="46">
        <v>2.7718910870463533</v>
      </c>
      <c r="D51" s="47">
        <v>51.41</v>
      </c>
    </row>
    <row r="52" spans="1:4">
      <c r="A52" s="45">
        <v>42803</v>
      </c>
      <c r="B52" s="46">
        <v>2.565091173001905</v>
      </c>
      <c r="C52" s="46">
        <v>2.7482733820320271</v>
      </c>
      <c r="D52" s="47">
        <v>50.564999999999998</v>
      </c>
    </row>
    <row r="53" spans="1:4">
      <c r="A53" s="45">
        <v>42804</v>
      </c>
      <c r="B53" s="46">
        <v>2.5920801959539146</v>
      </c>
      <c r="C53" s="46">
        <v>2.7627543106539498</v>
      </c>
      <c r="D53" s="47">
        <v>49.575000000000003</v>
      </c>
    </row>
    <row r="54" spans="1:4">
      <c r="A54" s="45">
        <v>42807</v>
      </c>
      <c r="B54" s="46">
        <v>2.6281411593939947</v>
      </c>
      <c r="C54" s="46">
        <v>2.7863720156682761</v>
      </c>
      <c r="D54" s="47">
        <v>49.594999999999999</v>
      </c>
    </row>
    <row r="55" spans="1:4">
      <c r="A55" s="45">
        <v>42808</v>
      </c>
      <c r="B55" s="46">
        <v>2.6068220992470286</v>
      </c>
      <c r="C55" s="46">
        <v>2.7772352392758721</v>
      </c>
      <c r="D55" s="47">
        <v>49.379999999999995</v>
      </c>
    </row>
    <row r="56" spans="1:4">
      <c r="A56" s="45">
        <v>42809</v>
      </c>
      <c r="B56" s="46">
        <v>2.6535425927605916</v>
      </c>
      <c r="C56" s="46">
        <v>2.8087829766307753</v>
      </c>
      <c r="D56" s="47">
        <v>50.18</v>
      </c>
    </row>
    <row r="57" spans="1:4">
      <c r="A57" s="45">
        <v>42810</v>
      </c>
      <c r="B57" s="46">
        <v>2.6812120112492064</v>
      </c>
      <c r="C57" s="46">
        <v>2.826366961385967</v>
      </c>
      <c r="D57" s="47">
        <v>49.975000000000001</v>
      </c>
    </row>
    <row r="58" spans="1:4">
      <c r="A58" s="45">
        <v>42811</v>
      </c>
      <c r="B58" s="46">
        <v>2.6712328767123292</v>
      </c>
      <c r="C58" s="46">
        <v>2.8505880384262063</v>
      </c>
      <c r="D58" s="47">
        <v>50</v>
      </c>
    </row>
    <row r="59" spans="1:4">
      <c r="A59" s="45">
        <v>42814</v>
      </c>
      <c r="B59" s="46">
        <v>2.6721400707611362</v>
      </c>
      <c r="C59" s="46">
        <v>2.8371414618487067</v>
      </c>
      <c r="D59" s="47">
        <v>49.67</v>
      </c>
    </row>
    <row r="60" spans="1:4">
      <c r="A60" s="45">
        <v>42815</v>
      </c>
      <c r="B60" s="46">
        <v>2.6152136441984943</v>
      </c>
      <c r="C60" s="46">
        <v>2.8143857168714002</v>
      </c>
      <c r="D60" s="47">
        <v>48.83</v>
      </c>
    </row>
    <row r="61" spans="1:4">
      <c r="A61" s="45">
        <v>42816</v>
      </c>
      <c r="B61" s="46">
        <v>2.5909462033929058</v>
      </c>
      <c r="C61" s="46">
        <v>2.8301595855488513</v>
      </c>
      <c r="D61" s="47">
        <v>48.74</v>
      </c>
    </row>
    <row r="62" spans="1:4">
      <c r="A62" s="45">
        <v>42817</v>
      </c>
      <c r="B62" s="46">
        <v>2.626553569808582</v>
      </c>
      <c r="C62" s="46">
        <v>2.8335212296932268</v>
      </c>
      <c r="D62" s="47">
        <v>48.46</v>
      </c>
    </row>
    <row r="63" spans="1:4">
      <c r="A63" s="45">
        <v>42818</v>
      </c>
      <c r="B63" s="46">
        <v>2.622924793613354</v>
      </c>
      <c r="C63" s="46">
        <v>2.8301595855488513</v>
      </c>
      <c r="D63" s="47">
        <v>48.905000000000001</v>
      </c>
    </row>
    <row r="64" spans="1:4">
      <c r="A64" s="45">
        <v>42821</v>
      </c>
      <c r="B64" s="46">
        <v>2.5734827179533704</v>
      </c>
      <c r="C64" s="46">
        <v>2.8006805522827949</v>
      </c>
      <c r="D64" s="47">
        <v>49.015000000000001</v>
      </c>
    </row>
    <row r="65" spans="1:4">
      <c r="A65" s="45">
        <v>42822</v>
      </c>
      <c r="B65" s="46">
        <v>2.6192960174181259</v>
      </c>
      <c r="C65" s="46">
        <v>2.8445543181670718</v>
      </c>
      <c r="D65" s="47">
        <v>49.51</v>
      </c>
    </row>
    <row r="66" spans="1:4">
      <c r="A66" s="45">
        <v>42823</v>
      </c>
      <c r="B66" s="46">
        <v>2.652181801687381</v>
      </c>
      <c r="C66" s="46">
        <v>2.8667928871221675</v>
      </c>
      <c r="D66" s="47">
        <v>50.584999999999994</v>
      </c>
    </row>
    <row r="67" spans="1:4">
      <c r="A67" s="45">
        <v>42824</v>
      </c>
      <c r="B67" s="46">
        <v>2.6580785630046266</v>
      </c>
      <c r="C67" s="46">
        <v>2.885066439906975</v>
      </c>
      <c r="D67" s="47">
        <v>51.254999999999995</v>
      </c>
    </row>
    <row r="68" spans="1:4">
      <c r="A68" s="45">
        <v>42825</v>
      </c>
      <c r="B68" s="46">
        <v>2.6530889957361881</v>
      </c>
      <c r="C68" s="46">
        <v>2.8410202820152937</v>
      </c>
      <c r="D68" s="47">
        <v>51.655000000000001</v>
      </c>
    </row>
    <row r="69" spans="1:4">
      <c r="A69" s="45">
        <v>42828</v>
      </c>
      <c r="B69" s="46">
        <v>2.6385738909552754</v>
      </c>
      <c r="C69" s="46">
        <v>2.8021458843457272</v>
      </c>
      <c r="D69" s="47">
        <v>51.269999999999996</v>
      </c>
    </row>
    <row r="70" spans="1:4">
      <c r="A70" s="45">
        <v>42829</v>
      </c>
      <c r="B70" s="46">
        <v>2.5966161661979497</v>
      </c>
      <c r="C70" s="46">
        <v>2.8074038405715442</v>
      </c>
      <c r="D70" s="47">
        <v>52.21</v>
      </c>
    </row>
    <row r="71" spans="1:4">
      <c r="A71" s="45">
        <v>42830</v>
      </c>
      <c r="B71" s="46">
        <v>2.6347183162478456</v>
      </c>
      <c r="C71" s="46">
        <v>2.8517085864743317</v>
      </c>
      <c r="D71" s="47">
        <v>52.14</v>
      </c>
    </row>
    <row r="72" spans="1:4">
      <c r="A72" s="45">
        <v>42831</v>
      </c>
      <c r="B72" s="46">
        <v>2.6628413317608635</v>
      </c>
      <c r="C72" s="46">
        <v>2.8278322934488997</v>
      </c>
      <c r="D72" s="47">
        <v>52.88</v>
      </c>
    </row>
    <row r="73" spans="1:4">
      <c r="A73" s="45">
        <v>42832</v>
      </c>
      <c r="B73" s="46">
        <v>2.6172548308083101</v>
      </c>
      <c r="C73" s="46">
        <v>2.8196436730972172</v>
      </c>
      <c r="D73" s="47">
        <v>53.24</v>
      </c>
    </row>
    <row r="74" spans="1:4">
      <c r="A74" s="45">
        <v>42835</v>
      </c>
      <c r="B74" s="46">
        <v>2.5995645468565725</v>
      </c>
      <c r="C74" s="46">
        <v>2.7778386113017857</v>
      </c>
      <c r="D74" s="47">
        <v>54.129999999999995</v>
      </c>
    </row>
    <row r="75" spans="1:4">
      <c r="A75" s="45">
        <v>42836</v>
      </c>
      <c r="B75" s="46">
        <v>2.6063685022226251</v>
      </c>
      <c r="C75" s="46">
        <v>2.7681846588871708</v>
      </c>
      <c r="D75" s="47">
        <v>54.364999999999995</v>
      </c>
    </row>
    <row r="76" spans="1:4">
      <c r="A76" s="45">
        <v>42837</v>
      </c>
      <c r="B76" s="46">
        <v>2.5786990837340107</v>
      </c>
      <c r="C76" s="46">
        <v>2.7329304933730851</v>
      </c>
      <c r="D76" s="47">
        <v>53.92</v>
      </c>
    </row>
    <row r="77" spans="1:4">
      <c r="A77" s="45">
        <v>42838</v>
      </c>
      <c r="B77" s="46">
        <v>2.565091173001905</v>
      </c>
      <c r="C77" s="46">
        <v>2.7548242783133734</v>
      </c>
      <c r="D77" s="47">
        <v>53.94</v>
      </c>
    </row>
    <row r="78" spans="1:4">
      <c r="A78" s="45">
        <v>42839</v>
      </c>
      <c r="B78" s="46">
        <v>2.565091173001905</v>
      </c>
      <c r="C78" s="46">
        <v>2.7548242783133734</v>
      </c>
      <c r="D78" s="47">
        <v>53.94</v>
      </c>
    </row>
    <row r="79" spans="1:4">
      <c r="A79" s="45">
        <v>42842</v>
      </c>
      <c r="B79" s="46">
        <v>2.565091173001905</v>
      </c>
      <c r="C79" s="46">
        <v>2.7548242783133734</v>
      </c>
      <c r="D79" s="47">
        <v>53.724999999999994</v>
      </c>
    </row>
    <row r="80" spans="1:4">
      <c r="A80" s="45">
        <v>42843</v>
      </c>
      <c r="B80" s="46">
        <v>2.5494420756599836</v>
      </c>
      <c r="C80" s="46">
        <v>2.6876775914295772</v>
      </c>
      <c r="D80" s="47">
        <v>53.25</v>
      </c>
    </row>
    <row r="81" spans="1:4">
      <c r="A81" s="45">
        <v>42844</v>
      </c>
      <c r="B81" s="46">
        <v>2.5403701351719135</v>
      </c>
      <c r="C81" s="46">
        <v>2.6994864439367405</v>
      </c>
      <c r="D81" s="47">
        <v>51.355000000000004</v>
      </c>
    </row>
    <row r="82" spans="1:4">
      <c r="A82" s="45">
        <v>42845</v>
      </c>
      <c r="B82" s="46">
        <v>2.545359702440352</v>
      </c>
      <c r="C82" s="46">
        <v>2.7460322859357773</v>
      </c>
      <c r="D82" s="47">
        <v>51.115000000000002</v>
      </c>
    </row>
    <row r="83" spans="1:4">
      <c r="A83" s="45">
        <v>42846</v>
      </c>
      <c r="B83" s="46">
        <v>2.5405969336841152</v>
      </c>
      <c r="C83" s="46">
        <v>2.7305170052694314</v>
      </c>
      <c r="D83" s="47">
        <v>50.21</v>
      </c>
    </row>
    <row r="84" spans="1:4">
      <c r="A84" s="45">
        <v>42849</v>
      </c>
      <c r="B84" s="46">
        <v>2.5455865009525538</v>
      </c>
      <c r="C84" s="46">
        <v>2.7451703258987581</v>
      </c>
      <c r="D84" s="47">
        <v>50</v>
      </c>
    </row>
    <row r="85" spans="1:4">
      <c r="A85" s="45">
        <v>42850</v>
      </c>
      <c r="B85" s="46">
        <v>2.5639571804408963</v>
      </c>
      <c r="C85" s="46">
        <v>2.7656849747798153</v>
      </c>
      <c r="D85" s="47">
        <v>50.295000000000002</v>
      </c>
    </row>
    <row r="86" spans="1:4">
      <c r="A86" s="45">
        <v>42851</v>
      </c>
      <c r="B86" s="46">
        <v>2.5752971060509844</v>
      </c>
      <c r="C86" s="46">
        <v>2.7712877150204398</v>
      </c>
      <c r="D86" s="47">
        <v>50.364999999999995</v>
      </c>
    </row>
    <row r="87" spans="1:4">
      <c r="A87" s="45">
        <v>42852</v>
      </c>
      <c r="B87" s="46">
        <v>2.5793794792706159</v>
      </c>
      <c r="C87" s="46">
        <v>2.7474114219950079</v>
      </c>
      <c r="D87" s="47">
        <v>49.86</v>
      </c>
    </row>
    <row r="88" spans="1:4">
      <c r="A88" s="45">
        <v>42853</v>
      </c>
      <c r="B88" s="46">
        <v>2.580286673319423</v>
      </c>
      <c r="C88" s="46">
        <v>2.7591340784984695</v>
      </c>
      <c r="D88" s="47">
        <v>50.105000000000004</v>
      </c>
    </row>
    <row r="89" spans="1:4">
      <c r="A89" s="45">
        <v>42856</v>
      </c>
      <c r="B89" s="46">
        <v>2.580286673319423</v>
      </c>
      <c r="C89" s="46">
        <v>2.7591340784984695</v>
      </c>
      <c r="D89" s="47">
        <v>49.795000000000002</v>
      </c>
    </row>
    <row r="90" spans="1:4">
      <c r="A90" s="45">
        <v>42857</v>
      </c>
      <c r="B90" s="46">
        <v>2.6065953007348268</v>
      </c>
      <c r="C90" s="46">
        <v>2.7847342915979398</v>
      </c>
      <c r="D90" s="47">
        <v>49.125</v>
      </c>
    </row>
    <row r="91" spans="1:4">
      <c r="A91" s="45">
        <v>42858</v>
      </c>
      <c r="B91" s="46">
        <v>2.5566996280504402</v>
      </c>
      <c r="C91" s="46">
        <v>2.7222421889140471</v>
      </c>
      <c r="D91" s="47">
        <v>48.905000000000001</v>
      </c>
    </row>
    <row r="92" spans="1:4">
      <c r="A92" s="45">
        <v>42859</v>
      </c>
      <c r="B92" s="46">
        <v>2.5142883062687109</v>
      </c>
      <c r="C92" s="46">
        <v>2.7003484039737593</v>
      </c>
      <c r="D92" s="47">
        <v>46.64</v>
      </c>
    </row>
    <row r="93" spans="1:4">
      <c r="A93" s="45">
        <v>42860</v>
      </c>
      <c r="B93" s="46">
        <v>2.5086183434636671</v>
      </c>
      <c r="C93" s="46">
        <v>2.7075888682847209</v>
      </c>
      <c r="D93" s="47">
        <v>47.555</v>
      </c>
    </row>
    <row r="94" spans="1:4">
      <c r="A94" s="45">
        <v>42863</v>
      </c>
      <c r="B94" s="46">
        <v>2.47936133538964</v>
      </c>
      <c r="C94" s="46">
        <v>2.6769892869705392</v>
      </c>
      <c r="D94" s="47">
        <v>47.614999999999995</v>
      </c>
    </row>
    <row r="95" spans="1:4">
      <c r="A95" s="45">
        <v>42864</v>
      </c>
      <c r="B95" s="46">
        <v>2.4929692461217456</v>
      </c>
      <c r="C95" s="46">
        <v>2.6823334392000584</v>
      </c>
      <c r="D95" s="47">
        <v>47.019999999999996</v>
      </c>
    </row>
    <row r="96" spans="1:4">
      <c r="A96" s="45">
        <v>42865</v>
      </c>
      <c r="B96" s="46">
        <v>2.5002267985122018</v>
      </c>
      <c r="C96" s="46">
        <v>2.6770754829742409</v>
      </c>
      <c r="D96" s="47">
        <v>48.504999999999995</v>
      </c>
    </row>
    <row r="97" spans="1:4">
      <c r="A97" s="45">
        <v>42866</v>
      </c>
      <c r="B97" s="46">
        <v>2.5312981946838429</v>
      </c>
      <c r="C97" s="46">
        <v>2.6918149996072698</v>
      </c>
      <c r="D97" s="47">
        <v>49.004999999999995</v>
      </c>
    </row>
    <row r="98" spans="1:4">
      <c r="A98" s="45">
        <v>42867</v>
      </c>
      <c r="B98" s="46">
        <v>2.5038555747074303</v>
      </c>
      <c r="C98" s="46">
        <v>2.6930217436590964</v>
      </c>
      <c r="D98" s="47">
        <v>49.08</v>
      </c>
    </row>
    <row r="99" spans="1:4">
      <c r="A99" s="45">
        <v>42870</v>
      </c>
      <c r="B99" s="46">
        <v>2.5337929783180626</v>
      </c>
      <c r="C99" s="46">
        <v>2.7109505124290956</v>
      </c>
      <c r="D99" s="47">
        <v>50.08</v>
      </c>
    </row>
    <row r="100" spans="1:4">
      <c r="A100" s="45">
        <v>42871</v>
      </c>
      <c r="B100" s="46">
        <v>2.5328857842692556</v>
      </c>
      <c r="C100" s="46">
        <v>2.7090542003476537</v>
      </c>
      <c r="D100" s="47">
        <v>49.709999999999994</v>
      </c>
    </row>
    <row r="101" spans="1:4">
      <c r="A101" s="45">
        <v>42872</v>
      </c>
      <c r="B101" s="46">
        <v>2.5288034110496236</v>
      </c>
      <c r="C101" s="46">
        <v>2.7166394486734227</v>
      </c>
      <c r="D101" s="47">
        <v>50.25</v>
      </c>
    </row>
    <row r="102" spans="1:4">
      <c r="A102" s="45">
        <v>42873</v>
      </c>
      <c r="B102" s="46">
        <v>2.4902476639753242</v>
      </c>
      <c r="C102" s="46">
        <v>2.7022447160552017</v>
      </c>
      <c r="D102" s="47">
        <v>50.650000000000006</v>
      </c>
    </row>
    <row r="103" spans="1:4">
      <c r="A103" s="45">
        <v>42874</v>
      </c>
      <c r="B103" s="46">
        <v>2.5383289485620977</v>
      </c>
      <c r="C103" s="46">
        <v>2.7485319700431328</v>
      </c>
      <c r="D103" s="47">
        <v>51.844999999999999</v>
      </c>
    </row>
    <row r="104" spans="1:4">
      <c r="A104" s="45">
        <v>42877</v>
      </c>
      <c r="B104" s="46">
        <v>2.5750703075387826</v>
      </c>
      <c r="C104" s="46">
        <v>2.7519798101912096</v>
      </c>
      <c r="D104" s="47">
        <v>52.019999999999996</v>
      </c>
    </row>
    <row r="105" spans="1:4">
      <c r="A105" s="45">
        <v>42878</v>
      </c>
      <c r="B105" s="46">
        <v>2.5675859566361248</v>
      </c>
      <c r="C105" s="46">
        <v>2.7590478824947668</v>
      </c>
      <c r="D105" s="47">
        <v>52.414999999999999</v>
      </c>
    </row>
    <row r="106" spans="1:4">
      <c r="A106" s="45">
        <v>42879</v>
      </c>
      <c r="B106" s="46">
        <v>2.5684931506849318</v>
      </c>
      <c r="C106" s="46">
        <v>2.7441359738543354</v>
      </c>
      <c r="D106" s="47">
        <v>52.25</v>
      </c>
    </row>
    <row r="107" spans="1:4">
      <c r="A107" s="45">
        <v>42880</v>
      </c>
      <c r="B107" s="46">
        <v>2.5696271432459405</v>
      </c>
      <c r="C107" s="46">
        <v>2.7593926665095747</v>
      </c>
      <c r="D107" s="47">
        <v>49.745000000000005</v>
      </c>
    </row>
    <row r="108" spans="1:4">
      <c r="A108" s="45">
        <v>42881</v>
      </c>
      <c r="B108" s="46">
        <v>2.5723487253923616</v>
      </c>
      <c r="C108" s="46">
        <v>2.7465494619579887</v>
      </c>
      <c r="D108" s="47">
        <v>50.774999999999999</v>
      </c>
    </row>
    <row r="109" spans="1:4">
      <c r="A109" s="45">
        <v>42884</v>
      </c>
      <c r="B109" s="46">
        <v>2.5723487253923616</v>
      </c>
      <c r="C109" s="46">
        <v>2.7465494619579887</v>
      </c>
      <c r="D109" s="47">
        <v>50.79</v>
      </c>
    </row>
    <row r="110" spans="1:4">
      <c r="A110" s="45">
        <v>42885</v>
      </c>
      <c r="B110" s="46">
        <v>2.5437721128549398</v>
      </c>
      <c r="C110" s="46">
        <v>2.7299136332435179</v>
      </c>
      <c r="D110" s="47">
        <v>50.474999999999994</v>
      </c>
    </row>
    <row r="111" spans="1:4">
      <c r="A111" s="45">
        <v>42886</v>
      </c>
      <c r="B111" s="46">
        <v>2.5471740905379661</v>
      </c>
      <c r="C111" s="46">
        <v>2.7317237493212589</v>
      </c>
      <c r="D111" s="47">
        <v>49.2</v>
      </c>
    </row>
    <row r="112" spans="1:4">
      <c r="A112" s="45">
        <v>42887</v>
      </c>
      <c r="B112" s="46">
        <v>2.5566996280504402</v>
      </c>
      <c r="C112" s="46">
        <v>2.7274139491361624</v>
      </c>
      <c r="D112" s="47">
        <v>49.01</v>
      </c>
    </row>
    <row r="113" spans="1:4">
      <c r="A113" s="45">
        <v>42888</v>
      </c>
      <c r="B113" s="46">
        <v>2.5217726571713688</v>
      </c>
      <c r="C113" s="46">
        <v>2.7182771727437594</v>
      </c>
      <c r="D113" s="47">
        <v>48.504999999999995</v>
      </c>
    </row>
    <row r="114" spans="1:4">
      <c r="A114" s="45">
        <v>42891</v>
      </c>
      <c r="B114" s="46">
        <v>2.5340197768302644</v>
      </c>
      <c r="C114" s="46">
        <v>2.689918687525827</v>
      </c>
      <c r="D114" s="47">
        <v>48.105000000000004</v>
      </c>
    </row>
    <row r="115" spans="1:4">
      <c r="A115" s="45">
        <v>42892</v>
      </c>
      <c r="B115" s="46">
        <v>2.5131543137077021</v>
      </c>
      <c r="C115" s="46">
        <v>2.6794027750741929</v>
      </c>
      <c r="D115" s="47">
        <v>48.685000000000002</v>
      </c>
    </row>
    <row r="116" spans="1:4">
      <c r="A116" s="45">
        <v>42893</v>
      </c>
      <c r="B116" s="46">
        <v>2.5290302095618253</v>
      </c>
      <c r="C116" s="46">
        <v>2.6798337550927025</v>
      </c>
      <c r="D116" s="47">
        <v>46.599999999999994</v>
      </c>
    </row>
    <row r="117" spans="1:4">
      <c r="A117" s="45">
        <v>42894</v>
      </c>
      <c r="B117" s="46">
        <v>2.5616891953188787</v>
      </c>
      <c r="C117" s="46">
        <v>2.7060373402180864</v>
      </c>
      <c r="D117" s="47">
        <v>46.365000000000002</v>
      </c>
    </row>
    <row r="118" spans="1:4">
      <c r="A118" s="45">
        <v>42895</v>
      </c>
      <c r="B118" s="46">
        <v>2.6031933230518005</v>
      </c>
      <c r="C118" s="46">
        <v>2.7355163734841428</v>
      </c>
      <c r="D118" s="47">
        <v>46.69</v>
      </c>
    </row>
    <row r="119" spans="1:4">
      <c r="A119" s="45">
        <v>42898</v>
      </c>
      <c r="B119" s="46">
        <v>2.609090084369047</v>
      </c>
      <c r="C119" s="46">
        <v>2.7083646323180379</v>
      </c>
      <c r="D119" s="47">
        <v>46.784999999999997</v>
      </c>
    </row>
    <row r="120" spans="1:4">
      <c r="A120" s="45">
        <v>42899</v>
      </c>
      <c r="B120" s="46">
        <v>2.5669055610995191</v>
      </c>
      <c r="C120" s="46">
        <v>2.6955214277664519</v>
      </c>
      <c r="D120" s="47">
        <v>46.92</v>
      </c>
    </row>
    <row r="121" spans="1:4">
      <c r="A121" s="45">
        <v>42900</v>
      </c>
      <c r="B121" s="46">
        <v>2.5784722852218089</v>
      </c>
      <c r="C121" s="46">
        <v>2.6956938197738562</v>
      </c>
      <c r="D121" s="47">
        <v>45.48</v>
      </c>
    </row>
    <row r="122" spans="1:4">
      <c r="A122" s="45">
        <v>42901</v>
      </c>
      <c r="B122" s="46">
        <v>2.5569264265626419</v>
      </c>
      <c r="C122" s="46">
        <v>2.6840573592740968</v>
      </c>
      <c r="D122" s="47">
        <v>45.25</v>
      </c>
    </row>
    <row r="123" spans="1:4">
      <c r="A123" s="45">
        <v>42902</v>
      </c>
      <c r="B123" s="46">
        <v>2.5653179715141068</v>
      </c>
      <c r="C123" s="46">
        <v>2.6882809634554907</v>
      </c>
      <c r="D123" s="47">
        <v>45.695</v>
      </c>
    </row>
    <row r="124" spans="1:4">
      <c r="A124" s="45">
        <v>42905</v>
      </c>
      <c r="B124" s="46">
        <v>2.5796062777828177</v>
      </c>
      <c r="C124" s="46">
        <v>2.7156912926327017</v>
      </c>
      <c r="D124" s="47">
        <v>45.25</v>
      </c>
    </row>
    <row r="125" spans="1:4">
      <c r="A125" s="45">
        <v>42906</v>
      </c>
      <c r="B125" s="46">
        <v>2.5734827179533704</v>
      </c>
      <c r="C125" s="46">
        <v>2.6991416599219327</v>
      </c>
      <c r="D125" s="47">
        <v>44.224999999999994</v>
      </c>
    </row>
    <row r="126" spans="1:4">
      <c r="A126" s="45">
        <v>42907</v>
      </c>
      <c r="B126" s="46">
        <v>2.5628231878798875</v>
      </c>
      <c r="C126" s="46">
        <v>2.7267243811065467</v>
      </c>
      <c r="D126" s="47">
        <v>43.260000000000005</v>
      </c>
    </row>
    <row r="127" spans="1:4">
      <c r="A127" s="45">
        <v>42908</v>
      </c>
      <c r="B127" s="46">
        <v>2.60183253197859</v>
      </c>
      <c r="C127" s="46">
        <v>2.738705625621114</v>
      </c>
      <c r="D127" s="47">
        <v>43.634999999999998</v>
      </c>
    </row>
    <row r="128" spans="1:4">
      <c r="A128" s="45">
        <v>42909</v>
      </c>
      <c r="B128" s="46">
        <v>2.6190692189059241</v>
      </c>
      <c r="C128" s="46">
        <v>2.7520660061949114</v>
      </c>
      <c r="D128" s="47">
        <v>43.995000000000005</v>
      </c>
    </row>
    <row r="129" spans="1:4">
      <c r="A129" s="45">
        <v>42912</v>
      </c>
      <c r="B129" s="46">
        <v>2.6177084278327136</v>
      </c>
      <c r="C129" s="46">
        <v>2.752152202198614</v>
      </c>
      <c r="D129" s="47">
        <v>44.41</v>
      </c>
    </row>
    <row r="130" spans="1:4">
      <c r="A130" s="45">
        <v>42913</v>
      </c>
      <c r="B130" s="46">
        <v>2.6258731742719768</v>
      </c>
      <c r="C130" s="46">
        <v>2.7860272316534687</v>
      </c>
      <c r="D130" s="47">
        <v>44.97</v>
      </c>
    </row>
    <row r="131" spans="1:4">
      <c r="A131" s="45">
        <v>42914</v>
      </c>
      <c r="B131" s="46">
        <v>2.6408418760772929</v>
      </c>
      <c r="C131" s="46">
        <v>2.7965431441051027</v>
      </c>
      <c r="D131" s="47">
        <v>45.855000000000004</v>
      </c>
    </row>
    <row r="132" spans="1:4">
      <c r="A132" s="45">
        <v>42915</v>
      </c>
      <c r="B132" s="46">
        <v>2.6787172276149871</v>
      </c>
      <c r="C132" s="46">
        <v>2.8218847691934674</v>
      </c>
      <c r="D132" s="47">
        <v>45.86</v>
      </c>
    </row>
    <row r="133" spans="1:4">
      <c r="A133" s="45">
        <v>42916</v>
      </c>
      <c r="B133" s="46">
        <v>2.6796244216637941</v>
      </c>
      <c r="C133" s="46">
        <v>2.8225743372230823</v>
      </c>
      <c r="D133" s="47">
        <v>47.134999999999998</v>
      </c>
    </row>
    <row r="134" spans="1:4">
      <c r="A134" s="45">
        <v>42919</v>
      </c>
      <c r="B134" s="46">
        <v>2.6735008618343468</v>
      </c>
      <c r="C134" s="46">
        <v>2.8338660137080338</v>
      </c>
      <c r="D134" s="47">
        <v>48.085000000000001</v>
      </c>
    </row>
    <row r="135" spans="1:4">
      <c r="A135" s="45">
        <v>42920</v>
      </c>
      <c r="B135" s="46">
        <v>2.652181801687381</v>
      </c>
      <c r="C135" s="46">
        <v>2.8338660137080338</v>
      </c>
      <c r="D135" s="47">
        <v>48.16</v>
      </c>
    </row>
    <row r="136" spans="1:4">
      <c r="A136" s="45">
        <v>42921</v>
      </c>
      <c r="B136" s="46">
        <v>2.6390274879796789</v>
      </c>
      <c r="C136" s="46">
        <v>2.80361121640866</v>
      </c>
      <c r="D136" s="47">
        <v>46.454999999999998</v>
      </c>
    </row>
    <row r="137" spans="1:4">
      <c r="A137" s="45">
        <v>42922</v>
      </c>
      <c r="B137" s="46">
        <v>2.6437902567359157</v>
      </c>
      <c r="C137" s="46">
        <v>2.8126617967973617</v>
      </c>
      <c r="D137" s="47">
        <v>46.545000000000002</v>
      </c>
    </row>
    <row r="138" spans="1:4">
      <c r="A138" s="45">
        <v>42923</v>
      </c>
      <c r="B138" s="46">
        <v>2.6349451147600473</v>
      </c>
      <c r="C138" s="46">
        <v>2.8010253362976023</v>
      </c>
      <c r="D138" s="47">
        <v>45.379999999999995</v>
      </c>
    </row>
    <row r="139" spans="1:4">
      <c r="A139" s="45">
        <v>42926</v>
      </c>
      <c r="B139" s="46">
        <v>2.6217908010523452</v>
      </c>
      <c r="C139" s="46">
        <v>2.7855100556312569</v>
      </c>
      <c r="D139" s="47">
        <v>45.465000000000003</v>
      </c>
    </row>
    <row r="140" spans="1:4">
      <c r="A140" s="45">
        <v>42927</v>
      </c>
      <c r="B140" s="46">
        <v>2.6285947564183982</v>
      </c>
      <c r="C140" s="46">
        <v>2.8032664323938525</v>
      </c>
      <c r="D140" s="47">
        <v>46.28</v>
      </c>
    </row>
    <row r="141" spans="1:4">
      <c r="A141" s="45">
        <v>42928</v>
      </c>
      <c r="B141" s="46">
        <v>2.6682844960537064</v>
      </c>
      <c r="C141" s="46">
        <v>2.8099035246789006</v>
      </c>
      <c r="D141" s="47">
        <v>46.269999999999996</v>
      </c>
    </row>
    <row r="142" spans="1:4">
      <c r="A142" s="45">
        <v>42929</v>
      </c>
      <c r="B142" s="46">
        <v>2.6771296380295748</v>
      </c>
      <c r="C142" s="46">
        <v>2.8151614809047176</v>
      </c>
      <c r="D142" s="47">
        <v>46.93</v>
      </c>
    </row>
    <row r="143" spans="1:4">
      <c r="A143" s="45">
        <v>42930</v>
      </c>
      <c r="B143" s="46">
        <v>2.6571713689558196</v>
      </c>
      <c r="C143" s="46">
        <v>2.8338660137080338</v>
      </c>
      <c r="D143" s="47">
        <v>47.56</v>
      </c>
    </row>
    <row r="144" spans="1:4">
      <c r="A144" s="45">
        <v>42933</v>
      </c>
      <c r="B144" s="46">
        <v>2.705933049079198</v>
      </c>
      <c r="C144" s="46">
        <v>2.843864750137457</v>
      </c>
      <c r="D144" s="47">
        <v>46.885000000000005</v>
      </c>
    </row>
    <row r="145" spans="1:4">
      <c r="A145" s="45">
        <v>42934</v>
      </c>
      <c r="B145" s="46">
        <v>2.6945931234691103</v>
      </c>
      <c r="C145" s="46">
        <v>2.8498122743928893</v>
      </c>
      <c r="D145" s="47">
        <v>47.254999999999995</v>
      </c>
    </row>
    <row r="146" spans="1:4">
      <c r="A146" s="45">
        <v>42935</v>
      </c>
      <c r="B146" s="46">
        <v>2.7016238773473646</v>
      </c>
      <c r="C146" s="46">
        <v>2.8226605332267845</v>
      </c>
      <c r="D146" s="47">
        <v>48.125</v>
      </c>
    </row>
    <row r="147" spans="1:4">
      <c r="A147" s="45">
        <v>42936</v>
      </c>
      <c r="B147" s="46">
        <v>2.6898303547128735</v>
      </c>
      <c r="C147" s="46">
        <v>2.8139547368528905</v>
      </c>
      <c r="D147" s="47">
        <v>47.739999999999995</v>
      </c>
    </row>
    <row r="148" spans="1:4">
      <c r="A148" s="45">
        <v>42937</v>
      </c>
      <c r="B148" s="46">
        <v>2.7222625419577247</v>
      </c>
      <c r="C148" s="46">
        <v>2.828694253485919</v>
      </c>
      <c r="D148" s="47">
        <v>46.504999999999995</v>
      </c>
    </row>
    <row r="149" spans="1:4">
      <c r="A149" s="45">
        <v>42940</v>
      </c>
      <c r="B149" s="46">
        <v>2.7215821464211194</v>
      </c>
      <c r="C149" s="46">
        <v>2.8418822420523129</v>
      </c>
      <c r="D149" s="47">
        <v>47.209999999999994</v>
      </c>
    </row>
    <row r="150" spans="1:4">
      <c r="A150" s="45">
        <v>42941</v>
      </c>
      <c r="B150" s="46">
        <v>2.7896217000816477</v>
      </c>
      <c r="C150" s="46">
        <v>2.9055810887880318</v>
      </c>
      <c r="D150" s="47">
        <v>49.015000000000001</v>
      </c>
    </row>
    <row r="151" spans="1:4">
      <c r="A151" s="45">
        <v>42942</v>
      </c>
      <c r="B151" s="46">
        <v>2.8295382382291576</v>
      </c>
      <c r="C151" s="46">
        <v>2.9277334617394257</v>
      </c>
      <c r="D151" s="47">
        <v>49.59</v>
      </c>
    </row>
    <row r="152" spans="1:4">
      <c r="A152" s="45">
        <v>42943</v>
      </c>
      <c r="B152" s="46">
        <v>2.8690011793522636</v>
      </c>
      <c r="C152" s="46">
        <v>2.9252337776320694</v>
      </c>
      <c r="D152" s="47">
        <v>50.01</v>
      </c>
    </row>
    <row r="153" spans="1:4">
      <c r="A153" s="45">
        <v>42944</v>
      </c>
      <c r="B153" s="46">
        <v>2.8499501043273159</v>
      </c>
      <c r="C153" s="46">
        <v>2.9074774008694737</v>
      </c>
      <c r="D153" s="47">
        <v>50.685000000000002</v>
      </c>
    </row>
    <row r="154" spans="1:4">
      <c r="A154" s="45">
        <v>42947</v>
      </c>
      <c r="B154" s="46">
        <v>2.8789803138891408</v>
      </c>
      <c r="C154" s="46">
        <v>2.9243718175950502</v>
      </c>
      <c r="D154" s="47">
        <v>51.17</v>
      </c>
    </row>
    <row r="155" spans="1:4">
      <c r="A155" s="45">
        <v>42948</v>
      </c>
      <c r="B155" s="46">
        <v>2.8578880522543773</v>
      </c>
      <c r="C155" s="46">
        <v>2.9139421011471178</v>
      </c>
      <c r="D155" s="47">
        <v>50.094999999999999</v>
      </c>
    </row>
    <row r="156" spans="1:4">
      <c r="A156" s="45">
        <v>42949</v>
      </c>
      <c r="B156" s="46">
        <v>2.8576612537421755</v>
      </c>
      <c r="C156" s="46">
        <v>2.9294573818134637</v>
      </c>
      <c r="D156" s="47">
        <v>50.725000000000001</v>
      </c>
    </row>
    <row r="157" spans="1:4">
      <c r="A157" s="45">
        <v>42950</v>
      </c>
      <c r="B157" s="46">
        <v>2.8531252834981404</v>
      </c>
      <c r="C157" s="46">
        <v>2.9254923656431751</v>
      </c>
      <c r="D157" s="47">
        <v>50.225000000000001</v>
      </c>
    </row>
    <row r="158" spans="1:4">
      <c r="A158" s="45">
        <v>42951</v>
      </c>
      <c r="B158" s="46">
        <v>2.8712691644742812</v>
      </c>
      <c r="C158" s="46">
        <v>2.9266129136912999</v>
      </c>
      <c r="D158" s="47">
        <v>50.739999999999995</v>
      </c>
    </row>
    <row r="159" spans="1:4">
      <c r="A159" s="45">
        <v>42954</v>
      </c>
      <c r="B159" s="46">
        <v>2.8726299555474917</v>
      </c>
      <c r="C159" s="46">
        <v>2.9695385235348564</v>
      </c>
      <c r="D159" s="47">
        <v>50.61</v>
      </c>
    </row>
    <row r="160" spans="1:4">
      <c r="A160" s="45">
        <v>42955</v>
      </c>
      <c r="B160" s="46">
        <v>2.8866914633040004</v>
      </c>
      <c r="C160" s="46">
        <v>3.0307376861632198</v>
      </c>
      <c r="D160" s="47">
        <v>50.355000000000004</v>
      </c>
    </row>
    <row r="161" spans="1:4">
      <c r="A161" s="45">
        <v>42956</v>
      </c>
      <c r="B161" s="46">
        <v>2.9325047627687564</v>
      </c>
      <c r="C161" s="46">
        <v>3.025393533933701</v>
      </c>
      <c r="D161" s="47">
        <v>50.95</v>
      </c>
    </row>
    <row r="162" spans="1:4">
      <c r="A162" s="45">
        <v>42957</v>
      </c>
      <c r="B162" s="46">
        <v>2.9105053070851858</v>
      </c>
      <c r="C162" s="46">
        <v>3.0303929021484119</v>
      </c>
      <c r="D162" s="47">
        <v>50.005000000000003</v>
      </c>
    </row>
    <row r="163" spans="1:4">
      <c r="A163" s="45">
        <v>42958</v>
      </c>
      <c r="B163" s="46">
        <v>2.8819286945477636</v>
      </c>
      <c r="C163" s="46">
        <v>3.0178944816116338</v>
      </c>
      <c r="D163" s="47">
        <v>50.284999999999997</v>
      </c>
    </row>
    <row r="164" spans="1:4">
      <c r="A164" s="45">
        <v>42961</v>
      </c>
      <c r="B164" s="46">
        <v>2.8807947019867548</v>
      </c>
      <c r="C164" s="46">
        <v>3.0046202970415381</v>
      </c>
      <c r="D164" s="47">
        <v>48.954999999999998</v>
      </c>
    </row>
    <row r="165" spans="1:4">
      <c r="A165" s="45">
        <v>42962</v>
      </c>
      <c r="B165" s="46">
        <v>2.8948562097432644</v>
      </c>
      <c r="C165" s="46">
        <v>3.0214285177634124</v>
      </c>
      <c r="D165" s="47">
        <v>49.034999999999997</v>
      </c>
    </row>
    <row r="166" spans="1:4">
      <c r="A166" s="45">
        <v>42963</v>
      </c>
      <c r="B166" s="46">
        <v>2.9179896579878437</v>
      </c>
      <c r="C166" s="46">
        <v>3.1141754177466794</v>
      </c>
      <c r="D166" s="47">
        <v>48.36</v>
      </c>
    </row>
    <row r="167" spans="1:4">
      <c r="A167" s="45">
        <v>42964</v>
      </c>
      <c r="B167" s="46">
        <v>2.9302367776467388</v>
      </c>
      <c r="C167" s="46">
        <v>3.0788350562288915</v>
      </c>
      <c r="D167" s="47">
        <v>48.715000000000003</v>
      </c>
    </row>
    <row r="168" spans="1:4">
      <c r="A168" s="45">
        <v>42965</v>
      </c>
      <c r="B168" s="46">
        <v>2.9270615984759139</v>
      </c>
      <c r="C168" s="46">
        <v>3.0779730961918723</v>
      </c>
      <c r="D168" s="47">
        <v>50.489999999999995</v>
      </c>
    </row>
    <row r="169" spans="1:4">
      <c r="A169" s="45">
        <v>42968</v>
      </c>
      <c r="B169" s="46">
        <v>2.9549578154767304</v>
      </c>
      <c r="C169" s="46">
        <v>3.1102104015763907</v>
      </c>
      <c r="D169" s="47">
        <v>49.305</v>
      </c>
    </row>
    <row r="170" spans="1:4">
      <c r="A170" s="45">
        <v>42969</v>
      </c>
      <c r="B170" s="46">
        <v>2.986482808672775</v>
      </c>
      <c r="C170" s="46">
        <v>3.1133134577096593</v>
      </c>
      <c r="D170" s="47">
        <v>49.39</v>
      </c>
    </row>
    <row r="171" spans="1:4">
      <c r="A171" s="45">
        <v>42970</v>
      </c>
      <c r="B171" s="46">
        <v>2.9733284949650733</v>
      </c>
      <c r="C171" s="46">
        <v>3.1183128259243711</v>
      </c>
      <c r="D171" s="47">
        <v>50.045000000000002</v>
      </c>
    </row>
    <row r="172" spans="1:4">
      <c r="A172" s="45">
        <v>42971</v>
      </c>
      <c r="B172" s="46">
        <v>2.9833076295019505</v>
      </c>
      <c r="C172" s="46">
        <v>3.148998603242255</v>
      </c>
      <c r="D172" s="47">
        <v>49.375</v>
      </c>
    </row>
    <row r="173" spans="1:4">
      <c r="A173" s="45">
        <v>42972</v>
      </c>
      <c r="B173" s="46">
        <v>3.0454504218452327</v>
      </c>
      <c r="C173" s="46">
        <v>3.1127100856837462</v>
      </c>
      <c r="D173" s="47">
        <v>49.66</v>
      </c>
    </row>
    <row r="174" spans="1:4">
      <c r="A174" s="45">
        <v>42975</v>
      </c>
      <c r="B174" s="46">
        <v>3.0454504218452327</v>
      </c>
      <c r="C174" s="46">
        <v>3.1127100856837462</v>
      </c>
      <c r="D174" s="47">
        <v>48.945</v>
      </c>
    </row>
    <row r="175" spans="1:4">
      <c r="A175" s="45">
        <v>42976</v>
      </c>
      <c r="B175" s="46">
        <v>3.0830989748707247</v>
      </c>
      <c r="C175" s="46">
        <v>3.1637381198752834</v>
      </c>
      <c r="D175" s="47">
        <v>48.894999999999996</v>
      </c>
    </row>
    <row r="176" spans="1:4">
      <c r="A176" s="45">
        <v>42977</v>
      </c>
      <c r="B176" s="46">
        <v>3.064047899845777</v>
      </c>
      <c r="C176" s="46">
        <v>3.1502053472940816</v>
      </c>
      <c r="D176" s="47">
        <v>48.135000000000005</v>
      </c>
    </row>
    <row r="177" spans="1:4">
      <c r="A177" s="45">
        <v>42978</v>
      </c>
      <c r="B177" s="46">
        <v>3.0808309897487072</v>
      </c>
      <c r="C177" s="46">
        <v>3.1803739485897538</v>
      </c>
      <c r="D177" s="47">
        <v>49.819999999999993</v>
      </c>
    </row>
    <row r="178" spans="1:4">
      <c r="A178" s="45">
        <v>42979</v>
      </c>
      <c r="B178" s="46">
        <v>3.0735734373582511</v>
      </c>
      <c r="C178" s="46">
        <v>3.2073532977484551</v>
      </c>
      <c r="D178" s="47">
        <v>49.849999999999994</v>
      </c>
    </row>
    <row r="179" spans="1:4">
      <c r="A179" s="45">
        <v>42982</v>
      </c>
      <c r="B179" s="46">
        <v>3.1175723487253926</v>
      </c>
      <c r="C179" s="46">
        <v>3.2073532977484551</v>
      </c>
      <c r="D179" s="47">
        <v>49.58</v>
      </c>
    </row>
    <row r="180" spans="1:4">
      <c r="A180" s="45">
        <v>42983</v>
      </c>
      <c r="B180" s="46">
        <v>3.1316338564819017</v>
      </c>
      <c r="C180" s="46">
        <v>3.1878730009118206</v>
      </c>
      <c r="D180" s="47">
        <v>50.78</v>
      </c>
    </row>
    <row r="181" spans="1:4">
      <c r="A181" s="45">
        <v>42984</v>
      </c>
      <c r="B181" s="46">
        <v>3.113489975505761</v>
      </c>
      <c r="C181" s="46">
        <v>3.1883901769340319</v>
      </c>
      <c r="D181" s="47">
        <v>51.494999999999997</v>
      </c>
    </row>
    <row r="182" spans="1:4">
      <c r="A182" s="45">
        <v>42985</v>
      </c>
      <c r="B182" s="46">
        <v>3.1037376394810847</v>
      </c>
      <c r="C182" s="46">
        <v>3.192355193104321</v>
      </c>
      <c r="D182" s="47">
        <v>51.680000000000007</v>
      </c>
    </row>
    <row r="183" spans="1:4">
      <c r="A183" s="45">
        <v>42986</v>
      </c>
      <c r="B183" s="46">
        <v>3.0753878254558651</v>
      </c>
      <c r="C183" s="46">
        <v>3.1196919619836017</v>
      </c>
      <c r="D183" s="47">
        <v>50.53</v>
      </c>
    </row>
    <row r="184" spans="1:4">
      <c r="A184" s="45">
        <v>42989</v>
      </c>
      <c r="B184" s="46">
        <v>3.0558831534065138</v>
      </c>
      <c r="C184" s="46">
        <v>3.1522740513829275</v>
      </c>
      <c r="D184" s="47">
        <v>50.914999999999999</v>
      </c>
    </row>
    <row r="185" spans="1:4">
      <c r="A185" s="45">
        <v>42990</v>
      </c>
      <c r="B185" s="46">
        <v>2.9944207565998369</v>
      </c>
      <c r="C185" s="46">
        <v>3.1481366432052358</v>
      </c>
      <c r="D185" s="47">
        <v>51.164999999999999</v>
      </c>
    </row>
    <row r="186" spans="1:4">
      <c r="A186" s="45">
        <v>42991</v>
      </c>
      <c r="B186" s="46">
        <v>2.9606277782817743</v>
      </c>
      <c r="C186" s="46">
        <v>3.0968500210025924</v>
      </c>
      <c r="D186" s="47">
        <v>52.099999999999994</v>
      </c>
    </row>
    <row r="187" spans="1:4">
      <c r="A187" s="45">
        <v>42992</v>
      </c>
      <c r="B187" s="46">
        <v>2.9114125011339929</v>
      </c>
      <c r="C187" s="46">
        <v>3.079007448236295</v>
      </c>
      <c r="D187" s="47">
        <v>52.49</v>
      </c>
    </row>
    <row r="188" spans="1:4">
      <c r="A188" s="45">
        <v>42993</v>
      </c>
      <c r="B188" s="46">
        <v>2.9288759865735283</v>
      </c>
      <c r="C188" s="46">
        <v>3.0809037603177378</v>
      </c>
      <c r="D188" s="47">
        <v>52.594999999999999</v>
      </c>
    </row>
    <row r="189" spans="1:4">
      <c r="A189" s="45">
        <v>42996</v>
      </c>
      <c r="B189" s="46">
        <v>2.9424838973056335</v>
      </c>
      <c r="C189" s="46">
        <v>3.0991773131025449</v>
      </c>
      <c r="D189" s="47">
        <v>52.494999999999997</v>
      </c>
    </row>
    <row r="190" spans="1:4">
      <c r="A190" s="45">
        <v>42997</v>
      </c>
      <c r="B190" s="46">
        <v>2.9447518824276511</v>
      </c>
      <c r="C190" s="46">
        <v>3.1214158820576401</v>
      </c>
      <c r="D190" s="47">
        <v>52.19</v>
      </c>
    </row>
    <row r="191" spans="1:4">
      <c r="A191" s="45">
        <v>42998</v>
      </c>
      <c r="B191" s="46">
        <v>2.9574525991109497</v>
      </c>
      <c r="C191" s="46">
        <v>3.155808087534707</v>
      </c>
      <c r="D191" s="47">
        <v>53.045000000000002</v>
      </c>
    </row>
    <row r="192" spans="1:4">
      <c r="A192" s="45">
        <v>42999</v>
      </c>
      <c r="B192" s="46">
        <v>2.9064229338655538</v>
      </c>
      <c r="C192" s="46">
        <v>3.1405513948794668</v>
      </c>
      <c r="D192" s="47">
        <v>53.06</v>
      </c>
    </row>
    <row r="193" spans="1:4">
      <c r="A193" s="45">
        <v>43000</v>
      </c>
      <c r="B193" s="46">
        <v>2.9052889413045451</v>
      </c>
      <c r="C193" s="46">
        <v>3.108745069513458</v>
      </c>
      <c r="D193" s="47">
        <v>53.475000000000001</v>
      </c>
    </row>
    <row r="194" spans="1:4">
      <c r="A194" s="45">
        <v>43003</v>
      </c>
      <c r="B194" s="46">
        <v>2.9102785085729841</v>
      </c>
      <c r="C194" s="46">
        <v>3.1105551855911986</v>
      </c>
      <c r="D194" s="47">
        <v>55.39</v>
      </c>
    </row>
    <row r="195" spans="1:4">
      <c r="A195" s="45">
        <v>43004</v>
      </c>
      <c r="B195" s="46">
        <v>2.9134536877438086</v>
      </c>
      <c r="C195" s="46">
        <v>3.0921092407989876</v>
      </c>
      <c r="D195" s="47">
        <v>54.915000000000006</v>
      </c>
    </row>
    <row r="196" spans="1:4">
      <c r="A196" s="45">
        <v>43005</v>
      </c>
      <c r="B196" s="46">
        <v>2.9148144788170192</v>
      </c>
      <c r="C196" s="46">
        <v>3.092971200836006</v>
      </c>
      <c r="D196" s="47">
        <v>54.814999999999998</v>
      </c>
    </row>
    <row r="197" spans="1:4">
      <c r="A197" s="45">
        <v>43006</v>
      </c>
      <c r="B197" s="46">
        <v>2.9052889413045451</v>
      </c>
      <c r="C197" s="46">
        <v>3.1188300019465824</v>
      </c>
      <c r="D197" s="47">
        <v>54.46</v>
      </c>
    </row>
    <row r="198" spans="1:4">
      <c r="A198" s="45">
        <v>43007</v>
      </c>
      <c r="B198" s="46">
        <v>2.9415767032568265</v>
      </c>
      <c r="C198" s="46">
        <v>3.1013322131950929</v>
      </c>
      <c r="D198" s="47">
        <v>54.1</v>
      </c>
    </row>
    <row r="199" spans="1:4">
      <c r="A199" s="45">
        <v>43010</v>
      </c>
      <c r="B199" s="46">
        <v>2.9279687925247213</v>
      </c>
      <c r="C199" s="46">
        <v>3.1129686736948514</v>
      </c>
      <c r="D199" s="47">
        <v>53.305</v>
      </c>
    </row>
    <row r="200" spans="1:4">
      <c r="A200" s="45">
        <v>43011</v>
      </c>
      <c r="B200" s="46">
        <v>2.9243400163294928</v>
      </c>
      <c r="C200" s="46">
        <v>3.1472746831682161</v>
      </c>
      <c r="D200" s="47">
        <v>53.105000000000004</v>
      </c>
    </row>
    <row r="201" spans="1:4">
      <c r="A201" s="45">
        <v>43012</v>
      </c>
      <c r="B201" s="46">
        <v>2.9270615984759139</v>
      </c>
      <c r="C201" s="46">
        <v>3.1664101959900428</v>
      </c>
      <c r="D201" s="47">
        <v>52.9</v>
      </c>
    </row>
    <row r="202" spans="1:4">
      <c r="A202" s="45">
        <v>43013</v>
      </c>
      <c r="B202" s="46">
        <v>2.9533702258913181</v>
      </c>
      <c r="C202" s="46">
        <v>3.2052845936596084</v>
      </c>
      <c r="D202" s="47">
        <v>53.94</v>
      </c>
    </row>
    <row r="203" spans="1:4">
      <c r="A203" s="45">
        <v>43014</v>
      </c>
      <c r="B203" s="46">
        <v>3.0114306450149688</v>
      </c>
      <c r="C203" s="46">
        <v>3.1783914405046101</v>
      </c>
      <c r="D203" s="47">
        <v>52.47</v>
      </c>
    </row>
    <row r="204" spans="1:4">
      <c r="A204" s="45">
        <v>43017</v>
      </c>
      <c r="B204" s="46">
        <v>2.9969155402340562</v>
      </c>
      <c r="C204" s="46">
        <v>3.194079113178359</v>
      </c>
      <c r="D204" s="47">
        <v>52.634999999999998</v>
      </c>
    </row>
    <row r="205" spans="1:4">
      <c r="A205" s="45">
        <v>43018</v>
      </c>
      <c r="B205" s="46">
        <v>3.0123378390637758</v>
      </c>
      <c r="C205" s="46">
        <v>3.2201965023000407</v>
      </c>
      <c r="D205" s="47">
        <v>53.704999999999998</v>
      </c>
    </row>
    <row r="206" spans="1:4">
      <c r="A206" s="45">
        <v>43019</v>
      </c>
      <c r="B206" s="46">
        <v>3.032296108137531</v>
      </c>
      <c r="C206" s="46">
        <v>3.2086462378039839</v>
      </c>
      <c r="D206" s="47">
        <v>53.94</v>
      </c>
    </row>
    <row r="207" spans="1:4">
      <c r="A207" s="45">
        <v>43020</v>
      </c>
      <c r="B207" s="46">
        <v>3.0903565272611813</v>
      </c>
      <c r="C207" s="46">
        <v>3.2433832272958574</v>
      </c>
      <c r="D207" s="47">
        <v>53.45</v>
      </c>
    </row>
    <row r="208" spans="1:4">
      <c r="A208" s="45">
        <v>43021</v>
      </c>
      <c r="B208" s="46">
        <v>3.11076839335934</v>
      </c>
      <c r="C208" s="46">
        <v>3.2356255869626844</v>
      </c>
      <c r="D208" s="47">
        <v>54.260000000000005</v>
      </c>
    </row>
    <row r="209" spans="1:4">
      <c r="A209" s="45">
        <v>43024</v>
      </c>
      <c r="B209" s="46">
        <v>3.2037557833620611</v>
      </c>
      <c r="C209" s="46">
        <v>3.2831195850024426</v>
      </c>
      <c r="D209" s="47">
        <v>54.894999999999996</v>
      </c>
    </row>
    <row r="210" spans="1:4">
      <c r="A210" s="45">
        <v>43025</v>
      </c>
      <c r="B210" s="46">
        <v>3.1960446339472015</v>
      </c>
      <c r="C210" s="46">
        <v>3.2426936592662416</v>
      </c>
      <c r="D210" s="47">
        <v>55.034999999999997</v>
      </c>
    </row>
    <row r="211" spans="1:4">
      <c r="A211" s="45">
        <v>43026</v>
      </c>
      <c r="B211" s="46">
        <v>3.1622516556291389</v>
      </c>
      <c r="C211" s="46">
        <v>3.2337292748812425</v>
      </c>
      <c r="D211" s="47">
        <v>55.239999999999995</v>
      </c>
    </row>
    <row r="212" spans="1:4">
      <c r="A212" s="45">
        <v>43027</v>
      </c>
      <c r="B212" s="46">
        <v>3.1388914088723578</v>
      </c>
      <c r="C212" s="46">
        <v>3.241314523207012</v>
      </c>
      <c r="D212" s="47">
        <v>54.43</v>
      </c>
    </row>
    <row r="213" spans="1:4">
      <c r="A213" s="45">
        <v>43028</v>
      </c>
      <c r="B213" s="46">
        <v>3.1790347455320696</v>
      </c>
      <c r="C213" s="46">
        <v>3.2272645746035984</v>
      </c>
      <c r="D213" s="47">
        <v>54.835000000000001</v>
      </c>
    </row>
    <row r="214" spans="1:4">
      <c r="A214" s="45">
        <v>43031</v>
      </c>
      <c r="B214" s="46">
        <v>3.1565816928240951</v>
      </c>
      <c r="C214" s="46">
        <v>3.246917263447636</v>
      </c>
      <c r="D214" s="47">
        <v>54.534999999999997</v>
      </c>
    </row>
    <row r="215" spans="1:4">
      <c r="A215" s="45">
        <v>43032</v>
      </c>
      <c r="B215" s="46">
        <v>3.2085185521182984</v>
      </c>
      <c r="C215" s="46">
        <v>3.2678628923472024</v>
      </c>
      <c r="D215" s="47">
        <v>55.21</v>
      </c>
    </row>
    <row r="216" spans="1:4">
      <c r="A216" s="45">
        <v>43033</v>
      </c>
      <c r="B216" s="46">
        <v>3.1617980586047354</v>
      </c>
      <c r="C216" s="46">
        <v>3.2807922929024906</v>
      </c>
      <c r="D216" s="47">
        <v>55.034999999999997</v>
      </c>
    </row>
    <row r="217" spans="1:4">
      <c r="A217" s="45">
        <v>43034</v>
      </c>
      <c r="B217" s="46">
        <v>3.1593032749705161</v>
      </c>
      <c r="C217" s="46">
        <v>3.2794131568432601</v>
      </c>
      <c r="D217" s="47">
        <v>55.905000000000001</v>
      </c>
    </row>
    <row r="218" spans="1:4">
      <c r="A218" s="45">
        <v>43035</v>
      </c>
      <c r="B218" s="46">
        <v>3.0987480722126461</v>
      </c>
      <c r="C218" s="46">
        <v>3.2218342263703774</v>
      </c>
      <c r="D218" s="47">
        <v>57.120000000000005</v>
      </c>
    </row>
    <row r="219" spans="1:4">
      <c r="A219" s="45">
        <v>43038</v>
      </c>
      <c r="B219" s="46">
        <v>3.0948924975052163</v>
      </c>
      <c r="C219" s="46">
        <v>3.230798610755377</v>
      </c>
      <c r="D219" s="47">
        <v>57.394999999999996</v>
      </c>
    </row>
    <row r="220" spans="1:4">
      <c r="A220" s="45">
        <v>43039</v>
      </c>
      <c r="B220" s="46">
        <v>3.0853669599927422</v>
      </c>
      <c r="C220" s="46">
        <v>3.2417455032255207</v>
      </c>
      <c r="D220" s="47">
        <v>57.66</v>
      </c>
    </row>
    <row r="221" spans="1:4">
      <c r="A221" s="45">
        <v>43040</v>
      </c>
      <c r="B221" s="46">
        <v>3.1379842148235508</v>
      </c>
      <c r="C221" s="46">
        <v>3.2872569931801348</v>
      </c>
      <c r="D221" s="47">
        <v>57.39</v>
      </c>
    </row>
    <row r="222" spans="1:4">
      <c r="A222" s="45">
        <v>43041</v>
      </c>
      <c r="B222" s="46">
        <v>3.1094076022861294</v>
      </c>
      <c r="C222" s="46">
        <v>3.2705349684619622</v>
      </c>
      <c r="D222" s="47">
        <v>57.585000000000001</v>
      </c>
    </row>
    <row r="223" spans="1:4">
      <c r="A223" s="45">
        <v>43042</v>
      </c>
      <c r="B223" s="46">
        <v>3.1363966252381386</v>
      </c>
      <c r="C223" s="46">
        <v>3.2677766963435015</v>
      </c>
      <c r="D223" s="47">
        <v>58.83</v>
      </c>
    </row>
    <row r="224" spans="1:4">
      <c r="A224" s="45">
        <v>43045</v>
      </c>
      <c r="B224" s="46">
        <v>3.1309534609452965</v>
      </c>
      <c r="C224" s="46">
        <v>3.2838091530320583</v>
      </c>
      <c r="D224" s="47">
        <v>60.739999999999995</v>
      </c>
    </row>
    <row r="225" spans="1:4">
      <c r="A225" s="45">
        <v>43046</v>
      </c>
      <c r="B225" s="46">
        <v>3.1130363784813575</v>
      </c>
      <c r="C225" s="46">
        <v>3.2229547744185023</v>
      </c>
      <c r="D225" s="47">
        <v>60.415000000000006</v>
      </c>
    </row>
    <row r="226" spans="1:4">
      <c r="A226" s="45">
        <v>43047</v>
      </c>
      <c r="B226" s="46">
        <v>3.0899029302367778</v>
      </c>
      <c r="C226" s="46">
        <v>3.223989126462925</v>
      </c>
      <c r="D226" s="47">
        <v>60.120000000000005</v>
      </c>
    </row>
    <row r="227" spans="1:4">
      <c r="A227" s="45">
        <v>43048</v>
      </c>
      <c r="B227" s="46">
        <v>3.0740270343826546</v>
      </c>
      <c r="C227" s="46">
        <v>3.1996818534189835</v>
      </c>
      <c r="D227" s="47">
        <v>60.44</v>
      </c>
    </row>
    <row r="228" spans="1:4">
      <c r="A228" s="45">
        <v>43049</v>
      </c>
      <c r="B228" s="46">
        <v>3.0830989748707247</v>
      </c>
      <c r="C228" s="46">
        <v>3.2026987135485507</v>
      </c>
      <c r="D228" s="47">
        <v>60.115000000000002</v>
      </c>
    </row>
    <row r="229" spans="1:4">
      <c r="A229" s="45">
        <v>43052</v>
      </c>
      <c r="B229" s="46">
        <v>3.069944661163023</v>
      </c>
      <c r="C229" s="46">
        <v>3.2336430788775399</v>
      </c>
      <c r="D229" s="47">
        <v>59.8</v>
      </c>
    </row>
    <row r="230" spans="1:4">
      <c r="A230" s="45">
        <v>43053</v>
      </c>
      <c r="B230" s="46">
        <v>3.0946656989930146</v>
      </c>
      <c r="C230" s="46">
        <v>3.1687374880899943</v>
      </c>
      <c r="D230" s="47">
        <v>58.34</v>
      </c>
    </row>
    <row r="231" spans="1:4">
      <c r="A231" s="45">
        <v>43054</v>
      </c>
      <c r="B231" s="46">
        <v>3.046130817381838</v>
      </c>
      <c r="C231" s="46">
        <v>3.1785638325120131</v>
      </c>
      <c r="D231" s="47">
        <v>58.435000000000002</v>
      </c>
    </row>
    <row r="232" spans="1:4">
      <c r="A232" s="45">
        <v>43055</v>
      </c>
      <c r="B232" s="46">
        <v>3.068130273065409</v>
      </c>
      <c r="C232" s="46">
        <v>3.1596869077012926</v>
      </c>
      <c r="D232" s="47">
        <v>58.1</v>
      </c>
    </row>
    <row r="233" spans="1:4">
      <c r="A233" s="45">
        <v>43056</v>
      </c>
      <c r="B233" s="46">
        <v>3.052027578699084</v>
      </c>
      <c r="C233" s="46">
        <v>3.1795119885527345</v>
      </c>
      <c r="D233" s="47">
        <v>59.435000000000002</v>
      </c>
    </row>
    <row r="234" spans="1:4">
      <c r="A234" s="45">
        <v>43059</v>
      </c>
      <c r="B234" s="46">
        <v>3.0626871087725664</v>
      </c>
      <c r="C234" s="46">
        <v>3.1824426526785996</v>
      </c>
      <c r="D234" s="47">
        <v>59.03</v>
      </c>
    </row>
    <row r="235" spans="1:4">
      <c r="A235" s="45">
        <v>43060</v>
      </c>
      <c r="B235" s="46">
        <v>3.0971604826272339</v>
      </c>
      <c r="C235" s="46">
        <v>3.2051122016522049</v>
      </c>
      <c r="D235" s="47">
        <v>59.614999999999995</v>
      </c>
    </row>
    <row r="236" spans="1:4">
      <c r="A236" s="45">
        <v>43061</v>
      </c>
      <c r="B236" s="46">
        <v>3.1173455502131908</v>
      </c>
      <c r="C236" s="46">
        <v>3.2290746906813386</v>
      </c>
      <c r="D236" s="47">
        <v>60.555</v>
      </c>
    </row>
    <row r="237" spans="1:4">
      <c r="A237" s="45">
        <v>43062</v>
      </c>
      <c r="B237" s="46">
        <v>3.1277782817744719</v>
      </c>
      <c r="C237" s="46">
        <v>3.2290746906813386</v>
      </c>
      <c r="D237" s="47">
        <v>60.614999999999995</v>
      </c>
    </row>
    <row r="238" spans="1:4">
      <c r="A238" s="45">
        <v>43063</v>
      </c>
      <c r="B238" s="46">
        <v>3.1604372675315249</v>
      </c>
      <c r="C238" s="46">
        <v>3.2572607838918666</v>
      </c>
      <c r="D238" s="47">
        <v>61.164999999999999</v>
      </c>
    </row>
    <row r="239" spans="1:4">
      <c r="A239" s="45">
        <v>43066</v>
      </c>
      <c r="B239" s="46">
        <v>3.1261906921890592</v>
      </c>
      <c r="C239" s="46">
        <v>3.2304538267405691</v>
      </c>
      <c r="D239" s="47">
        <v>60.795000000000002</v>
      </c>
    </row>
    <row r="240" spans="1:4">
      <c r="A240" s="45">
        <v>43067</v>
      </c>
      <c r="B240" s="46">
        <v>3.0844597659439352</v>
      </c>
      <c r="C240" s="46">
        <v>3.1758917563972533</v>
      </c>
      <c r="D240" s="47">
        <v>60.525000000000006</v>
      </c>
    </row>
    <row r="241" spans="1:4">
      <c r="A241" s="45">
        <v>43068</v>
      </c>
      <c r="B241" s="46">
        <v>3.0647282953823822</v>
      </c>
      <c r="C241" s="46">
        <v>3.1535669914384572</v>
      </c>
      <c r="D241" s="47">
        <v>60.01</v>
      </c>
    </row>
    <row r="242" spans="1:4">
      <c r="A242" s="45">
        <v>43069</v>
      </c>
      <c r="B242" s="46">
        <v>3.066769481992198</v>
      </c>
      <c r="C242" s="46">
        <v>3.1404651988757641</v>
      </c>
      <c r="D242" s="47">
        <v>60.09</v>
      </c>
    </row>
    <row r="243" spans="1:4">
      <c r="A243" s="45">
        <v>43070</v>
      </c>
      <c r="B243" s="46">
        <v>3.0545223623333033</v>
      </c>
      <c r="C243" s="46">
        <v>3.1891659409673494</v>
      </c>
      <c r="D243" s="47">
        <v>61.015000000000001</v>
      </c>
    </row>
    <row r="244" spans="1:4">
      <c r="A244" s="45">
        <v>43073</v>
      </c>
      <c r="B244" s="46">
        <v>3.0876349451147602</v>
      </c>
      <c r="C244" s="46">
        <v>3.1727025042602826</v>
      </c>
      <c r="D244" s="47">
        <v>59.93</v>
      </c>
    </row>
    <row r="245" spans="1:4">
      <c r="A245" s="45">
        <v>43074</v>
      </c>
      <c r="B245" s="46">
        <v>3.0141522271613899</v>
      </c>
      <c r="C245" s="46">
        <v>3.0913334767656702</v>
      </c>
      <c r="D245" s="47">
        <v>60.12</v>
      </c>
    </row>
    <row r="246" spans="1:4">
      <c r="A246" s="45">
        <v>43075</v>
      </c>
      <c r="B246" s="46">
        <v>2.9660709425746163</v>
      </c>
      <c r="C246" s="46">
        <v>3.0727151399660553</v>
      </c>
      <c r="D246" s="47">
        <v>58.635000000000005</v>
      </c>
    </row>
    <row r="247" spans="1:4">
      <c r="A247" s="45">
        <v>43076</v>
      </c>
      <c r="B247" s="46">
        <v>2.9622153678671865</v>
      </c>
      <c r="C247" s="46">
        <v>3.0685777317883631</v>
      </c>
      <c r="D247" s="47">
        <v>59.5</v>
      </c>
    </row>
    <row r="248" spans="1:4">
      <c r="A248" s="45">
        <v>43077</v>
      </c>
      <c r="B248" s="46">
        <v>2.9658441440624146</v>
      </c>
      <c r="C248" s="46">
        <v>3.0704740438698055</v>
      </c>
      <c r="D248" s="47">
        <v>60.515000000000001</v>
      </c>
    </row>
    <row r="249" spans="1:4">
      <c r="A249" s="45">
        <v>43080</v>
      </c>
      <c r="B249" s="46">
        <v>2.969926517282047</v>
      </c>
      <c r="C249" s="46">
        <v>3.1104689895874964</v>
      </c>
      <c r="D249" s="47">
        <v>61.599999999999994</v>
      </c>
    </row>
    <row r="250" spans="1:4">
      <c r="A250" s="45">
        <v>43081</v>
      </c>
      <c r="B250" s="46">
        <v>3.0000907194048807</v>
      </c>
      <c r="C250" s="46">
        <v>3.1115033416319196</v>
      </c>
      <c r="D250" s="47">
        <v>60.96</v>
      </c>
    </row>
    <row r="251" spans="1:4">
      <c r="A251" s="45">
        <v>43082</v>
      </c>
      <c r="B251" s="46">
        <v>3.032296108137531</v>
      </c>
      <c r="C251" s="46">
        <v>3.1230536061279768</v>
      </c>
      <c r="D251" s="47">
        <v>59.924999999999997</v>
      </c>
    </row>
    <row r="252" spans="1:4">
      <c r="A252" s="45">
        <v>43083</v>
      </c>
      <c r="B252" s="46">
        <v>3.0495327950648647</v>
      </c>
      <c r="C252" s="46">
        <v>3.1567562435754279</v>
      </c>
      <c r="D252" s="47">
        <v>60.540000000000006</v>
      </c>
    </row>
    <row r="253" spans="1:4">
      <c r="A253" s="45">
        <v>43084</v>
      </c>
      <c r="B253" s="46">
        <v>3.0552027578699086</v>
      </c>
      <c r="C253" s="46">
        <v>3.1963202092746088</v>
      </c>
      <c r="D253" s="47">
        <v>60.55</v>
      </c>
    </row>
    <row r="254" spans="1:4">
      <c r="A254" s="45">
        <v>43087</v>
      </c>
      <c r="B254" s="46">
        <v>3.10441803501769</v>
      </c>
      <c r="C254" s="46">
        <v>3.2095943938447049</v>
      </c>
      <c r="D254" s="47">
        <v>60.354999999999997</v>
      </c>
    </row>
    <row r="255" spans="1:4">
      <c r="A255" s="45">
        <v>43088</v>
      </c>
      <c r="B255" s="46">
        <v>3.1048716320420935</v>
      </c>
      <c r="C255" s="46">
        <v>3.2274369666110028</v>
      </c>
      <c r="D255" s="47">
        <v>60.715000000000003</v>
      </c>
    </row>
    <row r="256" spans="1:4">
      <c r="A256" s="45">
        <v>43089</v>
      </c>
      <c r="B256" s="46">
        <v>3.1411593939943754</v>
      </c>
      <c r="C256" s="46">
        <v>3.2621739561028762</v>
      </c>
      <c r="D256" s="47">
        <v>61.174999999999997</v>
      </c>
    </row>
    <row r="257" spans="1:12">
      <c r="A257" s="45">
        <v>43090</v>
      </c>
      <c r="B257" s="46">
        <v>3.1647464392633582</v>
      </c>
      <c r="C257" s="46">
        <v>3.2848435050764815</v>
      </c>
      <c r="D257" s="47">
        <v>61.414999999999999</v>
      </c>
    </row>
    <row r="258" spans="1:12">
      <c r="A258" s="45">
        <v>43091</v>
      </c>
      <c r="B258" s="46">
        <v>3.1837975142883064</v>
      </c>
      <c r="C258" s="46">
        <v>3.31845994652023</v>
      </c>
      <c r="D258" s="47">
        <v>61.56</v>
      </c>
    </row>
    <row r="259" spans="1:12">
      <c r="A259" s="45">
        <v>43094</v>
      </c>
      <c r="B259" s="46">
        <v>3.1837975142883064</v>
      </c>
      <c r="C259" s="46">
        <v>3.31845994652023</v>
      </c>
      <c r="D259" s="47">
        <v>61.550000000000004</v>
      </c>
    </row>
    <row r="260" spans="1:12">
      <c r="A260" s="45">
        <v>43095</v>
      </c>
      <c r="B260" s="46">
        <v>3.1837975142883064</v>
      </c>
      <c r="C260" s="46">
        <v>3.31845994652023</v>
      </c>
      <c r="D260" s="47">
        <v>63.185000000000002</v>
      </c>
    </row>
    <row r="261" spans="1:12">
      <c r="A261" s="45">
        <v>43096</v>
      </c>
      <c r="B261" s="46">
        <v>3.2386827542411321</v>
      </c>
      <c r="C261" s="46">
        <v>3.3769008370301314</v>
      </c>
      <c r="D261" s="47">
        <v>62.85</v>
      </c>
    </row>
    <row r="262" spans="1:12">
      <c r="A262" s="45">
        <v>43097</v>
      </c>
      <c r="B262" s="46">
        <v>3.2731561280957999</v>
      </c>
      <c r="C262" s="46">
        <v>3.4087071623961407</v>
      </c>
      <c r="D262" s="47">
        <v>63.115000000000002</v>
      </c>
    </row>
    <row r="263" spans="1:12" s="42" customFormat="1">
      <c r="A263" s="45">
        <v>43098</v>
      </c>
      <c r="B263" s="46">
        <v>3.2463939036559917</v>
      </c>
      <c r="C263" s="46">
        <v>3.3964673298704682</v>
      </c>
      <c r="D263" s="47">
        <v>63.62</v>
      </c>
      <c r="E263"/>
      <c r="H263"/>
      <c r="I263"/>
      <c r="J263"/>
      <c r="K263"/>
      <c r="L263"/>
    </row>
    <row r="264" spans="1:12">
      <c r="A264" s="45">
        <v>43101</v>
      </c>
      <c r="B264" s="46">
        <v>3.2463939036559917</v>
      </c>
      <c r="C264" s="46">
        <v>3.3964673298704682</v>
      </c>
      <c r="D264" s="47">
        <v>63.6</v>
      </c>
    </row>
    <row r="265" spans="1:12">
      <c r="A265" s="45">
        <v>43102</v>
      </c>
      <c r="B265" s="46">
        <v>3.2572802322416767</v>
      </c>
      <c r="C265" s="46">
        <v>3.395432977826045</v>
      </c>
      <c r="D265" s="47">
        <v>63.53</v>
      </c>
    </row>
    <row r="266" spans="1:12">
      <c r="A266" s="45">
        <v>43103</v>
      </c>
      <c r="B266" s="46">
        <v>3.2275696271432461</v>
      </c>
      <c r="C266" s="46">
        <v>3.3588858722564305</v>
      </c>
      <c r="D266" s="47">
        <v>64.945000000000007</v>
      </c>
    </row>
    <row r="267" spans="1:12">
      <c r="A267" s="45">
        <v>43104</v>
      </c>
      <c r="B267" s="46">
        <v>3.2670325682663526</v>
      </c>
      <c r="C267" s="46">
        <v>3.3868995734595551</v>
      </c>
      <c r="D267" s="47">
        <v>65.179999999999993</v>
      </c>
    </row>
    <row r="268" spans="1:12">
      <c r="A268" s="45">
        <v>43105</v>
      </c>
      <c r="B268" s="46">
        <v>3.2191780821917808</v>
      </c>
      <c r="C268" s="46">
        <v>3.3428534155678737</v>
      </c>
      <c r="D268" s="47">
        <v>64.759999999999991</v>
      </c>
    </row>
    <row r="269" spans="1:12">
      <c r="A269" s="45">
        <v>43108</v>
      </c>
      <c r="B269" s="46">
        <v>3.213508119386737</v>
      </c>
      <c r="C269" s="46">
        <v>3.3400089474457104</v>
      </c>
      <c r="D269" s="47">
        <v>64.97</v>
      </c>
    </row>
    <row r="270" spans="1:12">
      <c r="A270" s="45">
        <v>43109</v>
      </c>
      <c r="B270" s="46">
        <v>3.2169100970697633</v>
      </c>
      <c r="C270" s="46">
        <v>3.3150121063721532</v>
      </c>
      <c r="D270" s="47">
        <v>66.204999999999998</v>
      </c>
    </row>
    <row r="271" spans="1:12">
      <c r="A271" s="45">
        <v>43110</v>
      </c>
      <c r="B271" s="46">
        <v>3.2389095527533338</v>
      </c>
      <c r="C271" s="46">
        <v>3.3452669036715275</v>
      </c>
      <c r="D271" s="47">
        <v>66.435000000000002</v>
      </c>
    </row>
    <row r="272" spans="1:12">
      <c r="A272" s="45">
        <v>43111</v>
      </c>
      <c r="B272" s="46">
        <v>3.2309716048262724</v>
      </c>
      <c r="C272" s="46">
        <v>3.3411294954938349</v>
      </c>
      <c r="D272" s="47">
        <v>66.58</v>
      </c>
    </row>
    <row r="273" spans="1:4">
      <c r="A273" s="45">
        <v>43112</v>
      </c>
      <c r="B273" s="46">
        <v>3.2071577610450879</v>
      </c>
      <c r="C273" s="46">
        <v>3.3550070520898441</v>
      </c>
      <c r="D273" s="47">
        <v>67.164999999999992</v>
      </c>
    </row>
    <row r="274" spans="1:4">
      <c r="A274" s="45">
        <v>43115</v>
      </c>
      <c r="B274" s="46">
        <v>3.2568266352172732</v>
      </c>
      <c r="C274" s="46">
        <v>3.3550070520898441</v>
      </c>
      <c r="D274" s="47">
        <v>67.34</v>
      </c>
    </row>
    <row r="275" spans="1:4">
      <c r="A275" s="45">
        <v>43116</v>
      </c>
      <c r="B275" s="46">
        <v>3.1856119023859204</v>
      </c>
      <c r="C275" s="46">
        <v>3.3366473033013353</v>
      </c>
      <c r="D275" s="47">
        <v>66.53</v>
      </c>
    </row>
    <row r="276" spans="1:4">
      <c r="A276" s="45">
        <v>43117</v>
      </c>
      <c r="B276" s="46">
        <v>3.196498230971605</v>
      </c>
      <c r="C276" s="46">
        <v>3.3228559427090283</v>
      </c>
      <c r="D276" s="47">
        <v>66.694999999999993</v>
      </c>
    </row>
    <row r="277" spans="1:4">
      <c r="A277" s="45">
        <v>43118</v>
      </c>
      <c r="B277" s="46">
        <v>3.196498230971605</v>
      </c>
      <c r="C277" s="46">
        <v>3.3639714364748441</v>
      </c>
      <c r="D277" s="47">
        <v>66.539999999999992</v>
      </c>
    </row>
    <row r="278" spans="1:4">
      <c r="A278" s="45">
        <v>43119</v>
      </c>
      <c r="B278" s="46">
        <v>3.2110133357525177</v>
      </c>
      <c r="C278" s="46">
        <v>3.3538865040417196</v>
      </c>
      <c r="D278" s="47">
        <v>66.025000000000006</v>
      </c>
    </row>
    <row r="279" spans="1:4">
      <c r="A279" s="45">
        <v>43122</v>
      </c>
      <c r="B279" s="46">
        <v>3.197405425020412</v>
      </c>
      <c r="C279" s="46">
        <v>3.3769008370301314</v>
      </c>
      <c r="D279" s="47">
        <v>66.275000000000006</v>
      </c>
    </row>
    <row r="280" spans="1:4">
      <c r="A280" s="45">
        <v>43123</v>
      </c>
      <c r="B280" s="46">
        <v>3.1320874535063052</v>
      </c>
      <c r="C280" s="46">
        <v>3.3392331834123925</v>
      </c>
      <c r="D280" s="47">
        <v>67.064999999999998</v>
      </c>
    </row>
    <row r="281" spans="1:4">
      <c r="A281" s="45">
        <v>43124</v>
      </c>
      <c r="B281" s="46">
        <v>3.149324140433639</v>
      </c>
      <c r="C281" s="46">
        <v>3.4122411985479197</v>
      </c>
      <c r="D281" s="47">
        <v>68.064999999999998</v>
      </c>
    </row>
    <row r="282" spans="1:4">
      <c r="A282" s="45">
        <v>43125</v>
      </c>
      <c r="B282" s="46">
        <v>3.2259820375578334</v>
      </c>
      <c r="C282" s="46">
        <v>3.4065522623035926</v>
      </c>
      <c r="D282" s="47">
        <v>67.734999999999999</v>
      </c>
    </row>
    <row r="283" spans="1:4">
      <c r="A283" s="45">
        <v>43126</v>
      </c>
      <c r="B283" s="46">
        <v>3.2039825818742629</v>
      </c>
      <c r="C283" s="46">
        <v>3.4037939901851311</v>
      </c>
      <c r="D283" s="47">
        <v>68.155000000000001</v>
      </c>
    </row>
    <row r="284" spans="1:4">
      <c r="A284" s="45">
        <v>43129</v>
      </c>
      <c r="B284" s="46">
        <v>3.2033021863376576</v>
      </c>
      <c r="C284" s="46">
        <v>3.3991394059852276</v>
      </c>
      <c r="D284" s="47">
        <v>67.38</v>
      </c>
    </row>
    <row r="285" spans="1:4">
      <c r="A285" s="45">
        <v>43130</v>
      </c>
      <c r="B285" s="46">
        <v>3.197405425020412</v>
      </c>
      <c r="C285" s="46">
        <v>3.3675916686303244</v>
      </c>
      <c r="D285" s="47">
        <v>66.295000000000002</v>
      </c>
    </row>
    <row r="286" spans="1:4">
      <c r="A286" s="45">
        <v>43131</v>
      </c>
      <c r="B286" s="46">
        <v>3.2207656717771931</v>
      </c>
      <c r="C286" s="46">
        <v>3.3996565820074394</v>
      </c>
      <c r="D286" s="47">
        <v>66.78</v>
      </c>
    </row>
    <row r="287" spans="1:4">
      <c r="A287" s="45">
        <v>43132</v>
      </c>
      <c r="B287" s="46">
        <v>3.1874262904835349</v>
      </c>
      <c r="C287" s="46">
        <v>3.4152580586774866</v>
      </c>
      <c r="D287" s="47">
        <v>67.81</v>
      </c>
    </row>
    <row r="288" spans="1:4">
      <c r="A288" s="45">
        <v>43133</v>
      </c>
      <c r="B288" s="46">
        <v>3.2051165744352716</v>
      </c>
      <c r="C288" s="46">
        <v>3.3784523650967664</v>
      </c>
      <c r="D288" s="47">
        <v>66.75</v>
      </c>
    </row>
    <row r="289" spans="1:4">
      <c r="A289" s="45">
        <v>43136</v>
      </c>
      <c r="B289" s="46">
        <v>3.1978590220448155</v>
      </c>
      <c r="C289" s="46">
        <v>3.4100001024516695</v>
      </c>
      <c r="D289" s="47">
        <v>65.52000000000001</v>
      </c>
    </row>
    <row r="290" spans="1:4">
      <c r="A290" s="45">
        <v>43137</v>
      </c>
      <c r="B290" s="46">
        <v>3.2023949922888506</v>
      </c>
      <c r="C290" s="46">
        <v>3.3506110559010467</v>
      </c>
      <c r="D290" s="47">
        <v>65.289999999999992</v>
      </c>
    </row>
    <row r="291" spans="1:4">
      <c r="A291" s="45">
        <v>43138</v>
      </c>
      <c r="B291" s="46">
        <v>3.1779007529710608</v>
      </c>
      <c r="C291" s="46">
        <v>3.2838091530320583</v>
      </c>
      <c r="D291" s="47">
        <v>63.635000000000005</v>
      </c>
    </row>
    <row r="292" spans="1:4">
      <c r="A292" s="45">
        <v>43139</v>
      </c>
      <c r="B292" s="46">
        <v>3.1016964528712689</v>
      </c>
      <c r="C292" s="46">
        <v>3.2911358133467212</v>
      </c>
      <c r="D292" s="47">
        <v>62.625</v>
      </c>
    </row>
    <row r="293" spans="1:4">
      <c r="A293" s="45">
        <v>43140</v>
      </c>
      <c r="B293" s="46">
        <v>3.064047899845777</v>
      </c>
      <c r="C293" s="46">
        <v>3.2444175793402805</v>
      </c>
      <c r="D293" s="47">
        <v>60.81</v>
      </c>
    </row>
    <row r="294" spans="1:4">
      <c r="A294" s="45">
        <v>43143</v>
      </c>
      <c r="B294" s="46">
        <v>3.0783362061144879</v>
      </c>
      <c r="C294" s="46">
        <v>3.2608810160473474</v>
      </c>
      <c r="D294" s="47">
        <v>60.844999999999999</v>
      </c>
    </row>
    <row r="295" spans="1:4">
      <c r="A295" s="45">
        <v>43144</v>
      </c>
      <c r="B295" s="46">
        <v>3.1334482445795158</v>
      </c>
      <c r="C295" s="46">
        <v>3.3188047305350379</v>
      </c>
      <c r="D295" s="47">
        <v>60.76</v>
      </c>
    </row>
    <row r="296" spans="1:4">
      <c r="A296" s="45">
        <v>43145</v>
      </c>
      <c r="B296" s="46">
        <v>3.1579424838973056</v>
      </c>
      <c r="C296" s="46">
        <v>3.3968983098889769</v>
      </c>
      <c r="D296" s="47">
        <v>62.405000000000001</v>
      </c>
    </row>
    <row r="297" spans="1:4">
      <c r="A297" s="45">
        <v>43146</v>
      </c>
      <c r="B297" s="46">
        <v>3.2196316792161843</v>
      </c>
      <c r="C297" s="46">
        <v>3.3991394059852276</v>
      </c>
      <c r="D297" s="47">
        <v>62.82</v>
      </c>
    </row>
    <row r="298" spans="1:4">
      <c r="A298" s="45">
        <v>43147</v>
      </c>
      <c r="B298" s="46">
        <v>3.2473010977047996</v>
      </c>
      <c r="C298" s="46">
        <v>3.4273254991957556</v>
      </c>
      <c r="D298" s="47">
        <v>63.239999999999995</v>
      </c>
    </row>
    <row r="299" spans="1:4">
      <c r="A299" s="45">
        <v>43150</v>
      </c>
      <c r="B299" s="46">
        <v>3.2173636940941668</v>
      </c>
      <c r="C299" s="46">
        <v>3.4273254991957556</v>
      </c>
      <c r="D299" s="47">
        <v>63.534999999999997</v>
      </c>
    </row>
    <row r="300" spans="1:4">
      <c r="A300" s="45">
        <v>43151</v>
      </c>
      <c r="B300" s="46">
        <v>3.1874262904835349</v>
      </c>
      <c r="C300" s="46">
        <v>3.379314325133786</v>
      </c>
      <c r="D300" s="47">
        <v>63.379999999999995</v>
      </c>
    </row>
    <row r="301" spans="1:4">
      <c r="A301" s="45">
        <v>43152</v>
      </c>
      <c r="B301" s="46">
        <v>3.1765399618978503</v>
      </c>
      <c r="C301" s="46">
        <v>3.3914679616557564</v>
      </c>
      <c r="D301" s="47">
        <v>63.275000000000006</v>
      </c>
    </row>
    <row r="302" spans="1:4">
      <c r="A302" s="45">
        <v>43153</v>
      </c>
      <c r="B302" s="46">
        <v>3.1896942756055524</v>
      </c>
      <c r="C302" s="46">
        <v>3.3891406695558048</v>
      </c>
      <c r="D302" s="47">
        <v>64.384999999999991</v>
      </c>
    </row>
    <row r="303" spans="1:4">
      <c r="A303" s="45">
        <v>43154</v>
      </c>
      <c r="B303" s="46">
        <v>3.2085185521182984</v>
      </c>
      <c r="C303" s="46">
        <v>3.3470770197492676</v>
      </c>
      <c r="D303" s="47">
        <v>65.289999999999992</v>
      </c>
    </row>
    <row r="304" spans="1:4">
      <c r="A304" s="45">
        <v>43157</v>
      </c>
      <c r="B304" s="46">
        <v>3.2255284405334299</v>
      </c>
      <c r="C304" s="46">
        <v>3.3595754402860458</v>
      </c>
      <c r="D304" s="47">
        <v>65.61</v>
      </c>
    </row>
    <row r="305" spans="1:4">
      <c r="A305" s="45">
        <v>43158</v>
      </c>
      <c r="B305" s="46">
        <v>3.1878798875079384</v>
      </c>
      <c r="C305" s="46">
        <v>3.3388883993975851</v>
      </c>
      <c r="D305" s="47">
        <v>64.685000000000002</v>
      </c>
    </row>
    <row r="306" spans="1:4">
      <c r="A306" s="45">
        <v>43159</v>
      </c>
      <c r="B306" s="46">
        <v>3.153860110677674</v>
      </c>
      <c r="C306" s="46">
        <v>3.3018241178057592</v>
      </c>
      <c r="D306" s="47">
        <v>63.05</v>
      </c>
    </row>
    <row r="307" spans="1:4">
      <c r="A307" s="45">
        <v>43160</v>
      </c>
      <c r="B307" s="46">
        <v>3.1080468112129189</v>
      </c>
      <c r="C307" s="46">
        <v>3.2903600493134046</v>
      </c>
      <c r="D307" s="47">
        <v>62.504999999999995</v>
      </c>
    </row>
    <row r="308" spans="1:4">
      <c r="A308" s="45">
        <v>43161</v>
      </c>
      <c r="B308" s="46">
        <v>3.1221083189694276</v>
      </c>
      <c r="C308" s="46">
        <v>3.2800165288691732</v>
      </c>
      <c r="D308" s="47">
        <v>62.835000000000001</v>
      </c>
    </row>
    <row r="309" spans="1:4">
      <c r="A309" s="45">
        <v>43164</v>
      </c>
      <c r="B309" s="46">
        <v>3.1071396171641119</v>
      </c>
      <c r="C309" s="46">
        <v>3.2696730084249435</v>
      </c>
      <c r="D309" s="47">
        <v>64</v>
      </c>
    </row>
    <row r="310" spans="1:4">
      <c r="A310" s="45">
        <v>43165</v>
      </c>
      <c r="B310" s="46">
        <v>3.1608908645559284</v>
      </c>
      <c r="C310" s="46">
        <v>3.2931183214318653</v>
      </c>
      <c r="D310" s="47">
        <v>64.004999999999995</v>
      </c>
    </row>
    <row r="311" spans="1:4">
      <c r="A311" s="45">
        <v>43166</v>
      </c>
      <c r="B311" s="46">
        <v>3.1175723487253926</v>
      </c>
      <c r="C311" s="46">
        <v>3.2444175793402805</v>
      </c>
      <c r="D311" s="47">
        <v>62.769999999999996</v>
      </c>
    </row>
    <row r="312" spans="1:4">
      <c r="A312" s="45">
        <v>43167</v>
      </c>
      <c r="B312" s="46">
        <v>3.0980676766760409</v>
      </c>
      <c r="C312" s="46">
        <v>3.2142489780446084</v>
      </c>
      <c r="D312" s="47">
        <v>61.855000000000004</v>
      </c>
    </row>
    <row r="313" spans="1:4">
      <c r="A313" s="45">
        <v>43168</v>
      </c>
      <c r="B313" s="46">
        <v>3.0880885421391637</v>
      </c>
      <c r="C313" s="46">
        <v>3.2670871283138858</v>
      </c>
      <c r="D313" s="47">
        <v>63.66</v>
      </c>
    </row>
    <row r="314" spans="1:4">
      <c r="A314" s="45">
        <v>43171</v>
      </c>
      <c r="B314" s="46">
        <v>3.1103147963349365</v>
      </c>
      <c r="C314" s="46">
        <v>3.2320053548072041</v>
      </c>
      <c r="D314" s="47">
        <v>63.05</v>
      </c>
    </row>
    <row r="315" spans="1:4">
      <c r="A315" s="45">
        <v>43172</v>
      </c>
      <c r="B315" s="46">
        <v>3.1221083189694276</v>
      </c>
      <c r="C315" s="46">
        <v>3.2607086240399434</v>
      </c>
      <c r="D315" s="47">
        <v>62.605000000000004</v>
      </c>
    </row>
    <row r="316" spans="1:4">
      <c r="A316" s="45">
        <v>43173</v>
      </c>
      <c r="B316" s="46">
        <v>3.1819831261906923</v>
      </c>
      <c r="C316" s="46">
        <v>3.2541577277585976</v>
      </c>
      <c r="D316" s="47">
        <v>62.730000000000004</v>
      </c>
    </row>
    <row r="317" spans="1:4">
      <c r="A317" s="45">
        <v>43174</v>
      </c>
      <c r="B317" s="46">
        <v>3.1232423115304364</v>
      </c>
      <c r="C317" s="46">
        <v>3.2364013509960023</v>
      </c>
      <c r="D317" s="47">
        <v>62.854999999999997</v>
      </c>
    </row>
    <row r="318" spans="1:4">
      <c r="A318" s="45">
        <v>43175</v>
      </c>
      <c r="B318" s="46">
        <v>3.1402521999455684</v>
      </c>
      <c r="C318" s="46">
        <v>3.2309710027627805</v>
      </c>
      <c r="D318" s="47">
        <v>63.910000000000004</v>
      </c>
    </row>
    <row r="319" spans="1:4">
      <c r="A319" s="45">
        <v>43178</v>
      </c>
      <c r="B319" s="46">
        <v>3.0806041912365054</v>
      </c>
      <c r="C319" s="46">
        <v>3.2216618343629735</v>
      </c>
      <c r="D319" s="47">
        <v>63.774999999999999</v>
      </c>
    </row>
    <row r="320" spans="1:4">
      <c r="A320" s="45">
        <v>43179</v>
      </c>
      <c r="B320" s="46">
        <v>3.0772022135534791</v>
      </c>
      <c r="C320" s="46">
        <v>3.1873558248896092</v>
      </c>
      <c r="D320" s="47">
        <v>65.144999999999996</v>
      </c>
    </row>
    <row r="321" spans="1:4">
      <c r="A321" s="45">
        <v>43180</v>
      </c>
      <c r="B321" s="46">
        <v>3.027760137893496</v>
      </c>
      <c r="C321" s="46">
        <v>3.208818629811387</v>
      </c>
      <c r="D321" s="47">
        <v>67.180000000000007</v>
      </c>
    </row>
    <row r="322" spans="1:4">
      <c r="A322" s="45">
        <v>43181</v>
      </c>
      <c r="B322" s="46">
        <v>3.0601923251383472</v>
      </c>
      <c r="C322" s="46">
        <v>3.1723577202454756</v>
      </c>
      <c r="D322" s="47">
        <v>66.305000000000007</v>
      </c>
    </row>
    <row r="323" spans="1:4">
      <c r="A323" s="45">
        <v>43182</v>
      </c>
      <c r="B323" s="46">
        <v>3.0200489884786355</v>
      </c>
      <c r="C323" s="46">
        <v>3.148395231216341</v>
      </c>
      <c r="D323" s="47">
        <v>67.844999999999999</v>
      </c>
    </row>
    <row r="324" spans="1:4">
      <c r="A324" s="45">
        <v>43185</v>
      </c>
      <c r="B324" s="46">
        <v>2.9483806586228796</v>
      </c>
      <c r="C324" s="46">
        <v>3.1469298991534083</v>
      </c>
      <c r="D324" s="47">
        <v>67.545000000000002</v>
      </c>
    </row>
    <row r="325" spans="1:4">
      <c r="A325" s="45">
        <v>43186</v>
      </c>
      <c r="B325" s="46">
        <v>3.0125646375759776</v>
      </c>
      <c r="C325" s="46">
        <v>3.1564976555643218</v>
      </c>
      <c r="D325" s="47">
        <v>67.08</v>
      </c>
    </row>
    <row r="326" spans="1:4">
      <c r="A326" s="45">
        <v>43187</v>
      </c>
      <c r="B326" s="46">
        <v>2.9944207565998369</v>
      </c>
      <c r="C326" s="46">
        <v>3.1563252635569179</v>
      </c>
      <c r="D326" s="47">
        <v>66.60499999999999</v>
      </c>
    </row>
    <row r="327" spans="1:4">
      <c r="A327" s="45">
        <v>43188</v>
      </c>
      <c r="B327" s="46">
        <v>3.032296108137531</v>
      </c>
      <c r="C327" s="46">
        <v>3.1536531874421581</v>
      </c>
      <c r="D327" s="47">
        <v>67.08</v>
      </c>
    </row>
    <row r="328" spans="1:4">
      <c r="A328" s="45">
        <v>43189</v>
      </c>
      <c r="B328" s="46">
        <v>3.032296108137531</v>
      </c>
      <c r="C328" s="46">
        <v>3.1536531874421581</v>
      </c>
      <c r="D328" s="47">
        <v>67.034999999999997</v>
      </c>
    </row>
    <row r="329" spans="1:4">
      <c r="A329" s="45">
        <v>43192</v>
      </c>
      <c r="B329" s="46">
        <v>3.032296108137531</v>
      </c>
      <c r="C329" s="46">
        <v>3.1536531874421581</v>
      </c>
      <c r="D329" s="47">
        <v>65.075000000000003</v>
      </c>
    </row>
    <row r="330" spans="1:4">
      <c r="A330" s="45">
        <v>43193</v>
      </c>
      <c r="B330" s="46">
        <v>3.0645014968701805</v>
      </c>
      <c r="C330" s="46">
        <v>3.1596007116975913</v>
      </c>
      <c r="D330" s="47">
        <v>65.739999999999995</v>
      </c>
    </row>
    <row r="331" spans="1:4">
      <c r="A331" s="45">
        <v>43194</v>
      </c>
      <c r="B331" s="46">
        <v>3.0050802866733193</v>
      </c>
      <c r="C331" s="46">
        <v>3.1401204148609567</v>
      </c>
      <c r="D331" s="47">
        <v>65.67</v>
      </c>
    </row>
    <row r="332" spans="1:4">
      <c r="A332" s="45">
        <v>43195</v>
      </c>
      <c r="B332" s="46">
        <v>3.0694910641386195</v>
      </c>
      <c r="C332" s="46">
        <v>3.1680479200603795</v>
      </c>
      <c r="D332" s="47">
        <v>65.95</v>
      </c>
    </row>
    <row r="333" spans="1:4">
      <c r="A333" s="45">
        <v>43196</v>
      </c>
      <c r="B333" s="46">
        <v>3.0404608545767942</v>
      </c>
      <c r="C333" s="46">
        <v>3.1768399124379751</v>
      </c>
      <c r="D333" s="47">
        <v>64.42</v>
      </c>
    </row>
    <row r="334" spans="1:4">
      <c r="A334" s="45">
        <v>43199</v>
      </c>
      <c r="B334" s="46">
        <v>3.0694910641386195</v>
      </c>
      <c r="C334" s="46">
        <v>3.2435556193032618</v>
      </c>
      <c r="D334" s="47">
        <v>65.974999999999994</v>
      </c>
    </row>
    <row r="335" spans="1:4">
      <c r="A335" s="45">
        <v>43200</v>
      </c>
      <c r="B335" s="46">
        <v>3.1243763040914452</v>
      </c>
      <c r="C335" s="46">
        <v>3.3054443499612405</v>
      </c>
      <c r="D335" s="47">
        <v>68.260000000000005</v>
      </c>
    </row>
    <row r="336" spans="1:4">
      <c r="A336" s="45">
        <v>43201</v>
      </c>
      <c r="B336" s="46">
        <v>3.1436541776285947</v>
      </c>
      <c r="C336" s="46">
        <v>3.335181971238403</v>
      </c>
      <c r="D336" s="47">
        <v>69.430000000000007</v>
      </c>
    </row>
    <row r="337" spans="1:4">
      <c r="A337" s="45">
        <v>43202</v>
      </c>
      <c r="B337" s="46">
        <v>3.0645014968701805</v>
      </c>
      <c r="C337" s="46">
        <v>3.3250108428015759</v>
      </c>
      <c r="D337" s="47">
        <v>69.699999999999989</v>
      </c>
    </row>
    <row r="338" spans="1:4">
      <c r="A338" s="45">
        <v>43203</v>
      </c>
      <c r="B338" s="46">
        <v>3.0980676766760409</v>
      </c>
      <c r="C338" s="46">
        <v>3.3054443499612405</v>
      </c>
      <c r="D338" s="47">
        <v>70.12</v>
      </c>
    </row>
    <row r="339" spans="1:4">
      <c r="A339" s="45">
        <v>43206</v>
      </c>
      <c r="B339" s="46">
        <v>3.089676131724576</v>
      </c>
      <c r="C339" s="46">
        <v>3.3943124297779201</v>
      </c>
      <c r="D339" s="47">
        <v>69.02</v>
      </c>
    </row>
    <row r="340" spans="1:4">
      <c r="A340" s="45">
        <v>43207</v>
      </c>
      <c r="B340" s="46">
        <v>3.0772022135534791</v>
      </c>
      <c r="C340" s="46">
        <v>3.3875029454854682</v>
      </c>
      <c r="D340" s="47">
        <v>69.185000000000002</v>
      </c>
    </row>
    <row r="341" spans="1:4">
      <c r="A341" s="45">
        <v>43208</v>
      </c>
      <c r="B341" s="46">
        <v>3.146148961262814</v>
      </c>
      <c r="C341" s="46">
        <v>3.5163659710198387</v>
      </c>
      <c r="D341" s="47">
        <v>71.19</v>
      </c>
    </row>
    <row r="342" spans="1:4">
      <c r="A342" s="45">
        <v>43209</v>
      </c>
      <c r="B342" s="46">
        <v>3.1488705434092354</v>
      </c>
      <c r="C342" s="46">
        <v>3.4732679691688793</v>
      </c>
      <c r="D342" s="47">
        <v>70.98</v>
      </c>
    </row>
    <row r="343" spans="1:4">
      <c r="A343" s="45">
        <v>43210</v>
      </c>
      <c r="B343" s="46">
        <v>3.1475097523360249</v>
      </c>
      <c r="C343" s="46">
        <v>3.4672342489097447</v>
      </c>
      <c r="D343" s="47">
        <v>71.004999999999995</v>
      </c>
    </row>
    <row r="344" spans="1:4">
      <c r="A344" s="45">
        <v>43213</v>
      </c>
      <c r="B344" s="46">
        <v>3.1402521999455684</v>
      </c>
      <c r="C344" s="46">
        <v>3.3513868199343637</v>
      </c>
      <c r="D344" s="47">
        <v>71.585000000000008</v>
      </c>
    </row>
    <row r="345" spans="1:4">
      <c r="A345" s="45">
        <v>43214</v>
      </c>
      <c r="B345" s="46">
        <v>3.1692824095073941</v>
      </c>
      <c r="C345" s="46">
        <v>3.3213906106460955</v>
      </c>
      <c r="D345" s="47">
        <v>70.550000000000011</v>
      </c>
    </row>
    <row r="346" spans="1:4">
      <c r="A346" s="45">
        <v>43215</v>
      </c>
      <c r="B346" s="46">
        <v>3.1572620883607003</v>
      </c>
      <c r="C346" s="46">
        <v>3.3231145307201335</v>
      </c>
      <c r="D346" s="47">
        <v>70.759999999999991</v>
      </c>
    </row>
    <row r="347" spans="1:4">
      <c r="A347" s="45">
        <v>43216</v>
      </c>
      <c r="B347" s="46">
        <v>3.1232423115304364</v>
      </c>
      <c r="C347" s="46">
        <v>3.3361301272791239</v>
      </c>
      <c r="D347" s="47">
        <v>71.144999999999996</v>
      </c>
    </row>
    <row r="348" spans="1:4">
      <c r="A348" s="45">
        <v>43217</v>
      </c>
      <c r="B348" s="46">
        <v>3.0830989748707247</v>
      </c>
      <c r="C348" s="46">
        <v>3.2701901844471544</v>
      </c>
      <c r="D348" s="47">
        <v>70.974999999999994</v>
      </c>
    </row>
    <row r="349" spans="1:4">
      <c r="A349" s="45">
        <v>43220</v>
      </c>
      <c r="B349" s="46">
        <v>3.0767486165290756</v>
      </c>
      <c r="C349" s="46">
        <v>3.2847573090727793</v>
      </c>
      <c r="D349" s="47">
        <v>71.72</v>
      </c>
    </row>
    <row r="350" spans="1:4">
      <c r="A350" s="45">
        <v>43221</v>
      </c>
      <c r="B350" s="46">
        <v>3.0742538328948563</v>
      </c>
      <c r="C350" s="46">
        <v>3.261742976084367</v>
      </c>
      <c r="D350" s="47">
        <v>70.36</v>
      </c>
    </row>
    <row r="351" spans="1:4">
      <c r="A351" s="45">
        <v>43222</v>
      </c>
      <c r="B351" s="46">
        <v>3.0776558105778826</v>
      </c>
      <c r="C351" s="46">
        <v>3.3119952462425859</v>
      </c>
      <c r="D351" s="47">
        <v>70.5</v>
      </c>
    </row>
    <row r="352" spans="1:4">
      <c r="A352" s="45">
        <v>43223</v>
      </c>
      <c r="B352" s="46">
        <v>3.1012428558468654</v>
      </c>
      <c r="C352" s="46">
        <v>3.2762239047062884</v>
      </c>
      <c r="D352" s="47">
        <v>71.025000000000006</v>
      </c>
    </row>
    <row r="353" spans="1:4">
      <c r="A353" s="45">
        <v>43224</v>
      </c>
      <c r="B353" s="46">
        <v>3.0767486165290756</v>
      </c>
      <c r="C353" s="46">
        <v>3.341388083504941</v>
      </c>
      <c r="D353" s="47">
        <v>72.31</v>
      </c>
    </row>
    <row r="354" spans="1:4">
      <c r="A354" s="45">
        <v>43227</v>
      </c>
      <c r="B354" s="46">
        <v>3.0767486165290756</v>
      </c>
      <c r="C354" s="46">
        <v>3.341388083504941</v>
      </c>
      <c r="D354" s="47">
        <v>73.099999999999994</v>
      </c>
    </row>
    <row r="355" spans="1:4">
      <c r="A355" s="45">
        <v>43228</v>
      </c>
      <c r="B355" s="46">
        <v>3.0490791980404612</v>
      </c>
      <c r="C355" s="46">
        <v>3.326045194845999</v>
      </c>
      <c r="D355" s="47">
        <v>72.460000000000008</v>
      </c>
    </row>
    <row r="356" spans="1:4">
      <c r="A356" s="45">
        <v>43229</v>
      </c>
      <c r="B356" s="46">
        <v>3.0781094076022861</v>
      </c>
      <c r="C356" s="46">
        <v>3.3397503594346043</v>
      </c>
      <c r="D356" s="47">
        <v>74.075000000000003</v>
      </c>
    </row>
    <row r="357" spans="1:4">
      <c r="A357" s="45">
        <v>43230</v>
      </c>
      <c r="B357" s="46">
        <v>3.112582781456954</v>
      </c>
      <c r="C357" s="46">
        <v>3.3438877676122969</v>
      </c>
      <c r="D357" s="47">
        <v>74.2</v>
      </c>
    </row>
    <row r="358" spans="1:4">
      <c r="A358" s="45">
        <v>43231</v>
      </c>
      <c r="B358" s="46">
        <v>3.1157579606277785</v>
      </c>
      <c r="C358" s="46">
        <v>3.3320789151051331</v>
      </c>
      <c r="D358" s="47">
        <v>73.615000000000009</v>
      </c>
    </row>
    <row r="359" spans="1:4">
      <c r="A359" s="45">
        <v>43234</v>
      </c>
      <c r="B359" s="46">
        <v>3.0971604826272339</v>
      </c>
      <c r="C359" s="46">
        <v>3.3469046277418641</v>
      </c>
      <c r="D359" s="47">
        <v>74.364999999999995</v>
      </c>
    </row>
    <row r="360" spans="1:4">
      <c r="A360" s="45">
        <v>43235</v>
      </c>
      <c r="B360" s="46">
        <v>3.0946656989930146</v>
      </c>
      <c r="C360" s="46">
        <v>3.3344924032087877</v>
      </c>
      <c r="D360" s="47">
        <v>74.460000000000008</v>
      </c>
    </row>
    <row r="361" spans="1:4">
      <c r="A361" s="45">
        <v>43236</v>
      </c>
      <c r="B361" s="46">
        <v>3.0724394447972423</v>
      </c>
      <c r="C361" s="46">
        <v>3.3425948275567681</v>
      </c>
      <c r="D361" s="47">
        <v>75</v>
      </c>
    </row>
    <row r="362" spans="1:4">
      <c r="A362" s="45">
        <v>43237</v>
      </c>
      <c r="B362" s="46">
        <v>3.1016964528712689</v>
      </c>
      <c r="C362" s="46">
        <v>3.3459564717011423</v>
      </c>
      <c r="D362" s="47">
        <v>75.180000000000007</v>
      </c>
    </row>
    <row r="363" spans="1:4">
      <c r="A363" s="45">
        <v>43238</v>
      </c>
      <c r="B363" s="46">
        <v>3.0769754150412774</v>
      </c>
      <c r="C363" s="46">
        <v>3.3235455107386436</v>
      </c>
      <c r="D363" s="47">
        <v>74.685000000000002</v>
      </c>
    </row>
    <row r="364" spans="1:4">
      <c r="A364" s="45">
        <v>43241</v>
      </c>
      <c r="B364" s="46">
        <v>3.1121291844325505</v>
      </c>
      <c r="C364" s="46">
        <v>3.3411294954938349</v>
      </c>
      <c r="D364" s="47">
        <v>75.594999999999999</v>
      </c>
    </row>
    <row r="365" spans="1:4">
      <c r="A365" s="45">
        <v>43242</v>
      </c>
      <c r="B365" s="46">
        <v>3.1441077746529982</v>
      </c>
      <c r="C365" s="46">
        <v>3.3562137961416711</v>
      </c>
      <c r="D365" s="47">
        <v>75.5</v>
      </c>
    </row>
    <row r="366" spans="1:4">
      <c r="A366" s="45">
        <v>43243</v>
      </c>
      <c r="B366" s="46">
        <v>3.0844597659439352</v>
      </c>
      <c r="C366" s="46">
        <v>3.3292344469829702</v>
      </c>
      <c r="D366" s="47">
        <v>75.504999999999995</v>
      </c>
    </row>
    <row r="367" spans="1:4">
      <c r="A367" s="45">
        <v>43244</v>
      </c>
      <c r="B367" s="46">
        <v>3.1003356617980584</v>
      </c>
      <c r="C367" s="46">
        <v>3.3463874517196524</v>
      </c>
      <c r="D367" s="47">
        <v>74.495000000000005</v>
      </c>
    </row>
    <row r="368" spans="1:4">
      <c r="A368" s="45">
        <v>43245</v>
      </c>
      <c r="B368" s="46">
        <v>3.1234691100426382</v>
      </c>
      <c r="C368" s="46">
        <v>3.3299240150125855</v>
      </c>
      <c r="D368" s="47">
        <v>71.88</v>
      </c>
    </row>
    <row r="369" spans="1:4">
      <c r="A369" s="45">
        <v>43248</v>
      </c>
      <c r="B369" s="46">
        <v>3.1234691100426382</v>
      </c>
      <c r="C369" s="46">
        <v>3.3299240150125855</v>
      </c>
      <c r="D369" s="47">
        <v>71.3</v>
      </c>
    </row>
    <row r="370" spans="1:4">
      <c r="A370" s="45">
        <v>43249</v>
      </c>
      <c r="B370" s="46">
        <v>3.1032840424566812</v>
      </c>
      <c r="C370" s="46">
        <v>3.3381126353642676</v>
      </c>
      <c r="D370" s="47">
        <v>70.844999999999999</v>
      </c>
    </row>
    <row r="371" spans="1:4">
      <c r="A371" s="45">
        <v>43250</v>
      </c>
      <c r="B371" s="46">
        <v>3.0889957361879707</v>
      </c>
      <c r="C371" s="46">
        <v>3.3399227514420082</v>
      </c>
      <c r="D371" s="47">
        <v>72.664999999999992</v>
      </c>
    </row>
    <row r="372" spans="1:4">
      <c r="A372" s="45">
        <v>43251</v>
      </c>
      <c r="B372" s="46">
        <v>3.0957996915540233</v>
      </c>
      <c r="C372" s="46">
        <v>3.3537141120343152</v>
      </c>
      <c r="D372" s="47">
        <v>72.085000000000008</v>
      </c>
    </row>
    <row r="373" spans="1:4">
      <c r="A373" s="45">
        <v>43252</v>
      </c>
      <c r="B373" s="46">
        <v>3.0908101242855848</v>
      </c>
      <c r="C373" s="46">
        <v>3.3739701729042668</v>
      </c>
      <c r="D373" s="47">
        <v>71.009999999999991</v>
      </c>
    </row>
    <row r="374" spans="1:4">
      <c r="A374" s="45">
        <v>43255</v>
      </c>
      <c r="B374" s="46">
        <v>3.1456953642384105</v>
      </c>
      <c r="C374" s="46">
        <v>3.4058626942739778</v>
      </c>
      <c r="D374" s="47">
        <v>69.710000000000008</v>
      </c>
    </row>
    <row r="375" spans="1:4">
      <c r="A375" s="45">
        <v>43256</v>
      </c>
      <c r="B375" s="46">
        <v>3.1620248571169371</v>
      </c>
      <c r="C375" s="46">
        <v>3.44146164380287</v>
      </c>
      <c r="D375" s="47">
        <v>69.935000000000002</v>
      </c>
    </row>
    <row r="376" spans="1:4">
      <c r="A376" s="45">
        <v>43257</v>
      </c>
      <c r="B376" s="46">
        <v>3.2418579334119566</v>
      </c>
      <c r="C376" s="46">
        <v>3.4794740814354173</v>
      </c>
      <c r="D376" s="47">
        <v>69.875</v>
      </c>
    </row>
    <row r="377" spans="1:4">
      <c r="A377" s="45">
        <v>43258</v>
      </c>
      <c r="B377" s="46">
        <v>3.2865372403157034</v>
      </c>
      <c r="C377" s="46">
        <v>3.4782673373835902</v>
      </c>
      <c r="D377" s="47">
        <v>71.344999999999999</v>
      </c>
    </row>
    <row r="378" spans="1:4">
      <c r="A378" s="45">
        <v>43259</v>
      </c>
      <c r="B378" s="46">
        <v>3.2942483897305634</v>
      </c>
      <c r="C378" s="46">
        <v>3.4627520567172452</v>
      </c>
      <c r="D378" s="47">
        <v>70.754999999999995</v>
      </c>
    </row>
    <row r="379" spans="1:4">
      <c r="A379" s="45">
        <v>43262</v>
      </c>
      <c r="B379" s="46">
        <v>3.2765581057788262</v>
      </c>
      <c r="C379" s="46">
        <v>3.4489606961249373</v>
      </c>
      <c r="D379" s="47">
        <v>70.875</v>
      </c>
    </row>
    <row r="380" spans="1:4">
      <c r="A380" s="45">
        <v>43263</v>
      </c>
      <c r="B380" s="46">
        <v>3.2661253742175451</v>
      </c>
      <c r="C380" s="46">
        <v>3.4381861956621975</v>
      </c>
      <c r="D380" s="47">
        <v>70.575000000000003</v>
      </c>
    </row>
    <row r="381" spans="1:4">
      <c r="A381" s="45">
        <v>43264</v>
      </c>
      <c r="B381" s="46">
        <v>3.2665789712419486</v>
      </c>
      <c r="C381" s="46">
        <v>3.4392205477066202</v>
      </c>
      <c r="D381" s="47">
        <v>71.194999999999993</v>
      </c>
    </row>
    <row r="382" spans="1:4">
      <c r="A382" s="45">
        <v>43265</v>
      </c>
      <c r="B382" s="46">
        <v>3.2645377846321328</v>
      </c>
      <c r="C382" s="46">
        <v>3.4012943060777761</v>
      </c>
      <c r="D382" s="47">
        <v>71.05</v>
      </c>
    </row>
    <row r="383" spans="1:4">
      <c r="A383" s="45">
        <v>43266</v>
      </c>
      <c r="B383" s="46">
        <v>3.236868366143518</v>
      </c>
      <c r="C383" s="46">
        <v>3.3250108428015759</v>
      </c>
      <c r="D383" s="47">
        <v>68.795000000000002</v>
      </c>
    </row>
    <row r="384" spans="1:4">
      <c r="A384" s="45">
        <v>43269</v>
      </c>
      <c r="B384" s="46">
        <v>3.1692824095073941</v>
      </c>
      <c r="C384" s="46">
        <v>3.3183737505165283</v>
      </c>
      <c r="D384" s="47">
        <v>70.265000000000001</v>
      </c>
    </row>
    <row r="385" spans="1:4">
      <c r="A385" s="45">
        <v>43270</v>
      </c>
      <c r="B385" s="46">
        <v>3.0935317064320058</v>
      </c>
      <c r="C385" s="46">
        <v>3.2551058837993185</v>
      </c>
      <c r="D385" s="47">
        <v>69.680000000000007</v>
      </c>
    </row>
    <row r="386" spans="1:4">
      <c r="A386" s="45">
        <v>43271</v>
      </c>
      <c r="B386" s="46">
        <v>3.0930781094076023</v>
      </c>
      <c r="C386" s="46">
        <v>3.2440727953254731</v>
      </c>
      <c r="D386" s="47">
        <v>69.894999999999996</v>
      </c>
    </row>
    <row r="387" spans="1:4">
      <c r="A387" s="45">
        <v>43272</v>
      </c>
      <c r="B387" s="46">
        <v>3.0849133629683387</v>
      </c>
      <c r="C387" s="46">
        <v>3.2426936592662416</v>
      </c>
      <c r="D387" s="47">
        <v>69.164999999999992</v>
      </c>
    </row>
    <row r="388" spans="1:4">
      <c r="A388" s="45">
        <v>43273</v>
      </c>
      <c r="B388" s="46">
        <v>3.0894493332123742</v>
      </c>
      <c r="C388" s="46">
        <v>3.249675535566098</v>
      </c>
      <c r="D388" s="47">
        <v>72.004999999999995</v>
      </c>
    </row>
    <row r="389" spans="1:4">
      <c r="A389" s="45">
        <v>43276</v>
      </c>
      <c r="B389" s="46">
        <v>3.0767486165290756</v>
      </c>
      <c r="C389" s="46">
        <v>3.2168348581556661</v>
      </c>
      <c r="D389" s="47">
        <v>72.914999999999992</v>
      </c>
    </row>
    <row r="390" spans="1:4">
      <c r="A390" s="45">
        <v>43277</v>
      </c>
      <c r="B390" s="46">
        <v>3.0445432277964257</v>
      </c>
      <c r="C390" s="46">
        <v>3.2077842777669643</v>
      </c>
      <c r="D390" s="47">
        <v>73.215000000000003</v>
      </c>
    </row>
    <row r="391" spans="1:4">
      <c r="A391" s="45">
        <v>43278</v>
      </c>
      <c r="B391" s="46">
        <v>3.0336568992107416</v>
      </c>
      <c r="C391" s="46">
        <v>3.2217480303666752</v>
      </c>
      <c r="D391" s="47">
        <v>74.664999999999992</v>
      </c>
    </row>
    <row r="392" spans="1:4">
      <c r="A392" s="45">
        <v>43279</v>
      </c>
      <c r="B392" s="46">
        <v>3.0164202122834074</v>
      </c>
      <c r="C392" s="46">
        <v>3.1952858572301857</v>
      </c>
      <c r="D392" s="47">
        <v>75.2</v>
      </c>
    </row>
    <row r="393" spans="1:4">
      <c r="A393" s="45">
        <v>43280</v>
      </c>
      <c r="B393" s="46">
        <v>3.0146058241857934</v>
      </c>
      <c r="C393" s="46">
        <v>3.1820978686637922</v>
      </c>
      <c r="D393" s="47">
        <v>76.375</v>
      </c>
    </row>
    <row r="394" spans="1:4">
      <c r="A394" s="45">
        <v>43283</v>
      </c>
      <c r="B394" s="46">
        <v>2.9914723759412141</v>
      </c>
      <c r="C394" s="46">
        <v>3.1306388544537453</v>
      </c>
      <c r="D394" s="47">
        <v>75.44</v>
      </c>
    </row>
    <row r="395" spans="1:4">
      <c r="A395" s="45">
        <v>43284</v>
      </c>
      <c r="B395" s="46">
        <v>2.9867096071849768</v>
      </c>
      <c r="C395" s="46">
        <v>3.1078831094764388</v>
      </c>
      <c r="D395" s="47">
        <v>75.740000000000009</v>
      </c>
    </row>
    <row r="396" spans="1:4">
      <c r="A396" s="45">
        <v>43285</v>
      </c>
      <c r="B396" s="46">
        <v>2.9297831806223353</v>
      </c>
      <c r="C396" s="46">
        <v>3.1078831094764388</v>
      </c>
      <c r="D396" s="47">
        <v>75.884999999999991</v>
      </c>
    </row>
    <row r="397" spans="1:4">
      <c r="A397" s="45">
        <v>43286</v>
      </c>
      <c r="B397" s="46">
        <v>2.9027941576703258</v>
      </c>
      <c r="C397" s="46">
        <v>3.0592685633885561</v>
      </c>
      <c r="D397" s="47">
        <v>74.930000000000007</v>
      </c>
    </row>
    <row r="398" spans="1:4">
      <c r="A398" s="45">
        <v>43287</v>
      </c>
      <c r="B398" s="46">
        <v>2.8694547763766671</v>
      </c>
      <c r="C398" s="46">
        <v>3.0432361066999984</v>
      </c>
      <c r="D398" s="47">
        <v>75.16</v>
      </c>
    </row>
    <row r="399" spans="1:4">
      <c r="A399" s="45">
        <v>43290</v>
      </c>
      <c r="B399" s="46">
        <v>2.8953098067676679</v>
      </c>
      <c r="C399" s="46">
        <v>3.0856445405213435</v>
      </c>
      <c r="D399" s="47">
        <v>75.669999999999987</v>
      </c>
    </row>
    <row r="400" spans="1:4">
      <c r="A400" s="45">
        <v>43291</v>
      </c>
      <c r="B400" s="46">
        <v>2.8612900299374036</v>
      </c>
      <c r="C400" s="46">
        <v>3.0468563388554797</v>
      </c>
      <c r="D400" s="47">
        <v>76.16</v>
      </c>
    </row>
    <row r="401" spans="1:4">
      <c r="A401" s="45">
        <v>43292</v>
      </c>
      <c r="B401" s="46">
        <v>2.8041368048625599</v>
      </c>
      <c r="C401" s="46">
        <v>2.9724691876607223</v>
      </c>
      <c r="D401" s="47">
        <v>71.900000000000006</v>
      </c>
    </row>
    <row r="402" spans="1:4">
      <c r="A402" s="45">
        <v>43293</v>
      </c>
      <c r="B402" s="46">
        <v>2.8000544316429283</v>
      </c>
      <c r="C402" s="46">
        <v>2.989622192397404</v>
      </c>
      <c r="D402" s="47">
        <v>72.045000000000002</v>
      </c>
    </row>
    <row r="403" spans="1:4">
      <c r="A403" s="45">
        <v>43294</v>
      </c>
      <c r="B403" s="46">
        <v>2.7968792524721038</v>
      </c>
      <c r="C403" s="46">
        <v>2.9824679240901446</v>
      </c>
      <c r="D403" s="47">
        <v>72.63</v>
      </c>
    </row>
    <row r="404" spans="1:4">
      <c r="A404" s="45">
        <v>43297</v>
      </c>
      <c r="B404" s="46">
        <v>2.7864465209108227</v>
      </c>
      <c r="C404" s="46">
        <v>2.9649701353386551</v>
      </c>
      <c r="D404" s="47">
        <v>69.745000000000005</v>
      </c>
    </row>
    <row r="405" spans="1:4">
      <c r="A405" s="45">
        <v>43298</v>
      </c>
      <c r="B405" s="46">
        <v>2.7857661253742174</v>
      </c>
      <c r="C405" s="46">
        <v>2.9467827785575498</v>
      </c>
      <c r="D405" s="47">
        <v>69.625</v>
      </c>
    </row>
    <row r="406" spans="1:4">
      <c r="A406" s="45">
        <v>43299</v>
      </c>
      <c r="B406" s="46">
        <v>2.7524267440805592</v>
      </c>
      <c r="C406" s="46">
        <v>2.9588502190758184</v>
      </c>
      <c r="D406" s="47">
        <v>70.615000000000009</v>
      </c>
    </row>
    <row r="407" spans="1:4">
      <c r="A407" s="45">
        <v>43300</v>
      </c>
      <c r="B407" s="46">
        <v>2.7134173999818563</v>
      </c>
      <c r="C407" s="46">
        <v>2.9127353570952912</v>
      </c>
      <c r="D407" s="47">
        <v>70.784999999999997</v>
      </c>
    </row>
    <row r="408" spans="1:4">
      <c r="A408" s="45">
        <v>43301</v>
      </c>
      <c r="B408" s="46">
        <v>2.7546947292025767</v>
      </c>
      <c r="C408" s="46">
        <v>2.9545404188907223</v>
      </c>
      <c r="D408" s="47">
        <v>71.584999999999994</v>
      </c>
    </row>
    <row r="409" spans="1:4">
      <c r="A409" s="45">
        <v>43304</v>
      </c>
      <c r="B409" s="46">
        <v>2.7909824911548582</v>
      </c>
      <c r="C409" s="46">
        <v>2.9640219792979341</v>
      </c>
      <c r="D409" s="47">
        <v>71.12</v>
      </c>
    </row>
    <row r="410" spans="1:4">
      <c r="A410" s="45">
        <v>43305</v>
      </c>
      <c r="B410" s="46">
        <v>2.7973328494965073</v>
      </c>
      <c r="C410" s="46">
        <v>3.0168601295672106</v>
      </c>
      <c r="D410" s="47">
        <v>71.835000000000008</v>
      </c>
    </row>
    <row r="411" spans="1:4">
      <c r="A411" s="45">
        <v>43306</v>
      </c>
      <c r="B411" s="46">
        <v>2.8358885965708067</v>
      </c>
      <c r="C411" s="46">
        <v>3.0016034369119717</v>
      </c>
      <c r="D411" s="47">
        <v>72.564999999999998</v>
      </c>
    </row>
    <row r="412" spans="1:4">
      <c r="A412" s="45">
        <v>43307</v>
      </c>
      <c r="B412" s="46">
        <v>2.8372493876440172</v>
      </c>
      <c r="C412" s="46">
        <v>3.0070337851451923</v>
      </c>
      <c r="D412" s="47">
        <v>71.819999999999993</v>
      </c>
    </row>
    <row r="413" spans="1:4">
      <c r="A413" s="45">
        <v>43308</v>
      </c>
      <c r="B413" s="46">
        <v>2.835661798058605</v>
      </c>
      <c r="C413" s="46">
        <v>3.0117745653487979</v>
      </c>
      <c r="D413" s="47">
        <v>71.22999999999999</v>
      </c>
    </row>
    <row r="414" spans="1:4">
      <c r="A414" s="45">
        <v>43311</v>
      </c>
      <c r="B414" s="46">
        <v>2.8054975959357704</v>
      </c>
      <c r="C414" s="46">
        <v>3.0085853132118268</v>
      </c>
      <c r="D414" s="47">
        <v>72.319999999999993</v>
      </c>
    </row>
    <row r="415" spans="1:4">
      <c r="A415" s="45">
        <v>43312</v>
      </c>
      <c r="B415" s="46">
        <v>2.8181983126190691</v>
      </c>
      <c r="C415" s="46">
        <v>3.0231524378374512</v>
      </c>
      <c r="D415" s="47">
        <v>70.914999999999992</v>
      </c>
    </row>
    <row r="416" spans="1:4">
      <c r="A416" s="45">
        <v>43313</v>
      </c>
      <c r="B416" s="46">
        <v>2.7837249387644016</v>
      </c>
      <c r="C416" s="46">
        <v>2.9639357832942319</v>
      </c>
      <c r="D416" s="47">
        <v>69.72999999999999</v>
      </c>
    </row>
    <row r="417" spans="1:4">
      <c r="A417" s="45">
        <v>43314</v>
      </c>
      <c r="B417" s="46">
        <v>2.7501587589585417</v>
      </c>
      <c r="C417" s="46">
        <v>2.9440245064390886</v>
      </c>
      <c r="D417" s="47">
        <v>70.805000000000007</v>
      </c>
    </row>
    <row r="418" spans="1:4">
      <c r="A418" s="45">
        <v>43315</v>
      </c>
      <c r="B418" s="46">
        <v>2.7973328494965073</v>
      </c>
      <c r="C418" s="46">
        <v>2.9654873113608669</v>
      </c>
      <c r="D418" s="47">
        <v>70.655000000000001</v>
      </c>
    </row>
    <row r="419" spans="1:4">
      <c r="A419" s="45">
        <v>43318</v>
      </c>
      <c r="B419" s="46">
        <v>2.7397260273972601</v>
      </c>
      <c r="C419" s="46">
        <v>2.9541094388722131</v>
      </c>
      <c r="D419" s="47">
        <v>70.914999999999992</v>
      </c>
    </row>
    <row r="420" spans="1:4">
      <c r="A420" s="45">
        <v>43319</v>
      </c>
      <c r="B420" s="46">
        <v>2.7814569536423841</v>
      </c>
      <c r="C420" s="46">
        <v>2.9712624436088948</v>
      </c>
      <c r="D420" s="47">
        <v>71.33</v>
      </c>
    </row>
    <row r="421" spans="1:4">
      <c r="A421" s="45">
        <v>43320</v>
      </c>
      <c r="B421" s="46">
        <v>2.7728386101787175</v>
      </c>
      <c r="C421" s="46">
        <v>3.0097920572636534</v>
      </c>
      <c r="D421" s="47">
        <v>69.115000000000009</v>
      </c>
    </row>
    <row r="422" spans="1:4">
      <c r="A422" s="45">
        <v>43321</v>
      </c>
      <c r="B422" s="46">
        <v>2.8336206114487892</v>
      </c>
      <c r="C422" s="46">
        <v>3.0016896329156726</v>
      </c>
      <c r="D422" s="47">
        <v>68.914999999999992</v>
      </c>
    </row>
    <row r="423" spans="1:4">
      <c r="A423" s="45">
        <v>43322</v>
      </c>
      <c r="B423" s="46">
        <v>2.776013789349542</v>
      </c>
      <c r="C423" s="46">
        <v>2.9977246167453844</v>
      </c>
      <c r="D423" s="47">
        <v>69.844999999999999</v>
      </c>
    </row>
    <row r="424" spans="1:4">
      <c r="A424" s="45">
        <v>43325</v>
      </c>
      <c r="B424" s="46">
        <v>2.7583235053978048</v>
      </c>
      <c r="C424" s="46">
        <v>2.970400483571876</v>
      </c>
      <c r="D424" s="47">
        <v>69.56</v>
      </c>
    </row>
    <row r="425" spans="1:4">
      <c r="A425" s="45">
        <v>43326</v>
      </c>
      <c r="B425" s="46">
        <v>2.7483443708609276</v>
      </c>
      <c r="C425" s="46">
        <v>2.9298883618319733</v>
      </c>
      <c r="D425" s="47">
        <v>69.205000000000013</v>
      </c>
    </row>
    <row r="426" spans="1:4">
      <c r="A426" s="45">
        <v>43327</v>
      </c>
      <c r="B426" s="46">
        <v>2.650367413589767</v>
      </c>
      <c r="C426" s="46">
        <v>2.8155924609232268</v>
      </c>
      <c r="D426" s="47">
        <v>67.455000000000013</v>
      </c>
    </row>
    <row r="427" spans="1:4">
      <c r="A427" s="45">
        <v>43328</v>
      </c>
      <c r="B427" s="46">
        <v>2.6580785630046266</v>
      </c>
      <c r="C427" s="46">
        <v>2.8839458918588496</v>
      </c>
      <c r="D427" s="47">
        <v>67.875</v>
      </c>
    </row>
    <row r="428" spans="1:4">
      <c r="A428" s="45">
        <v>43329</v>
      </c>
      <c r="B428" s="46">
        <v>2.6508210106141705</v>
      </c>
      <c r="C428" s="46">
        <v>2.8701545312665426</v>
      </c>
      <c r="D428" s="47">
        <v>68.44</v>
      </c>
    </row>
    <row r="429" spans="1:4">
      <c r="A429" s="45">
        <v>43332</v>
      </c>
      <c r="B429" s="46">
        <v>2.7047990565181892</v>
      </c>
      <c r="C429" s="46">
        <v>2.8946341963178881</v>
      </c>
      <c r="D429" s="47">
        <v>68.955000000000013</v>
      </c>
    </row>
    <row r="430" spans="1:4">
      <c r="A430" s="45">
        <v>43333</v>
      </c>
      <c r="B430" s="46">
        <v>2.7331488705434093</v>
      </c>
      <c r="C430" s="46">
        <v>2.9137697091397143</v>
      </c>
      <c r="D430" s="47">
        <v>69.699999999999989</v>
      </c>
    </row>
    <row r="431" spans="1:4">
      <c r="A431" s="45">
        <v>43334</v>
      </c>
      <c r="B431" s="46">
        <v>2.7215821464211194</v>
      </c>
      <c r="C431" s="46">
        <v>2.9172175492877912</v>
      </c>
      <c r="D431" s="47">
        <v>71.67</v>
      </c>
    </row>
    <row r="432" spans="1:4">
      <c r="A432" s="45">
        <v>43335</v>
      </c>
      <c r="B432" s="46">
        <v>2.6809852127370046</v>
      </c>
      <c r="C432" s="46">
        <v>2.9190276653655309</v>
      </c>
      <c r="D432" s="47">
        <v>71.52</v>
      </c>
    </row>
    <row r="433" spans="1:4">
      <c r="A433" s="45">
        <v>43336</v>
      </c>
      <c r="B433" s="46">
        <v>2.7220357434455229</v>
      </c>
      <c r="C433" s="49">
        <v>2.9656597033682703</v>
      </c>
      <c r="D433" s="47">
        <v>72.414999999999992</v>
      </c>
    </row>
    <row r="434" spans="1:4">
      <c r="A434" s="45">
        <v>43339</v>
      </c>
      <c r="B434" s="46">
        <v>2.7220357434455229</v>
      </c>
      <c r="C434" s="49">
        <v>2.9656597033682703</v>
      </c>
      <c r="D434" s="47">
        <v>72.28</v>
      </c>
    </row>
    <row r="435" spans="1:4">
      <c r="A435" s="45">
        <v>43340</v>
      </c>
      <c r="B435" s="46">
        <v>2.775106595300735</v>
      </c>
      <c r="C435" s="49">
        <v>2.9967764607046639</v>
      </c>
      <c r="D435" s="47">
        <v>72.045000000000002</v>
      </c>
    </row>
    <row r="436" spans="1:4">
      <c r="A436" s="45">
        <v>43341</v>
      </c>
      <c r="B436" s="46">
        <v>2.7510659530073487</v>
      </c>
      <c r="C436" s="49">
        <v>2.9975522247379809</v>
      </c>
      <c r="D436" s="47">
        <v>73.27000000000001</v>
      </c>
    </row>
    <row r="437" spans="1:4">
      <c r="A437" s="45">
        <v>43342</v>
      </c>
      <c r="B437" s="46">
        <v>2.7517463485439539</v>
      </c>
      <c r="C437" s="49">
        <v>2.9640219792979341</v>
      </c>
      <c r="D437" s="47">
        <v>73.674999999999997</v>
      </c>
    </row>
    <row r="438" spans="1:4">
      <c r="A438" s="45">
        <v>43343</v>
      </c>
      <c r="B438" s="46">
        <v>2.7302004898847865</v>
      </c>
      <c r="C438" s="49">
        <v>2.932474241943031</v>
      </c>
      <c r="D438" s="47">
        <v>73.474999999999994</v>
      </c>
    </row>
    <row r="439" spans="1:4">
      <c r="A439" s="45">
        <v>43346</v>
      </c>
      <c r="B439" s="46">
        <v>2.6993558922253471</v>
      </c>
      <c r="C439" s="49">
        <v>2.932474241943031</v>
      </c>
      <c r="D439" s="47">
        <v>73.634999999999991</v>
      </c>
    </row>
    <row r="440" spans="1:4">
      <c r="A440" s="45">
        <v>43347</v>
      </c>
      <c r="B440" s="46">
        <v>2.6412954731016964</v>
      </c>
      <c r="C440" s="49">
        <v>2.8574837187223601</v>
      </c>
      <c r="D440" s="47">
        <v>73.685000000000002</v>
      </c>
    </row>
    <row r="441" spans="1:4">
      <c r="A441" s="45">
        <v>43348</v>
      </c>
      <c r="B441" s="46">
        <v>2.6535425927605916</v>
      </c>
      <c r="C441" s="49">
        <v>2.8676548471591872</v>
      </c>
      <c r="D441" s="47">
        <v>72.644999999999996</v>
      </c>
    </row>
    <row r="442" spans="1:4">
      <c r="A442" s="45">
        <v>43349</v>
      </c>
      <c r="B442" s="46">
        <v>2.6943663249569085</v>
      </c>
      <c r="C442" s="49">
        <v>2.8618797149111583</v>
      </c>
      <c r="D442" s="47">
        <v>72.055000000000007</v>
      </c>
    </row>
    <row r="443" spans="1:4">
      <c r="A443" s="45">
        <v>43350</v>
      </c>
      <c r="B443" s="46">
        <v>2.6685112945659082</v>
      </c>
      <c r="C443" s="49">
        <v>2.8779983676034173</v>
      </c>
      <c r="D443" s="47">
        <v>72.22</v>
      </c>
    </row>
    <row r="444" spans="1:4">
      <c r="A444" s="45">
        <v>43353</v>
      </c>
      <c r="B444" s="46">
        <v>2.6492334210287583</v>
      </c>
      <c r="C444" s="49">
        <v>2.8780845636071191</v>
      </c>
      <c r="D444" s="47">
        <v>72.284999999999997</v>
      </c>
    </row>
    <row r="445" spans="1:4">
      <c r="A445" s="45">
        <v>43354</v>
      </c>
      <c r="B445" s="46">
        <v>2.6530889957361881</v>
      </c>
      <c r="C445" s="49">
        <v>2.8266255493970727</v>
      </c>
      <c r="D445" s="47">
        <v>74.185000000000002</v>
      </c>
    </row>
    <row r="446" spans="1:4">
      <c r="A446" s="45">
        <v>43355</v>
      </c>
      <c r="B446" s="46">
        <v>2.6721400707611362</v>
      </c>
      <c r="C446" s="49">
        <v>2.8837734998514462</v>
      </c>
      <c r="D446" s="47">
        <v>75.09</v>
      </c>
    </row>
    <row r="447" spans="1:4">
      <c r="A447" s="45">
        <v>43356</v>
      </c>
      <c r="B447" s="46">
        <v>2.7174997732014878</v>
      </c>
      <c r="C447" s="49">
        <v>2.8926516882327435</v>
      </c>
      <c r="D447" s="47">
        <v>73.515000000000001</v>
      </c>
    </row>
    <row r="448" spans="1:4">
      <c r="A448" s="45">
        <v>43357</v>
      </c>
      <c r="B448" s="46">
        <v>2.6973147056155313</v>
      </c>
      <c r="C448" s="49">
        <v>2.8698097472517348</v>
      </c>
      <c r="D448" s="47">
        <v>73.574999999999989</v>
      </c>
    </row>
    <row r="449" spans="1:4">
      <c r="A449" s="45">
        <v>43360</v>
      </c>
      <c r="B449" s="46">
        <v>2.6580785630046266</v>
      </c>
      <c r="C449" s="49">
        <v>2.852829134522457</v>
      </c>
      <c r="D449" s="47">
        <v>73.39</v>
      </c>
    </row>
    <row r="450" spans="1:4">
      <c r="A450" s="45">
        <v>43361</v>
      </c>
      <c r="B450" s="46">
        <v>2.7229429374943299</v>
      </c>
      <c r="C450" s="49">
        <v>2.8880833000365418</v>
      </c>
      <c r="D450" s="47">
        <v>74.28</v>
      </c>
    </row>
    <row r="451" spans="1:4">
      <c r="A451" s="45">
        <v>43362</v>
      </c>
      <c r="B451" s="46">
        <v>2.7474371768121206</v>
      </c>
      <c r="C451" s="49">
        <v>2.8978234484548588</v>
      </c>
      <c r="D451" s="47">
        <v>75.164999999999992</v>
      </c>
    </row>
    <row r="452" spans="1:4">
      <c r="A452" s="45">
        <v>43363</v>
      </c>
      <c r="B452" s="46">
        <v>2.7474371768121206</v>
      </c>
      <c r="C452" s="49">
        <v>2.9048915207584161</v>
      </c>
      <c r="D452" s="47">
        <v>74.625</v>
      </c>
    </row>
    <row r="453" spans="1:4">
      <c r="A453" s="45">
        <v>43364</v>
      </c>
      <c r="B453" s="46">
        <v>2.813662342375034</v>
      </c>
      <c r="C453" s="49">
        <v>3.0066890011303844</v>
      </c>
      <c r="D453" s="47">
        <v>74.974999999999994</v>
      </c>
    </row>
    <row r="454" spans="1:4">
      <c r="A454" s="45">
        <v>43367</v>
      </c>
      <c r="B454" s="46">
        <v>2.8667331942302456</v>
      </c>
      <c r="C454" s="49">
        <v>2.9905703484381254</v>
      </c>
      <c r="D454" s="47">
        <v>76.92</v>
      </c>
    </row>
    <row r="455" spans="1:4">
      <c r="A455" s="45">
        <v>43368</v>
      </c>
      <c r="B455" s="46">
        <v>2.8467749251564909</v>
      </c>
      <c r="C455" s="49">
        <v>2.9796234559679817</v>
      </c>
      <c r="D455" s="47">
        <v>76.894999999999996</v>
      </c>
    </row>
    <row r="456" spans="1:4">
      <c r="A456" s="45">
        <v>43369</v>
      </c>
      <c r="B456" s="46">
        <v>2.838383380205026</v>
      </c>
      <c r="C456" s="49">
        <v>2.9715210316200009</v>
      </c>
      <c r="D456" s="47">
        <v>76.424999999999997</v>
      </c>
    </row>
    <row r="457" spans="1:4">
      <c r="A457" s="45">
        <v>43370</v>
      </c>
      <c r="B457" s="46">
        <v>2.8222806858387006</v>
      </c>
      <c r="C457" s="49">
        <v>2.9296297738208676</v>
      </c>
      <c r="D457" s="47">
        <v>76.789999999999992</v>
      </c>
    </row>
    <row r="458" spans="1:4">
      <c r="A458" s="45">
        <v>43371</v>
      </c>
      <c r="B458" s="46">
        <v>2.8032296108137529</v>
      </c>
      <c r="C458" s="49">
        <v>2.9791924759494717</v>
      </c>
      <c r="D458" s="47">
        <v>78.099999999999994</v>
      </c>
    </row>
    <row r="459" spans="1:4">
      <c r="A459" s="45">
        <v>43374</v>
      </c>
      <c r="B459" s="46">
        <v>2.7996008346185248</v>
      </c>
      <c r="C459" s="49">
        <v>2.9914323084751446</v>
      </c>
      <c r="D459" s="47">
        <v>80.199999999999989</v>
      </c>
    </row>
    <row r="460" spans="1:4">
      <c r="A460" s="45">
        <v>43375</v>
      </c>
      <c r="B460" s="46">
        <v>2.8458677311076839</v>
      </c>
      <c r="C460" s="49">
        <v>3.017032521574615</v>
      </c>
      <c r="D460" s="47">
        <v>79.98</v>
      </c>
    </row>
    <row r="461" spans="1:4">
      <c r="A461" s="45">
        <v>43376</v>
      </c>
      <c r="B461" s="46">
        <v>2.8463213281320874</v>
      </c>
      <c r="C461" s="49">
        <v>3.0581480153404312</v>
      </c>
      <c r="D461" s="47">
        <v>81.25</v>
      </c>
    </row>
    <row r="462" spans="1:4">
      <c r="A462" s="45">
        <v>43377</v>
      </c>
      <c r="B462" s="46">
        <v>2.8621972239862106</v>
      </c>
      <c r="C462" s="49">
        <v>3.039960658559326</v>
      </c>
      <c r="D462" s="47">
        <v>79.699999999999989</v>
      </c>
    </row>
    <row r="463" spans="1:4">
      <c r="A463" s="45">
        <v>43378</v>
      </c>
      <c r="B463" s="46">
        <v>2.8043636033747616</v>
      </c>
      <c r="C463" s="49">
        <v>2.9966040686972595</v>
      </c>
      <c r="D463" s="47">
        <v>79.27000000000001</v>
      </c>
    </row>
    <row r="464" spans="1:4">
      <c r="A464" s="45">
        <v>43381</v>
      </c>
      <c r="B464" s="46">
        <v>2.7982400435453143</v>
      </c>
      <c r="C464" s="49">
        <v>2.9623842552275974</v>
      </c>
      <c r="D464" s="47">
        <v>79.045000000000002</v>
      </c>
    </row>
    <row r="465" spans="1:4">
      <c r="A465" s="45">
        <v>43382</v>
      </c>
      <c r="B465" s="46">
        <v>2.8209198947654901</v>
      </c>
      <c r="C465" s="49">
        <v>2.9897945844048079</v>
      </c>
      <c r="D465" s="47">
        <v>79.984999999999999</v>
      </c>
    </row>
    <row r="466" spans="1:4">
      <c r="A466" s="45">
        <v>43383</v>
      </c>
      <c r="B466" s="46">
        <v>2.8549396715957545</v>
      </c>
      <c r="C466" s="49">
        <v>2.9601431591313476</v>
      </c>
      <c r="D466" s="47">
        <v>77.995000000000005</v>
      </c>
    </row>
    <row r="467" spans="1:4">
      <c r="A467" s="45">
        <v>43384</v>
      </c>
      <c r="B467" s="46">
        <v>2.7918896852036652</v>
      </c>
      <c r="C467" s="49">
        <v>2.9541094388722131</v>
      </c>
      <c r="D467" s="47">
        <v>75.740000000000009</v>
      </c>
    </row>
    <row r="468" spans="1:4">
      <c r="A468" s="45">
        <v>43385</v>
      </c>
      <c r="B468" s="46">
        <v>2.8690011793522636</v>
      </c>
      <c r="C468" s="49">
        <v>2.9860019602419237</v>
      </c>
      <c r="D468" s="47">
        <v>76.105000000000004</v>
      </c>
    </row>
    <row r="469" spans="1:4">
      <c r="A469" s="45">
        <v>43388</v>
      </c>
      <c r="B469" s="46">
        <v>2.8558468656445615</v>
      </c>
      <c r="C469" s="49">
        <v>2.975830831805097</v>
      </c>
      <c r="D469" s="47">
        <v>76.414999999999992</v>
      </c>
    </row>
    <row r="470" spans="1:4">
      <c r="A470" s="45">
        <v>43389</v>
      </c>
      <c r="B470" s="46">
        <v>2.8132087453506305</v>
      </c>
      <c r="C470" s="49">
        <v>2.9616946871979821</v>
      </c>
      <c r="D470" s="47">
        <v>76.795000000000002</v>
      </c>
    </row>
    <row r="471" spans="1:4">
      <c r="A471" s="45">
        <v>43390</v>
      </c>
      <c r="B471" s="46">
        <v>2.8345278054975962</v>
      </c>
      <c r="C471" s="49">
        <v>2.9622980592238957</v>
      </c>
      <c r="D471" s="47">
        <v>75.09</v>
      </c>
    </row>
    <row r="472" spans="1:4">
      <c r="A472" s="45">
        <v>43391</v>
      </c>
      <c r="B472" s="46">
        <v>2.7882609090084371</v>
      </c>
      <c r="C472" s="49">
        <v>2.9435935264205786</v>
      </c>
      <c r="D472" s="47">
        <v>74.010000000000005</v>
      </c>
    </row>
    <row r="473" spans="1:4">
      <c r="A473" s="45">
        <v>43392</v>
      </c>
      <c r="B473" s="46">
        <v>2.8084459765943937</v>
      </c>
      <c r="C473" s="49">
        <v>2.9435073304168768</v>
      </c>
      <c r="D473" s="47">
        <v>74.62</v>
      </c>
    </row>
    <row r="474" spans="1:4">
      <c r="A474" s="45">
        <v>43395</v>
      </c>
      <c r="B474" s="46">
        <v>2.8504037013517194</v>
      </c>
      <c r="C474" s="49">
        <v>2.9547990069018284</v>
      </c>
      <c r="D474" s="47">
        <v>74.344999999999999</v>
      </c>
    </row>
    <row r="475" spans="1:4">
      <c r="A475" s="45">
        <v>43396</v>
      </c>
      <c r="B475" s="46">
        <v>2.797559648008709</v>
      </c>
      <c r="C475" s="49">
        <v>2.9381631781873576</v>
      </c>
      <c r="D475" s="47">
        <v>71.004999999999995</v>
      </c>
    </row>
    <row r="476" spans="1:4">
      <c r="A476" s="45">
        <v>43397</v>
      </c>
      <c r="B476" s="46">
        <v>2.8191055066678761</v>
      </c>
      <c r="C476" s="49">
        <v>2.9283368337653393</v>
      </c>
      <c r="D476" s="47">
        <v>71.14</v>
      </c>
    </row>
    <row r="477" spans="1:4">
      <c r="A477" s="45">
        <v>43398</v>
      </c>
      <c r="B477" s="46">
        <v>2.8168375215458585</v>
      </c>
      <c r="C477" s="49">
        <v>2.9308365178726943</v>
      </c>
      <c r="D477" s="47">
        <v>71.734999999999999</v>
      </c>
    </row>
    <row r="478" spans="1:4">
      <c r="A478" s="45">
        <v>43399</v>
      </c>
      <c r="B478" s="46">
        <v>2.7937040733012792</v>
      </c>
      <c r="C478" s="49">
        <v>2.9183380973359161</v>
      </c>
      <c r="D478" s="47">
        <v>72.425000000000011</v>
      </c>
    </row>
    <row r="479" spans="1:4">
      <c r="A479" s="45">
        <v>43402</v>
      </c>
      <c r="B479" s="46">
        <v>2.8395173727660348</v>
      </c>
      <c r="C479" s="49">
        <v>2.8993749765214933</v>
      </c>
      <c r="D479" s="47">
        <v>71.675000000000011</v>
      </c>
    </row>
    <row r="480" spans="1:4">
      <c r="A480" s="45">
        <v>43403</v>
      </c>
      <c r="B480" s="46">
        <v>2.7832713417399981</v>
      </c>
      <c r="C480" s="49">
        <v>2.8550702306187068</v>
      </c>
      <c r="D480" s="47">
        <v>70.94</v>
      </c>
    </row>
    <row r="481" spans="1:4">
      <c r="A481" s="45">
        <v>43404</v>
      </c>
      <c r="B481" s="46">
        <v>2.7546947292025767</v>
      </c>
      <c r="C481" s="49">
        <v>2.8281770774637076</v>
      </c>
      <c r="D481" s="47">
        <v>69.585000000000008</v>
      </c>
    </row>
    <row r="482" spans="1:4">
      <c r="A482" s="45">
        <v>43405</v>
      </c>
      <c r="B482" s="46">
        <v>2.7533339381293662</v>
      </c>
      <c r="C482" s="49">
        <v>2.8660171230888505</v>
      </c>
      <c r="D482" s="47">
        <v>67.88</v>
      </c>
    </row>
    <row r="483" spans="1:4">
      <c r="A483" s="45">
        <v>43406</v>
      </c>
      <c r="B483" s="46">
        <v>2.8372493876440172</v>
      </c>
      <c r="C483" s="49">
        <v>2.9159246092322624</v>
      </c>
      <c r="D483" s="47">
        <v>67.555000000000007</v>
      </c>
    </row>
    <row r="484" spans="1:4">
      <c r="A484" s="45">
        <v>43409</v>
      </c>
      <c r="B484" s="46">
        <v>2.8299918352535611</v>
      </c>
      <c r="C484" s="49">
        <v>2.8822219717848112</v>
      </c>
      <c r="D484" s="47">
        <v>67.62</v>
      </c>
    </row>
    <row r="485" spans="1:4">
      <c r="A485" s="45">
        <v>43410</v>
      </c>
      <c r="B485" s="46">
        <v>2.814569536423841</v>
      </c>
      <c r="C485" s="49">
        <v>2.8611901468815431</v>
      </c>
      <c r="D485" s="47">
        <v>66.67</v>
      </c>
    </row>
    <row r="486" spans="1:4">
      <c r="A486" s="45">
        <v>43411</v>
      </c>
      <c r="B486" s="46">
        <v>2.8168375215458585</v>
      </c>
      <c r="C486" s="49">
        <v>2.8732575873998112</v>
      </c>
      <c r="D486" s="47">
        <v>66.495000000000005</v>
      </c>
    </row>
    <row r="487" spans="1:4">
      <c r="A487" s="45">
        <v>43412</v>
      </c>
      <c r="B487" s="46">
        <v>2.7837249387644016</v>
      </c>
      <c r="C487" s="49">
        <v>2.8917897281957248</v>
      </c>
      <c r="D487" s="47">
        <v>65.39500000000001</v>
      </c>
    </row>
    <row r="488" spans="1:4">
      <c r="A488" s="45">
        <v>43413</v>
      </c>
      <c r="B488" s="46">
        <v>2.7614986845686293</v>
      </c>
      <c r="C488" s="49">
        <v>2.8451576901929854</v>
      </c>
      <c r="D488" s="47">
        <v>64.460000000000008</v>
      </c>
    </row>
    <row r="489" spans="1:4">
      <c r="A489" s="45">
        <v>43416</v>
      </c>
      <c r="B489" s="46">
        <v>2.7594574979588136</v>
      </c>
      <c r="C489" s="49">
        <v>2.8252464133378421</v>
      </c>
      <c r="D489" s="47">
        <v>63.965000000000003</v>
      </c>
    </row>
    <row r="490" spans="1:4">
      <c r="A490" s="45">
        <v>43417</v>
      </c>
      <c r="B490" s="46">
        <v>2.7805497595935771</v>
      </c>
      <c r="C490" s="49">
        <v>2.8246430413119286</v>
      </c>
      <c r="D490" s="47">
        <v>59.935000000000002</v>
      </c>
    </row>
    <row r="491" spans="1:4">
      <c r="A491" s="45">
        <v>43418</v>
      </c>
      <c r="B491" s="46">
        <v>2.7696634310078929</v>
      </c>
      <c r="C491" s="49">
        <v>2.8326592696562072</v>
      </c>
      <c r="D491" s="47">
        <v>60.454999999999998</v>
      </c>
    </row>
    <row r="492" spans="1:4">
      <c r="A492" s="45">
        <v>43419</v>
      </c>
      <c r="B492" s="46">
        <v>2.8068583870089809</v>
      </c>
      <c r="C492" s="49">
        <v>2.8493812943743797</v>
      </c>
      <c r="D492" s="47">
        <v>61.120000000000005</v>
      </c>
    </row>
    <row r="493" spans="1:4">
      <c r="A493" s="45">
        <v>43420</v>
      </c>
      <c r="B493" s="46">
        <v>2.8036832078381564</v>
      </c>
      <c r="C493" s="49">
        <v>2.8715336673257732</v>
      </c>
      <c r="D493" s="47">
        <v>61.39</v>
      </c>
    </row>
    <row r="494" spans="1:4">
      <c r="A494" s="45">
        <v>43423</v>
      </c>
      <c r="B494" s="46">
        <v>2.8395173727660348</v>
      </c>
      <c r="C494" s="49">
        <v>2.8756710755034653</v>
      </c>
      <c r="D494" s="47">
        <v>61.539999999999992</v>
      </c>
    </row>
    <row r="495" spans="1:4">
      <c r="A495" s="45">
        <v>43424</v>
      </c>
      <c r="B495" s="46">
        <v>2.8404245668148418</v>
      </c>
      <c r="C495" s="49">
        <v>2.8536910945594758</v>
      </c>
      <c r="D495" s="47">
        <v>57.57</v>
      </c>
    </row>
    <row r="496" spans="1:4">
      <c r="A496" s="45">
        <v>43425</v>
      </c>
      <c r="B496" s="46">
        <v>2.8313526263267716</v>
      </c>
      <c r="C496" s="49">
        <v>2.8774811915812055</v>
      </c>
      <c r="D496" s="47">
        <v>58.685000000000002</v>
      </c>
    </row>
    <row r="497" spans="1:12">
      <c r="A497" s="45">
        <v>43426</v>
      </c>
      <c r="B497" s="46">
        <v>2.8331670144243857</v>
      </c>
      <c r="C497" s="49">
        <v>2.8774811915812055</v>
      </c>
      <c r="D497" s="47">
        <v>58.18</v>
      </c>
    </row>
    <row r="498" spans="1:12">
      <c r="A498" s="45">
        <v>43427</v>
      </c>
      <c r="B498" s="46">
        <v>2.8168375215458585</v>
      </c>
      <c r="C498" s="49">
        <v>2.8580008947445719</v>
      </c>
      <c r="D498" s="47">
        <v>54.394999999999996</v>
      </c>
    </row>
    <row r="499" spans="1:12">
      <c r="A499" s="45">
        <v>43430</v>
      </c>
      <c r="B499" s="46">
        <v>2.8331670144243857</v>
      </c>
      <c r="C499" s="49">
        <v>2.8475711782966395</v>
      </c>
      <c r="D499" s="47">
        <v>55.814999999999998</v>
      </c>
    </row>
    <row r="500" spans="1:12">
      <c r="A500" s="45">
        <v>43431</v>
      </c>
      <c r="B500" s="46">
        <v>2.7984668420575161</v>
      </c>
      <c r="C500" s="49">
        <v>2.8124894047899582</v>
      </c>
      <c r="D500" s="47">
        <v>55.980000000000004</v>
      </c>
    </row>
    <row r="501" spans="1:12">
      <c r="A501" s="45">
        <v>43432</v>
      </c>
      <c r="B501" s="46">
        <v>2.8113943572530165</v>
      </c>
      <c r="C501" s="49">
        <v>2.8342969937265439</v>
      </c>
      <c r="D501" s="47">
        <v>54.17</v>
      </c>
    </row>
    <row r="502" spans="1:12">
      <c r="A502" s="45">
        <v>43433</v>
      </c>
      <c r="B502" s="46">
        <v>2.8494965073029124</v>
      </c>
      <c r="C502" s="49">
        <v>2.8484331383336583</v>
      </c>
      <c r="D502" s="47">
        <v>55.195</v>
      </c>
    </row>
    <row r="503" spans="1:12">
      <c r="A503" s="45">
        <v>43434</v>
      </c>
      <c r="B503" s="46">
        <v>2.8295382382291576</v>
      </c>
      <c r="C503" s="49">
        <v>2.8713612753183693</v>
      </c>
      <c r="D503" s="47">
        <v>54.685000000000002</v>
      </c>
    </row>
    <row r="504" spans="1:12">
      <c r="A504" s="45">
        <v>43437</v>
      </c>
      <c r="B504" s="46">
        <v>2.860836432913</v>
      </c>
      <c r="C504" s="49">
        <v>2.902391836651061</v>
      </c>
      <c r="D504" s="47">
        <v>57.02</v>
      </c>
    </row>
    <row r="505" spans="1:12">
      <c r="A505" s="45">
        <v>43438</v>
      </c>
      <c r="B505" s="46">
        <v>2.8476821192052983</v>
      </c>
      <c r="C505" s="49">
        <v>2.8861869879550994</v>
      </c>
      <c r="D505" s="47">
        <v>56.814999999999998</v>
      </c>
    </row>
    <row r="506" spans="1:12">
      <c r="A506" s="45">
        <v>43439</v>
      </c>
      <c r="B506" s="46">
        <v>2.7950648643744898</v>
      </c>
      <c r="C506" s="49">
        <v>2.8803256597033693</v>
      </c>
      <c r="D506" s="47">
        <v>56.734999999999999</v>
      </c>
    </row>
    <row r="507" spans="1:12">
      <c r="A507" s="45">
        <v>43440</v>
      </c>
      <c r="B507" s="46">
        <v>2.772385013154314</v>
      </c>
      <c r="C507" s="49">
        <v>2.8343831897302456</v>
      </c>
      <c r="D507" s="47">
        <v>55.355000000000004</v>
      </c>
    </row>
    <row r="508" spans="1:12">
      <c r="A508" s="45">
        <v>43441</v>
      </c>
      <c r="B508" s="46">
        <v>2.8000544316429283</v>
      </c>
      <c r="C508" s="49">
        <v>2.8567079546890435</v>
      </c>
      <c r="D508" s="47">
        <v>56.44</v>
      </c>
    </row>
    <row r="509" spans="1:12">
      <c r="A509" s="45">
        <v>43444</v>
      </c>
      <c r="B509" s="46">
        <v>2.772385013154314</v>
      </c>
      <c r="C509" s="49">
        <v>2.8272289214229862</v>
      </c>
      <c r="D509" s="47">
        <v>54.89</v>
      </c>
    </row>
    <row r="510" spans="1:12">
      <c r="A510" s="45">
        <v>43445</v>
      </c>
      <c r="B510" s="46">
        <v>2.7955184613988933</v>
      </c>
      <c r="C510" s="49">
        <v>2.847743570304043</v>
      </c>
      <c r="D510" s="47">
        <v>55.594999999999999</v>
      </c>
    </row>
    <row r="511" spans="1:12" s="48" customFormat="1">
      <c r="A511" s="45">
        <v>43446</v>
      </c>
      <c r="B511" s="46">
        <v>2.7900752971060512</v>
      </c>
      <c r="C511" s="49">
        <v>2.8411926740226976</v>
      </c>
      <c r="D511" s="47">
        <v>55.15</v>
      </c>
      <c r="E511"/>
      <c r="H511"/>
      <c r="I511"/>
      <c r="J511"/>
      <c r="K511"/>
      <c r="L511"/>
    </row>
    <row r="512" spans="1:12">
      <c r="A512" s="45">
        <v>43447</v>
      </c>
      <c r="B512" s="46">
        <v>2.8104871632042094</v>
      </c>
      <c r="C512" s="49">
        <v>2.8390377739301491</v>
      </c>
      <c r="D512" s="47">
        <v>56.62</v>
      </c>
    </row>
    <row r="513" spans="1:4">
      <c r="A513" s="45">
        <v>43448</v>
      </c>
      <c r="B513" s="46">
        <v>2.7687562369590859</v>
      </c>
      <c r="C513" s="49">
        <v>2.8315387216080823</v>
      </c>
      <c r="D513" s="47">
        <v>55.260000000000005</v>
      </c>
    </row>
    <row r="514" spans="1:4">
      <c r="A514" s="45">
        <v>43451</v>
      </c>
      <c r="B514" s="46">
        <v>2.7649006622516556</v>
      </c>
      <c r="C514" s="49">
        <v>2.8336936217006303</v>
      </c>
      <c r="D514" s="47">
        <v>53.855000000000004</v>
      </c>
    </row>
    <row r="515" spans="1:4">
      <c r="A515" s="45">
        <v>43452</v>
      </c>
      <c r="B515" s="46">
        <v>2.7410868184704706</v>
      </c>
      <c r="C515" s="49">
        <v>2.794129656001449</v>
      </c>
      <c r="D515" s="47">
        <v>50.695</v>
      </c>
    </row>
    <row r="516" spans="1:4">
      <c r="A516" s="45">
        <v>43453</v>
      </c>
      <c r="B516" s="46">
        <v>2.7156853851038738</v>
      </c>
      <c r="C516" s="49">
        <v>2.8084381926159674</v>
      </c>
      <c r="D516" s="47">
        <v>51.47</v>
      </c>
    </row>
    <row r="517" spans="1:4">
      <c r="A517" s="45">
        <v>43454</v>
      </c>
      <c r="B517" s="46">
        <v>2.7283861017871724</v>
      </c>
      <c r="C517" s="49">
        <v>2.7992152202198621</v>
      </c>
      <c r="D517" s="47">
        <v>49.805</v>
      </c>
    </row>
    <row r="518" spans="1:4">
      <c r="A518" s="45">
        <v>43455</v>
      </c>
      <c r="B518" s="46">
        <v>2.7156853851038738</v>
      </c>
      <c r="C518" s="49">
        <v>2.7911989918755835</v>
      </c>
      <c r="D518" s="47">
        <v>49.024999999999999</v>
      </c>
    </row>
    <row r="519" spans="1:4">
      <c r="A519" s="45">
        <v>43458</v>
      </c>
      <c r="B519" s="46">
        <v>2.6905107502494787</v>
      </c>
      <c r="C519" s="49">
        <v>2.7751665351870258</v>
      </c>
      <c r="D519" s="47">
        <v>46.03</v>
      </c>
    </row>
    <row r="520" spans="1:4">
      <c r="A520" s="45">
        <v>43459</v>
      </c>
      <c r="B520" s="46">
        <v>2.6905107502494787</v>
      </c>
      <c r="C520" s="49">
        <v>2.7751665351870258</v>
      </c>
      <c r="D520" s="47">
        <v>46.06</v>
      </c>
    </row>
    <row r="521" spans="1:4">
      <c r="A521" s="45">
        <v>43460</v>
      </c>
      <c r="B521" s="46">
        <v>2.6905107502494787</v>
      </c>
      <c r="C521" s="49">
        <v>2.7751665351870258</v>
      </c>
      <c r="D521" s="47">
        <v>50.195</v>
      </c>
    </row>
    <row r="522" spans="1:4">
      <c r="A522" s="45">
        <v>43461</v>
      </c>
      <c r="B522" s="46">
        <v>2.7170461761770843</v>
      </c>
      <c r="C522" s="49">
        <v>2.7657711707835171</v>
      </c>
      <c r="D522" s="47">
        <v>48.625</v>
      </c>
    </row>
    <row r="523" spans="1:4">
      <c r="A523" s="45">
        <v>43462</v>
      </c>
      <c r="B523" s="46">
        <v>2.729746892860383</v>
      </c>
      <c r="C523" s="49">
        <v>2.7599960385354882</v>
      </c>
      <c r="D523" s="47">
        <v>48.61</v>
      </c>
    </row>
    <row r="524" spans="1:4">
      <c r="A524" s="45">
        <v>43465</v>
      </c>
      <c r="B524" s="46">
        <v>2.7057062505669962</v>
      </c>
      <c r="C524" s="49">
        <v>2.7523245942060175</v>
      </c>
      <c r="D524" s="47">
        <v>49.29</v>
      </c>
    </row>
    <row r="525" spans="1:4">
      <c r="A525" s="45">
        <v>43466</v>
      </c>
      <c r="B525" s="46">
        <v>2.7057062505669962</v>
      </c>
      <c r="C525" s="49">
        <v>2.7523245942060175</v>
      </c>
      <c r="D525" s="47">
        <v>49.114999999999995</v>
      </c>
    </row>
    <row r="526" spans="1:4">
      <c r="A526" s="45">
        <v>43467</v>
      </c>
      <c r="B526" s="46">
        <v>2.648553025492153</v>
      </c>
      <c r="C526" s="49">
        <v>2.6925045676368851</v>
      </c>
      <c r="D526" s="47">
        <v>50.185000000000002</v>
      </c>
    </row>
    <row r="527" spans="1:4">
      <c r="A527" s="45">
        <v>43468</v>
      </c>
      <c r="B527" s="46">
        <v>2.6358523088088543</v>
      </c>
      <c r="C527" s="49">
        <v>2.6877637874332789</v>
      </c>
      <c r="D527" s="47">
        <v>50.85</v>
      </c>
    </row>
    <row r="528" spans="1:4">
      <c r="A528" s="45">
        <v>43469</v>
      </c>
      <c r="B528" s="46">
        <v>2.6490066225165565</v>
      </c>
      <c r="C528" s="49">
        <v>2.7524969862134214</v>
      </c>
      <c r="D528" s="47">
        <v>52.269999999999996</v>
      </c>
    </row>
    <row r="529" spans="1:4">
      <c r="A529" s="45">
        <v>43472</v>
      </c>
      <c r="B529" s="46">
        <v>2.671459675224531</v>
      </c>
      <c r="C529" s="49">
        <v>2.767667482864959</v>
      </c>
      <c r="D529" s="47">
        <v>52.725000000000001</v>
      </c>
    </row>
    <row r="530" spans="1:4">
      <c r="A530" s="45">
        <v>43473</v>
      </c>
      <c r="B530" s="46">
        <v>2.6782636305905836</v>
      </c>
      <c r="C530" s="49">
        <v>2.7564620023837096</v>
      </c>
      <c r="D530" s="47">
        <v>53.769999999999996</v>
      </c>
    </row>
    <row r="531" spans="1:4">
      <c r="A531" s="45">
        <v>43474</v>
      </c>
      <c r="B531" s="46">
        <v>2.7052526535425927</v>
      </c>
      <c r="C531" s="49">
        <v>2.7640472507094787</v>
      </c>
      <c r="D531" s="47">
        <v>56.45</v>
      </c>
    </row>
    <row r="532" spans="1:4">
      <c r="A532" s="45">
        <v>43475</v>
      </c>
      <c r="B532" s="46">
        <v>2.6800780186881976</v>
      </c>
      <c r="C532" s="49">
        <v>2.7606856065651035</v>
      </c>
      <c r="D532" s="47">
        <v>56.52</v>
      </c>
    </row>
    <row r="533" spans="1:4">
      <c r="A533" s="45">
        <v>43476</v>
      </c>
      <c r="B533" s="46">
        <v>2.6882427651274612</v>
      </c>
      <c r="C533" s="49">
        <v>2.7597374505243826</v>
      </c>
      <c r="D533" s="47">
        <v>55.7</v>
      </c>
    </row>
    <row r="534" spans="1:4">
      <c r="A534" s="45">
        <v>43479</v>
      </c>
      <c r="B534" s="46">
        <v>2.6585321600290301</v>
      </c>
      <c r="C534" s="49">
        <v>2.7420672697654891</v>
      </c>
      <c r="D534" s="47">
        <v>54.489999999999995</v>
      </c>
    </row>
    <row r="535" spans="1:4">
      <c r="A535" s="45">
        <v>43480</v>
      </c>
      <c r="B535" s="46">
        <v>2.6680576975415047</v>
      </c>
      <c r="C535" s="49">
        <v>2.7574101584244306</v>
      </c>
      <c r="D535" s="47">
        <v>55.914999999999999</v>
      </c>
    </row>
    <row r="536" spans="1:4">
      <c r="A536" s="45">
        <v>43481</v>
      </c>
      <c r="B536" s="46">
        <v>2.6812120112492064</v>
      </c>
      <c r="C536" s="49">
        <v>2.7783557873239975</v>
      </c>
      <c r="D536" s="47">
        <v>56.435000000000002</v>
      </c>
    </row>
    <row r="537" spans="1:4">
      <c r="A537" s="45">
        <v>43482</v>
      </c>
      <c r="B537" s="46">
        <v>2.691191145786084</v>
      </c>
      <c r="C537" s="49">
        <v>2.7872339757052953</v>
      </c>
      <c r="D537" s="47">
        <v>56.295000000000002</v>
      </c>
    </row>
    <row r="538" spans="1:4">
      <c r="A538" s="45">
        <v>43483</v>
      </c>
      <c r="B538" s="46">
        <v>2.731561280957997</v>
      </c>
      <c r="C538" s="49">
        <v>2.8192988890824093</v>
      </c>
      <c r="D538" s="47">
        <v>57.935000000000002</v>
      </c>
    </row>
    <row r="539" spans="1:4">
      <c r="A539" s="45">
        <v>43486</v>
      </c>
      <c r="B539" s="46">
        <v>2.6995826907375489</v>
      </c>
      <c r="C539" s="49">
        <v>2.8192988890824093</v>
      </c>
      <c r="D539" s="47">
        <v>58.084999999999994</v>
      </c>
    </row>
    <row r="540" spans="1:4">
      <c r="A540" s="45">
        <v>43487</v>
      </c>
      <c r="B540" s="46">
        <v>2.6882427651274612</v>
      </c>
      <c r="C540" s="49">
        <v>2.8000771802568813</v>
      </c>
      <c r="D540" s="47">
        <v>56.8</v>
      </c>
    </row>
    <row r="541" spans="1:4">
      <c r="A541" s="45">
        <v>43488</v>
      </c>
      <c r="B541" s="46">
        <v>2.6855211829810397</v>
      </c>
      <c r="C541" s="49">
        <v>2.8242120612934185</v>
      </c>
      <c r="D541" s="47">
        <v>56.495000000000005</v>
      </c>
    </row>
    <row r="542" spans="1:4">
      <c r="A542" s="45">
        <v>43489</v>
      </c>
      <c r="B542" s="46">
        <v>2.6694184886147152</v>
      </c>
      <c r="C542" s="49">
        <v>2.8165406169639482</v>
      </c>
      <c r="D542" s="47">
        <v>56.95</v>
      </c>
    </row>
    <row r="543" spans="1:4">
      <c r="A543" s="45">
        <v>43490</v>
      </c>
      <c r="B543" s="46">
        <v>2.6766760410051713</v>
      </c>
      <c r="C543" s="49">
        <v>2.868344415188802</v>
      </c>
      <c r="D543" s="47">
        <v>57.325000000000003</v>
      </c>
    </row>
    <row r="544" spans="1:4">
      <c r="A544" s="45">
        <v>43493</v>
      </c>
      <c r="B544" s="46">
        <v>2.7197677583235054</v>
      </c>
      <c r="C544" s="49">
        <v>2.824039669286015</v>
      </c>
      <c r="D544" s="47">
        <v>55.730000000000004</v>
      </c>
    </row>
    <row r="545" spans="1:4">
      <c r="A545" s="45">
        <v>43494</v>
      </c>
      <c r="B545" s="46">
        <v>2.7247573255919439</v>
      </c>
      <c r="C545" s="49">
        <v>2.8476573743003417</v>
      </c>
      <c r="D545" s="47">
        <v>57.075000000000003</v>
      </c>
    </row>
    <row r="546" spans="1:4">
      <c r="A546" s="45">
        <v>43495</v>
      </c>
      <c r="B546" s="46">
        <v>2.7565091173001908</v>
      </c>
      <c r="C546" s="49">
        <v>2.8822219717848112</v>
      </c>
      <c r="D546" s="47">
        <v>57.78</v>
      </c>
    </row>
    <row r="547" spans="1:4">
      <c r="A547" s="45">
        <v>43496</v>
      </c>
      <c r="B547" s="46">
        <v>2.7887145060328407</v>
      </c>
      <c r="C547" s="49">
        <v>2.8977372524511571</v>
      </c>
      <c r="D547" s="47">
        <v>57.349999999999994</v>
      </c>
    </row>
    <row r="548" spans="1:4">
      <c r="A548" s="45">
        <v>43497</v>
      </c>
      <c r="B548" s="46">
        <v>2.7658078563004627</v>
      </c>
      <c r="C548" s="49">
        <v>2.8870489479921191</v>
      </c>
      <c r="D548" s="47">
        <v>58.9</v>
      </c>
    </row>
    <row r="549" spans="1:4">
      <c r="A549" s="45">
        <v>43500</v>
      </c>
      <c r="B549" s="46">
        <v>2.756282318787989</v>
      </c>
      <c r="C549" s="49">
        <v>2.923940837576541</v>
      </c>
      <c r="D549" s="47">
        <v>58.57</v>
      </c>
    </row>
    <row r="550" spans="1:4">
      <c r="A550" s="45">
        <v>43501</v>
      </c>
      <c r="B550" s="46">
        <v>2.8005080286673318</v>
      </c>
      <c r="C550" s="49">
        <v>2.9244580135987523</v>
      </c>
      <c r="D550" s="47">
        <v>57.69</v>
      </c>
    </row>
    <row r="551" spans="1:4">
      <c r="A551" s="45">
        <v>43502</v>
      </c>
      <c r="B551" s="46">
        <v>2.8168375215458585</v>
      </c>
      <c r="C551" s="49">
        <v>2.9174761372988969</v>
      </c>
      <c r="D551" s="47">
        <v>58.075000000000003</v>
      </c>
    </row>
    <row r="552" spans="1:4">
      <c r="A552" s="45">
        <v>43503</v>
      </c>
      <c r="B552" s="46">
        <v>2.8245486709607182</v>
      </c>
      <c r="C552" s="49">
        <v>2.906443048825051</v>
      </c>
      <c r="D552" s="47">
        <v>57.094999999999999</v>
      </c>
    </row>
    <row r="553" spans="1:4">
      <c r="A553" s="45">
        <v>43504</v>
      </c>
      <c r="B553" s="46">
        <v>2.815476730472648</v>
      </c>
      <c r="C553" s="49">
        <v>2.8817909917663016</v>
      </c>
      <c r="D553" s="47">
        <v>57.29</v>
      </c>
    </row>
    <row r="554" spans="1:4">
      <c r="A554" s="45">
        <v>43507</v>
      </c>
      <c r="B554" s="46">
        <v>2.7887145060328407</v>
      </c>
      <c r="C554" s="49">
        <v>2.857656110729764</v>
      </c>
      <c r="D554" s="47">
        <v>56.935000000000002</v>
      </c>
    </row>
    <row r="555" spans="1:4">
      <c r="A555" s="45">
        <v>43508</v>
      </c>
      <c r="B555" s="46">
        <v>2.7678490429102789</v>
      </c>
      <c r="C555" s="49">
        <v>2.8305905655673609</v>
      </c>
      <c r="D555" s="47">
        <v>57.72</v>
      </c>
    </row>
    <row r="556" spans="1:4">
      <c r="A556" s="45">
        <v>43509</v>
      </c>
      <c r="B556" s="46">
        <v>2.776013789349542</v>
      </c>
      <c r="C556" s="49">
        <v>2.8310215455858705</v>
      </c>
      <c r="D556" s="47">
        <v>58.65</v>
      </c>
    </row>
    <row r="557" spans="1:4">
      <c r="A557" s="45">
        <v>43510</v>
      </c>
      <c r="B557" s="46">
        <v>2.8025492152771476</v>
      </c>
      <c r="C557" s="49">
        <v>2.8257635893600535</v>
      </c>
      <c r="D557" s="47">
        <v>59.335000000000001</v>
      </c>
    </row>
    <row r="558" spans="1:4">
      <c r="A558" s="45">
        <v>43511</v>
      </c>
      <c r="B558" s="46">
        <v>2.8077655810577884</v>
      </c>
      <c r="C558" s="49">
        <v>2.8547254466038989</v>
      </c>
      <c r="D558" s="47">
        <v>60.800000000000004</v>
      </c>
    </row>
    <row r="559" spans="1:4">
      <c r="A559" s="45">
        <v>43514</v>
      </c>
      <c r="B559" s="46">
        <v>2.8438265444978681</v>
      </c>
      <c r="C559" s="49">
        <v>2.8547254466038989</v>
      </c>
      <c r="D559" s="47">
        <v>60.79</v>
      </c>
    </row>
    <row r="560" spans="1:4">
      <c r="A560" s="45">
        <v>43515</v>
      </c>
      <c r="B560" s="46">
        <v>2.8333938129365874</v>
      </c>
      <c r="C560" s="49">
        <v>2.8808428357255806</v>
      </c>
      <c r="D560" s="47">
        <v>61.03</v>
      </c>
    </row>
    <row r="561" spans="1:4">
      <c r="A561" s="45">
        <v>43516</v>
      </c>
      <c r="B561" s="46">
        <v>2.8810215004989566</v>
      </c>
      <c r="C561" s="49">
        <v>2.9156660212211563</v>
      </c>
      <c r="D561" s="47">
        <v>61.79</v>
      </c>
    </row>
    <row r="562" spans="1:4">
      <c r="A562" s="45">
        <v>43517</v>
      </c>
      <c r="B562" s="46">
        <v>2.898938582962896</v>
      </c>
      <c r="C562" s="49">
        <v>2.9299745578356755</v>
      </c>
      <c r="D562" s="47">
        <v>61.66</v>
      </c>
    </row>
    <row r="563" spans="1:4">
      <c r="A563" s="45">
        <v>43518</v>
      </c>
      <c r="B563" s="46">
        <v>2.9433910913544405</v>
      </c>
      <c r="C563" s="49">
        <v>2.9610913151720681</v>
      </c>
      <c r="D563" s="47">
        <v>61.814999999999998</v>
      </c>
    </row>
    <row r="564" spans="1:4">
      <c r="A564" s="45">
        <v>43521</v>
      </c>
      <c r="B564" s="46">
        <v>2.9692461217454418</v>
      </c>
      <c r="C564" s="49">
        <v>2.9576434750239917</v>
      </c>
      <c r="D564" s="47">
        <v>59.82</v>
      </c>
    </row>
    <row r="565" spans="1:4">
      <c r="A565" s="45">
        <v>43522</v>
      </c>
      <c r="B565" s="46">
        <v>2.9352263449151774</v>
      </c>
      <c r="C565" s="49">
        <v>2.9642805673090393</v>
      </c>
      <c r="D565" s="47">
        <v>60.314999999999998</v>
      </c>
    </row>
    <row r="566" spans="1:4">
      <c r="A566" s="45">
        <v>43523</v>
      </c>
      <c r="B566" s="46">
        <v>2.9633493604281953</v>
      </c>
      <c r="C566" s="49">
        <v>2.9795372599642795</v>
      </c>
      <c r="D566" s="47">
        <v>61.414999999999999</v>
      </c>
    </row>
    <row r="567" spans="1:4">
      <c r="A567" s="45">
        <v>43524</v>
      </c>
      <c r="B567" s="46">
        <v>2.9647101515014058</v>
      </c>
      <c r="C567" s="49">
        <v>2.9802268279938948</v>
      </c>
      <c r="D567" s="47">
        <v>61.505000000000003</v>
      </c>
    </row>
    <row r="568" spans="1:4">
      <c r="A568" s="45">
        <v>43525</v>
      </c>
      <c r="B568" s="46">
        <v>2.981039644379933</v>
      </c>
      <c r="C568" s="49">
        <v>2.9804854160050001</v>
      </c>
      <c r="D568" s="47">
        <v>60.045000000000002</v>
      </c>
    </row>
    <row r="569" spans="1:4">
      <c r="A569" s="45">
        <v>43528</v>
      </c>
      <c r="B569" s="46">
        <v>2.9120928966705981</v>
      </c>
      <c r="C569" s="49">
        <v>2.9360944740985118</v>
      </c>
      <c r="D569" s="47">
        <v>60.704999999999998</v>
      </c>
    </row>
    <row r="570" spans="1:4">
      <c r="A570" s="45">
        <v>43529</v>
      </c>
      <c r="B570" s="46">
        <v>2.9726480994284681</v>
      </c>
      <c r="C570" s="49">
        <v>2.9573848870128865</v>
      </c>
      <c r="D570" s="47">
        <v>60.695</v>
      </c>
    </row>
    <row r="571" spans="1:4">
      <c r="A571" s="45">
        <v>43530</v>
      </c>
      <c r="B571" s="46">
        <v>2.9506486437448971</v>
      </c>
      <c r="C571" s="49">
        <v>2.9490238746537996</v>
      </c>
      <c r="D571" s="47">
        <v>60.734999999999999</v>
      </c>
    </row>
    <row r="572" spans="1:4">
      <c r="A572" s="45">
        <v>43531</v>
      </c>
      <c r="B572" s="46">
        <v>2.9293295835979318</v>
      </c>
      <c r="C572" s="49">
        <v>2.9279058537468292</v>
      </c>
      <c r="D572" s="47">
        <v>61.1</v>
      </c>
    </row>
    <row r="573" spans="1:4">
      <c r="A573" s="45">
        <v>43532</v>
      </c>
      <c r="B573" s="46">
        <v>2.9023405606459223</v>
      </c>
      <c r="C573" s="49">
        <v>2.9207515854395698</v>
      </c>
      <c r="D573" s="47">
        <v>60.614999999999995</v>
      </c>
    </row>
    <row r="574" spans="1:4">
      <c r="A574" s="45">
        <v>43535</v>
      </c>
      <c r="B574" s="46">
        <v>2.9188968520366507</v>
      </c>
      <c r="C574" s="49">
        <v>2.908597948917599</v>
      </c>
      <c r="D574" s="47">
        <v>61.435000000000002</v>
      </c>
    </row>
    <row r="575" spans="1:4">
      <c r="A575" s="45">
        <v>43536</v>
      </c>
      <c r="B575" s="46">
        <v>2.9529166288669146</v>
      </c>
      <c r="C575" s="49">
        <v>2.952126930787069</v>
      </c>
      <c r="D575" s="47">
        <v>61.594999999999999</v>
      </c>
    </row>
    <row r="576" spans="1:4">
      <c r="A576" s="45">
        <v>43537</v>
      </c>
      <c r="B576" s="46">
        <v>2.9615349723305813</v>
      </c>
      <c r="C576" s="49">
        <v>2.9763480078273084</v>
      </c>
      <c r="D576" s="47">
        <v>62.704999999999998</v>
      </c>
    </row>
    <row r="577" spans="1:12">
      <c r="A577" s="45">
        <v>43538</v>
      </c>
      <c r="B577" s="46">
        <v>2.9071033294021595</v>
      </c>
      <c r="C577" s="49">
        <v>2.9526441068092804</v>
      </c>
      <c r="D577" s="47">
        <v>62.674999999999997</v>
      </c>
    </row>
    <row r="578" spans="1:12" s="42" customFormat="1">
      <c r="A578" s="45">
        <v>43539</v>
      </c>
      <c r="B578" s="46">
        <v>2.907556926426563</v>
      </c>
      <c r="C578" s="49">
        <v>2.9462656025353384</v>
      </c>
      <c r="D578" s="47">
        <v>62.510000000000005</v>
      </c>
      <c r="E578"/>
      <c r="H578"/>
      <c r="I578"/>
      <c r="J578"/>
      <c r="K578"/>
      <c r="L578"/>
    </row>
    <row r="579" spans="1:12">
      <c r="A579" s="45">
        <v>43542</v>
      </c>
      <c r="B579" s="46">
        <v>2.9447518824276511</v>
      </c>
      <c r="C579" s="49">
        <v>2.956005750953655</v>
      </c>
      <c r="D579" s="47">
        <v>63</v>
      </c>
      <c r="E579" s="50"/>
    </row>
    <row r="580" spans="1:12">
      <c r="A580" s="45">
        <v>43543</v>
      </c>
      <c r="B580" s="46">
        <v>2.9483806586228796</v>
      </c>
      <c r="C580" s="49">
        <v>2.9822955320827411</v>
      </c>
      <c r="D580" s="47">
        <v>63.174999999999997</v>
      </c>
      <c r="E580" s="50"/>
    </row>
    <row r="581" spans="1:12">
      <c r="A581" s="45">
        <v>43544</v>
      </c>
      <c r="B581" s="46">
        <v>2.9424838973056335</v>
      </c>
      <c r="C581" s="49">
        <v>2.9859157642382215</v>
      </c>
      <c r="D581" s="47">
        <v>63.94</v>
      </c>
      <c r="E581" s="15"/>
    </row>
    <row r="582" spans="1:12">
      <c r="A582" s="45">
        <v>43545</v>
      </c>
      <c r="B582" s="46">
        <v>2.9574525991109497</v>
      </c>
      <c r="C582" s="49">
        <v>2.9514373627574537</v>
      </c>
      <c r="D582" s="47">
        <v>63.685000000000002</v>
      </c>
    </row>
    <row r="583" spans="1:12">
      <c r="A583" s="45">
        <v>43546</v>
      </c>
      <c r="B583" s="46">
        <v>2.8916810305724399</v>
      </c>
      <c r="C583" s="49">
        <v>2.9284230297690406</v>
      </c>
      <c r="D583" s="47">
        <v>62.695</v>
      </c>
    </row>
    <row r="584" spans="1:12" s="42" customFormat="1">
      <c r="A584" s="45">
        <v>43549</v>
      </c>
      <c r="B584" s="46">
        <v>2.8703619704254741</v>
      </c>
      <c r="C584" s="49">
        <v>2.9215273494728873</v>
      </c>
      <c r="D584" s="47">
        <v>62.685000000000002</v>
      </c>
      <c r="E584">
        <v>0</v>
      </c>
      <c r="H584"/>
      <c r="I584"/>
      <c r="J584"/>
      <c r="K584"/>
      <c r="L584"/>
    </row>
    <row r="585" spans="1:12">
      <c r="A585" s="45">
        <v>43550</v>
      </c>
      <c r="B585" s="46">
        <v>2.8853306722307899</v>
      </c>
      <c r="C585" s="49">
        <v>2.9298021658282711</v>
      </c>
      <c r="D585" s="47">
        <v>63.6</v>
      </c>
      <c r="E585">
        <v>70</v>
      </c>
    </row>
    <row r="586" spans="1:12">
      <c r="A586" s="45">
        <v>43551</v>
      </c>
      <c r="B586" s="46">
        <v>2.875124739181711</v>
      </c>
      <c r="C586" s="49">
        <v>2.9452312504909148</v>
      </c>
      <c r="D586" s="47">
        <v>63.28</v>
      </c>
    </row>
    <row r="587" spans="1:12">
      <c r="A587" s="45">
        <v>43552</v>
      </c>
      <c r="B587" s="46">
        <v>2.8962170008164749</v>
      </c>
      <c r="C587" s="49">
        <v>2.9414386263280305</v>
      </c>
      <c r="D587" s="47">
        <v>63.23</v>
      </c>
    </row>
    <row r="588" spans="1:12">
      <c r="A588" s="45">
        <v>43553</v>
      </c>
      <c r="B588" s="46">
        <v>2.9415767032568265</v>
      </c>
      <c r="C588" s="49">
        <v>2.9778133398902411</v>
      </c>
      <c r="D588" s="47">
        <v>63.825000000000003</v>
      </c>
    </row>
    <row r="589" spans="1:12">
      <c r="A589" s="45">
        <v>43556</v>
      </c>
      <c r="B589" s="46">
        <v>2.9474734645740726</v>
      </c>
      <c r="C589" s="49">
        <v>2.9696247195385586</v>
      </c>
      <c r="D589" s="47">
        <v>65.289999999999992</v>
      </c>
    </row>
    <row r="590" spans="1:12">
      <c r="A590" s="45">
        <v>43557</v>
      </c>
      <c r="B590" s="46">
        <v>2.9170824639390367</v>
      </c>
      <c r="C590" s="49">
        <v>2.9438521144316843</v>
      </c>
      <c r="D590" s="47">
        <v>65.91</v>
      </c>
    </row>
    <row r="591" spans="1:12">
      <c r="A591" s="45">
        <v>43558</v>
      </c>
      <c r="B591" s="46">
        <v>2.9406695092080195</v>
      </c>
      <c r="C591" s="49">
        <v>2.974451695745866</v>
      </c>
      <c r="D591" s="47">
        <v>65.814999999999998</v>
      </c>
    </row>
    <row r="592" spans="1:12">
      <c r="A592" s="45">
        <v>43559</v>
      </c>
      <c r="B592" s="46">
        <v>2.9229792252562823</v>
      </c>
      <c r="C592" s="49">
        <v>2.9571262990017799</v>
      </c>
      <c r="D592" s="47">
        <v>65.48</v>
      </c>
    </row>
    <row r="593" spans="1:4">
      <c r="A593" s="45">
        <v>43560</v>
      </c>
      <c r="B593" s="46">
        <v>2.9116392996461946</v>
      </c>
      <c r="C593" s="49">
        <v>2.9448002704724057</v>
      </c>
      <c r="D593" s="47">
        <v>66.52</v>
      </c>
    </row>
    <row r="594" spans="1:4">
      <c r="A594" s="45">
        <v>43563</v>
      </c>
      <c r="B594" s="46">
        <v>2.917762859475642</v>
      </c>
      <c r="C594" s="49">
        <v>2.9493686586686074</v>
      </c>
      <c r="D594" s="47">
        <v>67.599999999999994</v>
      </c>
    </row>
    <row r="595" spans="1:4">
      <c r="A595" s="45">
        <v>43564</v>
      </c>
      <c r="B595" s="46">
        <v>2.9474734645740726</v>
      </c>
      <c r="C595" s="49">
        <v>2.9498858346908188</v>
      </c>
      <c r="D595" s="47">
        <v>67.265000000000001</v>
      </c>
    </row>
    <row r="596" spans="1:4">
      <c r="A596" s="45">
        <v>43565</v>
      </c>
      <c r="B596" s="46">
        <v>2.9243400163294928</v>
      </c>
      <c r="C596" s="49">
        <v>2.939283726235483</v>
      </c>
      <c r="D596" s="47">
        <v>67.92</v>
      </c>
    </row>
    <row r="597" spans="1:4">
      <c r="A597" s="45">
        <v>43566</v>
      </c>
      <c r="B597" s="46">
        <v>2.917762859475642</v>
      </c>
      <c r="C597" s="49">
        <v>2.9205791934321659</v>
      </c>
      <c r="D597" s="47">
        <v>67.10499999999999</v>
      </c>
    </row>
    <row r="598" spans="1:4">
      <c r="A598" s="45">
        <v>43567</v>
      </c>
      <c r="B598" s="46">
        <v>2.9438446883788441</v>
      </c>
      <c r="C598" s="49">
        <v>2.9448002704724057</v>
      </c>
      <c r="D598" s="47">
        <v>67.465000000000003</v>
      </c>
    </row>
    <row r="599" spans="1:4">
      <c r="A599" s="45">
        <v>43570</v>
      </c>
      <c r="B599" s="46">
        <v>2.9284223895491248</v>
      </c>
      <c r="C599" s="49">
        <v>2.9429039583909633</v>
      </c>
      <c r="D599" s="47">
        <v>67.16</v>
      </c>
    </row>
    <row r="600" spans="1:4">
      <c r="A600" s="45">
        <v>43571</v>
      </c>
      <c r="B600" s="46">
        <v>2.9302367776467388</v>
      </c>
      <c r="C600" s="49">
        <v>2.9275610697320213</v>
      </c>
      <c r="D600" s="47">
        <v>67.694999999999993</v>
      </c>
    </row>
    <row r="601" spans="1:4">
      <c r="A601" s="45">
        <v>43572</v>
      </c>
      <c r="B601" s="46">
        <v>2.9524630318425111</v>
      </c>
      <c r="C601" s="49">
        <v>2.939887098261396</v>
      </c>
      <c r="D601" s="47">
        <v>67.42</v>
      </c>
    </row>
    <row r="602" spans="1:4">
      <c r="A602" s="45">
        <v>43573</v>
      </c>
      <c r="B602" s="46">
        <v>2.9247936133538963</v>
      </c>
      <c r="C602" s="49">
        <v>2.9240270335802432</v>
      </c>
      <c r="D602" s="47">
        <v>67.694999999999993</v>
      </c>
    </row>
    <row r="603" spans="1:4">
      <c r="A603" s="45">
        <v>43574</v>
      </c>
      <c r="B603" s="46">
        <v>2.9247936133538963</v>
      </c>
      <c r="C603" s="49">
        <v>2.9240270335802432</v>
      </c>
      <c r="D603" s="47">
        <v>67.724999999999994</v>
      </c>
    </row>
    <row r="604" spans="1:4">
      <c r="A604" s="45">
        <v>43577</v>
      </c>
      <c r="B604" s="46">
        <v>2.9247936133538963</v>
      </c>
      <c r="C604" s="49">
        <v>2.9240270335802432</v>
      </c>
      <c r="D604" s="47">
        <v>69.53</v>
      </c>
    </row>
    <row r="605" spans="1:4">
      <c r="A605" s="45">
        <v>43578</v>
      </c>
      <c r="B605" s="46">
        <v>2.9166288669146332</v>
      </c>
      <c r="C605" s="49">
        <v>2.9003231325622147</v>
      </c>
      <c r="D605" s="47">
        <v>70.12</v>
      </c>
    </row>
    <row r="606" spans="1:4">
      <c r="A606" s="45">
        <v>43579</v>
      </c>
      <c r="B606" s="46">
        <v>2.9200308445976595</v>
      </c>
      <c r="C606" s="49">
        <v>2.9129939451063969</v>
      </c>
      <c r="D606" s="47">
        <v>69.855000000000004</v>
      </c>
    </row>
    <row r="607" spans="1:4">
      <c r="A607" s="45">
        <v>43580</v>
      </c>
      <c r="B607" s="46">
        <v>2.8919078290846416</v>
      </c>
      <c r="C607" s="49">
        <v>2.8885142800550518</v>
      </c>
      <c r="D607" s="47">
        <v>69.474999999999994</v>
      </c>
    </row>
    <row r="608" spans="1:4">
      <c r="A608" s="45">
        <v>43581</v>
      </c>
      <c r="B608" s="46">
        <v>2.899845777011703</v>
      </c>
      <c r="C608" s="49">
        <v>2.8916173361883208</v>
      </c>
      <c r="D608" s="47">
        <v>67.324999999999989</v>
      </c>
    </row>
    <row r="609" spans="1:4">
      <c r="A609" s="45">
        <v>43584</v>
      </c>
      <c r="B609" s="46">
        <v>2.8921346275968434</v>
      </c>
      <c r="C609" s="49">
        <v>2.8880833000365418</v>
      </c>
      <c r="D609" s="47">
        <v>67.55</v>
      </c>
    </row>
    <row r="610" spans="1:4">
      <c r="A610" s="45">
        <v>43585</v>
      </c>
      <c r="B610" s="46">
        <v>2.9220720312074753</v>
      </c>
      <c r="C610" s="49">
        <v>2.872998999388706</v>
      </c>
      <c r="D610" s="47">
        <v>67.88</v>
      </c>
    </row>
    <row r="611" spans="1:4">
      <c r="A611" s="45">
        <v>43586</v>
      </c>
      <c r="B611" s="46">
        <v>2.9021137621337205</v>
      </c>
      <c r="C611" s="49">
        <v>2.8318835056228902</v>
      </c>
      <c r="D611" s="47">
        <v>67.965000000000003</v>
      </c>
    </row>
    <row r="612" spans="1:4">
      <c r="A612" s="45">
        <v>43587</v>
      </c>
      <c r="B612" s="46">
        <v>2.8186519096434726</v>
      </c>
      <c r="C612" s="49">
        <v>2.8159372449380347</v>
      </c>
      <c r="D612" s="47">
        <v>66.23</v>
      </c>
    </row>
    <row r="613" spans="1:4">
      <c r="A613" s="45">
        <v>43588</v>
      </c>
      <c r="B613" s="46">
        <v>2.8032296108137529</v>
      </c>
      <c r="C613" s="49">
        <v>2.8260221773711596</v>
      </c>
      <c r="D613" s="47">
        <v>66.58</v>
      </c>
    </row>
    <row r="614" spans="1:4">
      <c r="A614" s="45">
        <v>43591</v>
      </c>
      <c r="B614" s="46">
        <v>2.8032296108137529</v>
      </c>
      <c r="C614" s="49">
        <v>2.8260221773711596</v>
      </c>
      <c r="D614" s="47">
        <v>66.75</v>
      </c>
    </row>
    <row r="615" spans="1:4">
      <c r="A615" s="45">
        <v>43592</v>
      </c>
      <c r="B615" s="46">
        <v>2.8005080286673318</v>
      </c>
      <c r="C615" s="49">
        <v>2.8096449366677945</v>
      </c>
      <c r="D615" s="47">
        <v>65.834999999999994</v>
      </c>
    </row>
    <row r="616" spans="1:4">
      <c r="A616" s="45">
        <v>43593</v>
      </c>
      <c r="B616" s="46">
        <v>2.7683026399346824</v>
      </c>
      <c r="C616" s="49">
        <v>2.7889578957793337</v>
      </c>
      <c r="D616" s="47">
        <v>66.36</v>
      </c>
    </row>
    <row r="617" spans="1:4">
      <c r="A617" s="45">
        <v>43594</v>
      </c>
      <c r="B617" s="46">
        <v>2.772385013154314</v>
      </c>
      <c r="C617" s="49">
        <v>2.7693052069352957</v>
      </c>
      <c r="D617" s="47">
        <v>66.180000000000007</v>
      </c>
    </row>
    <row r="618" spans="1:4">
      <c r="A618" s="45">
        <v>43595</v>
      </c>
      <c r="B618" s="46">
        <v>2.7830445432277964</v>
      </c>
      <c r="C618" s="49">
        <v>2.7824931955016896</v>
      </c>
      <c r="D618" s="47">
        <v>66.63</v>
      </c>
    </row>
    <row r="619" spans="1:4">
      <c r="A619" s="45">
        <v>43598</v>
      </c>
      <c r="B619" s="46">
        <v>2.7408600199582689</v>
      </c>
      <c r="C619" s="49">
        <v>2.7481009900246232</v>
      </c>
      <c r="D619" s="47">
        <v>66.03</v>
      </c>
    </row>
    <row r="620" spans="1:4">
      <c r="A620" s="45">
        <v>43599</v>
      </c>
      <c r="B620" s="46">
        <v>2.7247573255919439</v>
      </c>
      <c r="C620" s="49">
        <v>2.7764594752425551</v>
      </c>
      <c r="D620" s="47">
        <v>66.7</v>
      </c>
    </row>
    <row r="621" spans="1:4">
      <c r="A621" s="45">
        <v>43600</v>
      </c>
      <c r="B621" s="46">
        <v>2.7224893404699264</v>
      </c>
      <c r="C621" s="49">
        <v>2.8025768643642368</v>
      </c>
      <c r="D621" s="47">
        <v>67.465000000000003</v>
      </c>
    </row>
    <row r="622" spans="1:4">
      <c r="A622" s="45">
        <v>43601</v>
      </c>
      <c r="B622" s="46">
        <v>2.7619522815930329</v>
      </c>
      <c r="C622" s="49">
        <v>2.812920384808467</v>
      </c>
      <c r="D622" s="47">
        <v>68.38</v>
      </c>
    </row>
    <row r="623" spans="1:4">
      <c r="A623" s="45">
        <v>43602</v>
      </c>
      <c r="B623" s="46">
        <v>2.7329220720312075</v>
      </c>
      <c r="C623" s="49">
        <v>2.784389507583132</v>
      </c>
      <c r="D623" s="47">
        <v>68.010000000000005</v>
      </c>
    </row>
    <row r="624" spans="1:4">
      <c r="A624" s="45">
        <v>43605</v>
      </c>
      <c r="B624" s="46">
        <v>2.7147781910550668</v>
      </c>
      <c r="C624" s="49">
        <v>2.7522383982023158</v>
      </c>
      <c r="D624" s="47">
        <v>67.805000000000007</v>
      </c>
    </row>
    <row r="625" spans="1:4">
      <c r="A625" s="45">
        <v>43606</v>
      </c>
      <c r="B625" s="46">
        <v>2.7233965345187334</v>
      </c>
      <c r="C625" s="49">
        <v>2.7472390299876044</v>
      </c>
      <c r="D625" s="47">
        <v>67.510000000000005</v>
      </c>
    </row>
    <row r="626" spans="1:4">
      <c r="A626" s="45">
        <v>43607</v>
      </c>
      <c r="B626" s="46">
        <v>2.6852943844688379</v>
      </c>
      <c r="C626" s="49">
        <v>2.719483916795586</v>
      </c>
      <c r="D626" s="47">
        <v>66.03</v>
      </c>
    </row>
    <row r="627" spans="1:4">
      <c r="A627" s="45">
        <v>43608</v>
      </c>
      <c r="B627" s="46">
        <v>2.6580785630046266</v>
      </c>
      <c r="C627" s="49">
        <v>2.7262934010880375</v>
      </c>
      <c r="D627" s="47">
        <v>62.709999999999994</v>
      </c>
    </row>
    <row r="628" spans="1:4">
      <c r="A628" s="45">
        <v>43609</v>
      </c>
      <c r="B628" s="46">
        <v>2.6848407874444344</v>
      </c>
      <c r="C628" s="49">
        <v>2.7485319700431328</v>
      </c>
      <c r="D628" s="47">
        <v>63.879999999999995</v>
      </c>
    </row>
    <row r="629" spans="1:4">
      <c r="A629" s="45">
        <v>43612</v>
      </c>
      <c r="B629" s="46">
        <v>2.6848407874444344</v>
      </c>
      <c r="C629" s="49">
        <v>2.7485319700431328</v>
      </c>
      <c r="D629" s="47">
        <v>64.22</v>
      </c>
    </row>
    <row r="630" spans="1:4">
      <c r="A630" s="45">
        <v>43613</v>
      </c>
      <c r="B630" s="46">
        <v>2.7018506758595664</v>
      </c>
      <c r="C630" s="49">
        <v>2.7500834981097677</v>
      </c>
      <c r="D630" s="47">
        <v>64.53</v>
      </c>
    </row>
    <row r="631" spans="1:4">
      <c r="A631" s="45">
        <v>43614</v>
      </c>
      <c r="B631" s="46">
        <v>2.6601197496144424</v>
      </c>
      <c r="C631" s="49">
        <v>2.7250866570362104</v>
      </c>
      <c r="D631" s="47">
        <v>64.06</v>
      </c>
    </row>
    <row r="632" spans="1:4">
      <c r="A632" s="45">
        <v>43615</v>
      </c>
      <c r="B632" s="46">
        <v>2.6412954731016964</v>
      </c>
      <c r="C632" s="49">
        <v>2.714053568562365</v>
      </c>
      <c r="D632" s="47">
        <v>61.414999999999999</v>
      </c>
    </row>
    <row r="633" spans="1:4">
      <c r="A633" s="45">
        <v>43616</v>
      </c>
      <c r="B633" s="46">
        <v>2.6220175995645469</v>
      </c>
      <c r="C633" s="49">
        <v>2.7112091004402017</v>
      </c>
      <c r="D633" s="47">
        <v>58.215000000000003</v>
      </c>
    </row>
    <row r="634" spans="1:4">
      <c r="A634" s="45">
        <v>43619</v>
      </c>
      <c r="B634" s="46">
        <v>2.6290483534428017</v>
      </c>
      <c r="C634" s="49">
        <v>2.6944870757220292</v>
      </c>
      <c r="D634" s="47">
        <v>57.655000000000001</v>
      </c>
    </row>
    <row r="635" spans="1:4">
      <c r="A635" s="45"/>
      <c r="B635" s="46"/>
      <c r="C635" s="49"/>
      <c r="D635" s="47"/>
    </row>
    <row r="636" spans="1:4">
      <c r="A636" s="45"/>
      <c r="B636" s="46"/>
      <c r="C636" s="49"/>
      <c r="D636" s="47"/>
    </row>
  </sheetData>
  <mergeCells count="2">
    <mergeCell ref="I23:L23"/>
    <mergeCell ref="I25:L25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I.1</vt:lpstr>
      <vt:lpstr>I.2</vt:lpstr>
      <vt:lpstr>I.3</vt:lpstr>
      <vt:lpstr>I.4</vt:lpstr>
      <vt:lpstr>I.5</vt:lpstr>
      <vt:lpstr>Tabla 1</vt:lpstr>
      <vt:lpstr>I.6</vt:lpstr>
      <vt:lpstr>I.7</vt:lpstr>
      <vt:lpstr>I.8</vt:lpstr>
      <vt:lpstr>US Imports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bloombe4</dc:creator>
  <cp:lastModifiedBy>Claudio Muñoz V.</cp:lastModifiedBy>
  <dcterms:created xsi:type="dcterms:W3CDTF">2019-05-13T18:29:46Z</dcterms:created>
  <dcterms:modified xsi:type="dcterms:W3CDTF">2019-06-08T01:01:58Z</dcterms:modified>
</cp:coreProperties>
</file>