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ATA\MESADINE\Operaciones 2019\Recompra PDBC, BCP y BCU\"/>
    </mc:Choice>
  </mc:AlternateContent>
  <bookViews>
    <workbookView xWindow="0" yWindow="2565" windowWidth="25605" windowHeight="13020"/>
  </bookViews>
  <sheets>
    <sheet name="Cartera para Recompra" sheetId="1" r:id="rId1"/>
  </sheet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6" i="1"/>
  <c r="I17" i="1"/>
  <c r="I18" i="1"/>
  <c r="I19" i="1"/>
  <c r="E11" i="1"/>
  <c r="E12" i="1"/>
  <c r="E13" i="1"/>
  <c r="E14" i="1"/>
  <c r="I10" i="1"/>
  <c r="E10" i="1"/>
</calcChain>
</file>

<file path=xl/sharedStrings.xml><?xml version="1.0" encoding="utf-8"?>
<sst xmlns="http://schemas.openxmlformats.org/spreadsheetml/2006/main" count="22" uniqueCount="20">
  <si>
    <t>Instrumentos a entregar</t>
  </si>
  <si>
    <t>BANCO CENTRAL DE CHILE</t>
  </si>
  <si>
    <t>GERENCIA MERCADOS NACIONALES</t>
  </si>
  <si>
    <t>DEPARTAMENTO OPERACIONES DE MERCADO ABIERTO</t>
  </si>
  <si>
    <t>Monto Nominal  (moneda de origen)</t>
  </si>
  <si>
    <t>BCP</t>
  </si>
  <si>
    <t>BCU</t>
  </si>
  <si>
    <t>BCU0300221</t>
  </si>
  <si>
    <t>BCU0300231</t>
  </si>
  <si>
    <t>BCU0300241</t>
  </si>
  <si>
    <t>BCU0300322</t>
  </si>
  <si>
    <t>BCU0300323</t>
  </si>
  <si>
    <t>BCU0300528</t>
  </si>
  <si>
    <t>BCU0500922</t>
  </si>
  <si>
    <t>BCP0450420</t>
  </si>
  <si>
    <t>BCP0450620</t>
  </si>
  <si>
    <t>BCP0600221</t>
  </si>
  <si>
    <t>BCP0600322</t>
  </si>
  <si>
    <t>BCP0600323</t>
  </si>
  <si>
    <t>OFERTA DE INSTRUMENTOS PARA RECOMPRA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</si>
</sst>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#,##0_ ;\-#,##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PT Sans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2" borderId="0" xfId="1" applyFont="1" applyFill="1" applyProtection="1"/>
    <xf numFmtId="0" fontId="0" fillId="3" borderId="0" xfId="0" applyFill="1"/>
    <xf numFmtId="3" fontId="0" fillId="0" borderId="5" xfId="0" applyNumberFormat="1" applyBorder="1" applyAlignment="1" applyProtection="1">
      <alignment horizontal="center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3" fontId="0" fillId="0" borderId="9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165" fontId="0" fillId="0" borderId="4" xfId="0" applyNumberFormat="1" applyBorder="1" applyAlignment="1" applyProtection="1">
      <alignment horizontal="center"/>
    </xf>
    <xf numFmtId="165" fontId="0" fillId="0" borderId="6" xfId="0" applyNumberFormat="1" applyBorder="1" applyAlignment="1" applyProtection="1">
      <alignment horizontal="center"/>
    </xf>
    <xf numFmtId="3" fontId="4" fillId="0" borderId="0" xfId="0" applyNumberFormat="1" applyFont="1" applyBorder="1" applyAlignment="1" applyProtection="1">
      <alignment horizontal="center"/>
    </xf>
    <xf numFmtId="0" fontId="0" fillId="0" borderId="0" xfId="0" applyProtection="1"/>
    <xf numFmtId="3" fontId="0" fillId="0" borderId="0" xfId="0" applyNumberFormat="1" applyBorder="1" applyAlignment="1" applyProtection="1">
      <alignment horizontal="center"/>
    </xf>
    <xf numFmtId="0" fontId="0" fillId="3" borderId="0" xfId="0" applyFill="1" applyProtection="1"/>
    <xf numFmtId="0" fontId="0" fillId="0" borderId="0" xfId="0" applyBorder="1" applyProtection="1"/>
    <xf numFmtId="0" fontId="0" fillId="5" borderId="1" xfId="0" applyFont="1" applyFill="1" applyBorder="1" applyAlignment="1" applyProtection="1">
      <alignment horizontal="center" vertical="center" wrapText="1"/>
    </xf>
    <xf numFmtId="0" fontId="0" fillId="5" borderId="3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/>
    </xf>
    <xf numFmtId="0" fontId="3" fillId="4" borderId="0" xfId="0" applyFont="1" applyFill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4" fontId="0" fillId="0" borderId="3" xfId="0" applyNumberFormat="1" applyBorder="1" applyAlignment="1" applyProtection="1">
      <alignment horizontal="center"/>
    </xf>
    <xf numFmtId="0" fontId="0" fillId="5" borderId="2" xfId="0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center"/>
    </xf>
  </cellXfs>
  <cellStyles count="2">
    <cellStyle name="Normal" xfId="0" builtinId="0"/>
    <cellStyle name="Normal 2" xfId="1"/>
  </cellStyles>
  <dxfs count="29"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4"/>
  <sheetViews>
    <sheetView showGridLines="0" tabSelected="1" workbookViewId="0">
      <selection activeCell="H10" sqref="H10"/>
    </sheetView>
  </sheetViews>
  <sheetFormatPr baseColWidth="10" defaultColWidth="0" defaultRowHeight="15" zeroHeight="1"/>
  <cols>
    <col min="1" max="1" width="5" style="12" customWidth="1"/>
    <col min="2" max="2" width="6.42578125" style="12" customWidth="1"/>
    <col min="3" max="3" width="22.42578125" style="12" bestFit="1" customWidth="1"/>
    <col min="4" max="5" width="23" style="12" customWidth="1"/>
    <col min="6" max="6" width="8.7109375" style="12" customWidth="1"/>
    <col min="7" max="7" width="22.42578125" style="12" bestFit="1" customWidth="1"/>
    <col min="8" max="9" width="23" style="12" customWidth="1"/>
    <col min="10" max="26" width="11.42578125" style="12" hidden="1" customWidth="1"/>
    <col min="27" max="27" width="19.28515625" style="12" hidden="1" customWidth="1"/>
    <col min="28" max="29" width="11.42578125" style="12" hidden="1" customWidth="1"/>
    <col min="30" max="31" width="19.28515625" style="12" hidden="1" customWidth="1"/>
    <col min="32" max="16384" width="11.42578125" style="12" hidden="1"/>
  </cols>
  <sheetData>
    <row r="1" spans="1:10" customFormat="1">
      <c r="A1" s="1" t="s">
        <v>1</v>
      </c>
      <c r="B1" s="12"/>
      <c r="C1" s="12"/>
      <c r="D1" s="12"/>
      <c r="E1" s="12"/>
      <c r="F1" s="12"/>
      <c r="G1" s="12"/>
      <c r="H1" s="12"/>
      <c r="I1" s="12"/>
    </row>
    <row r="2" spans="1:10" customFormat="1">
      <c r="A2" s="1" t="s">
        <v>2</v>
      </c>
      <c r="B2" s="12"/>
      <c r="C2" s="12"/>
      <c r="D2" s="12"/>
      <c r="E2" s="12"/>
      <c r="F2" s="12"/>
      <c r="G2" s="12"/>
      <c r="H2" s="12"/>
      <c r="I2" s="12"/>
    </row>
    <row r="3" spans="1:10" customFormat="1">
      <c r="A3" s="1" t="s">
        <v>3</v>
      </c>
      <c r="B3" s="12"/>
      <c r="C3" s="12"/>
      <c r="D3" s="12"/>
      <c r="E3" s="12"/>
      <c r="F3" s="12"/>
      <c r="G3" s="20">
        <v>43851</v>
      </c>
      <c r="H3" s="21"/>
      <c r="I3" s="12"/>
    </row>
    <row r="4" spans="1:10" customFormat="1">
      <c r="A4" s="1"/>
      <c r="B4" s="12"/>
      <c r="C4" s="12"/>
      <c r="D4" s="12"/>
      <c r="E4" s="12"/>
      <c r="F4" s="12"/>
      <c r="G4" s="12"/>
      <c r="H4" s="12"/>
      <c r="I4" s="12"/>
    </row>
    <row r="5" spans="1:10" s="2" customFormat="1">
      <c r="A5" s="14"/>
      <c r="B5" s="14"/>
      <c r="C5" s="19" t="s">
        <v>19</v>
      </c>
      <c r="D5" s="19"/>
      <c r="E5" s="19"/>
      <c r="F5" s="19"/>
      <c r="G5" s="19"/>
      <c r="H5" s="19"/>
      <c r="I5" s="19"/>
      <c r="J5"/>
    </row>
    <row r="6" spans="1:10" customFormat="1">
      <c r="A6" s="12"/>
      <c r="B6" s="12"/>
      <c r="C6" s="12"/>
      <c r="D6" s="12"/>
      <c r="E6" s="12"/>
      <c r="F6" s="12"/>
      <c r="G6" s="12"/>
      <c r="H6" s="12"/>
      <c r="I6" s="12"/>
    </row>
    <row r="7" spans="1:10" customFormat="1">
      <c r="A7" s="12"/>
      <c r="B7" s="12"/>
      <c r="C7" s="22" t="s">
        <v>5</v>
      </c>
      <c r="D7" s="23"/>
      <c r="E7" s="11"/>
      <c r="F7" s="15"/>
      <c r="G7" s="22" t="s">
        <v>6</v>
      </c>
      <c r="H7" s="23"/>
      <c r="I7" s="13"/>
    </row>
    <row r="8" spans="1:10" customFormat="1">
      <c r="A8" s="12"/>
      <c r="B8" s="12"/>
      <c r="C8" s="12"/>
      <c r="D8" s="12"/>
      <c r="E8" s="12"/>
      <c r="F8" s="12"/>
      <c r="G8" s="12"/>
      <c r="H8" s="12"/>
      <c r="I8" s="13"/>
    </row>
    <row r="9" spans="1:10" customFormat="1" ht="36.75" customHeight="1">
      <c r="A9" s="12"/>
      <c r="B9" s="12"/>
      <c r="C9" s="16" t="s">
        <v>0</v>
      </c>
      <c r="D9" s="17" t="s">
        <v>4</v>
      </c>
      <c r="E9" s="13"/>
      <c r="F9" s="18"/>
      <c r="G9" s="16" t="s">
        <v>0</v>
      </c>
      <c r="H9" s="17" t="s">
        <v>4</v>
      </c>
      <c r="I9" s="13"/>
    </row>
    <row r="10" spans="1:10" customFormat="1">
      <c r="A10" s="12"/>
      <c r="B10" s="12"/>
      <c r="C10" s="6" t="s">
        <v>14</v>
      </c>
      <c r="D10" s="3"/>
      <c r="E10" s="11" t="str">
        <f>+IF(D10="","",IF(TRUNC(D10/1000000000,0)*1000000000&lt;1,"Menor a oferta mínima",IF(D10&lt;5000000,"Menor al corte mínimo",IF(INT(D10/200000000)&lt;&gt;D10/200000000,"No corresponde al múltiplo",""))))</f>
        <v/>
      </c>
      <c r="F10" s="13"/>
      <c r="G10" s="9" t="s">
        <v>7</v>
      </c>
      <c r="H10" s="3"/>
      <c r="I10" s="11" t="str">
        <f>+IF(H10="","",IF(TRUNC(H10/50000,0)*50000&lt;1,"Menor a oferta mínima",IF(H10&lt;500,"Menor al corte mínimo",IF(INT(H10/10000)&lt;&gt;H10/10000,"No corresponde al múltiplo",""))))</f>
        <v/>
      </c>
    </row>
    <row r="11" spans="1:10" customFormat="1">
      <c r="A11" s="12"/>
      <c r="B11" s="12"/>
      <c r="C11" s="7" t="s">
        <v>15</v>
      </c>
      <c r="D11" s="4"/>
      <c r="E11" s="11" t="str">
        <f t="shared" ref="E11:E14" si="0">+IF(D11="","",IF(TRUNC(D11/1000000000,0)*1000000000&lt;1,"Menor a oferta mínima",IF(D11&lt;5000000,"Menor al corte mínimo",IF(INT(D11/200000000)&lt;&gt;D11/200000000,"No corresponde al múltiplo",""))))</f>
        <v/>
      </c>
      <c r="F11" s="13"/>
      <c r="G11" s="10" t="s">
        <v>10</v>
      </c>
      <c r="H11" s="4"/>
      <c r="I11" s="11" t="str">
        <f t="shared" ref="I11:I19" si="1">+IF(H11="","",IF(TRUNC(H11/50000,0)*50000&lt;1,"Menor a oferta mínima",IF(H11&lt;500,"Menor al corte mínimo",IF(INT(H11/10000)&lt;&gt;H11/10000,"No corresponde al múltiplo",""))))</f>
        <v/>
      </c>
    </row>
    <row r="12" spans="1:10" customFormat="1">
      <c r="A12" s="12"/>
      <c r="B12" s="12"/>
      <c r="C12" s="7" t="s">
        <v>16</v>
      </c>
      <c r="D12" s="4"/>
      <c r="E12" s="11" t="str">
        <f t="shared" si="0"/>
        <v/>
      </c>
      <c r="F12" s="13"/>
      <c r="G12" s="10" t="s">
        <v>13</v>
      </c>
      <c r="H12" s="4"/>
      <c r="I12" s="11" t="str">
        <f t="shared" si="1"/>
        <v/>
      </c>
    </row>
    <row r="13" spans="1:10" customFormat="1">
      <c r="A13" s="12"/>
      <c r="B13" s="12"/>
      <c r="C13" s="7" t="s">
        <v>17</v>
      </c>
      <c r="D13" s="4"/>
      <c r="E13" s="11" t="str">
        <f t="shared" si="0"/>
        <v/>
      </c>
      <c r="F13" s="13"/>
      <c r="G13" s="10" t="s">
        <v>11</v>
      </c>
      <c r="H13" s="4"/>
      <c r="I13" s="11" t="str">
        <f t="shared" si="1"/>
        <v/>
      </c>
    </row>
    <row r="14" spans="1:10" customFormat="1">
      <c r="A14" s="12"/>
      <c r="B14" s="12"/>
      <c r="C14" s="8" t="s">
        <v>18</v>
      </c>
      <c r="D14" s="5"/>
      <c r="E14" s="11" t="str">
        <f t="shared" si="0"/>
        <v/>
      </c>
      <c r="F14" s="13"/>
      <c r="G14" s="10" t="s">
        <v>12</v>
      </c>
      <c r="H14" s="4"/>
      <c r="I14" s="11" t="str">
        <f t="shared" si="1"/>
        <v/>
      </c>
    </row>
    <row r="15" spans="1:10" customFormat="1">
      <c r="A15" s="12"/>
      <c r="B15" s="12"/>
      <c r="E15" s="11"/>
      <c r="F15" s="13"/>
      <c r="G15" s="10" t="s">
        <v>8</v>
      </c>
      <c r="H15" s="4"/>
      <c r="I15" s="11" t="str">
        <f t="shared" si="1"/>
        <v/>
      </c>
    </row>
    <row r="16" spans="1:10" customFormat="1">
      <c r="A16" s="12"/>
      <c r="B16" s="12"/>
      <c r="E16" s="11"/>
      <c r="F16" s="13"/>
      <c r="G16" s="8" t="s">
        <v>9</v>
      </c>
      <c r="H16" s="5"/>
      <c r="I16" s="11" t="str">
        <f t="shared" si="1"/>
        <v/>
      </c>
    </row>
    <row r="17" spans="1:9" customFormat="1">
      <c r="A17" s="12"/>
      <c r="B17" s="12"/>
      <c r="C17" s="12"/>
      <c r="D17" s="12"/>
      <c r="E17" s="12"/>
      <c r="F17" s="13"/>
      <c r="I17" s="11" t="str">
        <f t="shared" si="1"/>
        <v/>
      </c>
    </row>
    <row r="18" spans="1:9" customFormat="1">
      <c r="A18" s="12"/>
      <c r="B18" s="12"/>
      <c r="C18" s="12"/>
      <c r="D18" s="12"/>
      <c r="E18" s="12"/>
      <c r="F18" s="13"/>
      <c r="I18" s="11" t="str">
        <f t="shared" si="1"/>
        <v/>
      </c>
    </row>
    <row r="19" spans="1:9" customFormat="1">
      <c r="A19" s="12"/>
      <c r="B19" s="12"/>
      <c r="C19" s="12"/>
      <c r="D19" s="12"/>
      <c r="E19" s="12"/>
      <c r="F19" s="13"/>
      <c r="I19" s="11" t="str">
        <f t="shared" si="1"/>
        <v/>
      </c>
    </row>
    <row r="20" spans="1:9" customFormat="1">
      <c r="A20" s="12"/>
      <c r="B20" s="12"/>
      <c r="C20" s="12"/>
      <c r="D20" s="12"/>
      <c r="E20" s="12"/>
      <c r="F20" s="13"/>
      <c r="G20" s="12"/>
      <c r="H20" s="12"/>
      <c r="I20" s="11"/>
    </row>
    <row r="21" spans="1:9" customFormat="1">
      <c r="A21" s="12"/>
      <c r="B21" s="12"/>
      <c r="C21" s="12"/>
      <c r="D21" s="12"/>
      <c r="E21" s="12"/>
      <c r="F21" s="13"/>
      <c r="G21" s="12"/>
      <c r="H21" s="12"/>
      <c r="I21" s="11"/>
    </row>
    <row r="22" spans="1:9">
      <c r="F22" s="13"/>
    </row>
    <row r="23" spans="1:9">
      <c r="F23" s="13"/>
    </row>
    <row r="24" spans="1:9">
      <c r="F24" s="13"/>
    </row>
    <row r="25" spans="1:9">
      <c r="F25" s="13"/>
    </row>
    <row r="26" spans="1:9">
      <c r="F26" s="13"/>
    </row>
    <row r="27" spans="1:9">
      <c r="F27" s="13"/>
    </row>
    <row r="28" spans="1:9">
      <c r="F28" s="13"/>
    </row>
    <row r="29" spans="1:9">
      <c r="F29" s="13"/>
    </row>
    <row r="30" spans="1:9">
      <c r="F30" s="13"/>
    </row>
    <row r="31" spans="1:9">
      <c r="F31" s="13"/>
    </row>
    <row r="32" spans="1:9">
      <c r="F32" s="13"/>
    </row>
    <row r="33" spans="6:6">
      <c r="F33" s="13"/>
    </row>
    <row r="34" spans="6:6">
      <c r="F34" s="13"/>
    </row>
    <row r="35" spans="6:6">
      <c r="F35" s="13"/>
    </row>
    <row r="36" spans="6:6">
      <c r="F36" s="13"/>
    </row>
    <row r="37" spans="6:6">
      <c r="F37" s="13"/>
    </row>
    <row r="38" spans="6:6">
      <c r="F38" s="13"/>
    </row>
    <row r="39" spans="6:6">
      <c r="F39" s="13"/>
    </row>
    <row r="40" spans="6:6">
      <c r="F40" s="13"/>
    </row>
    <row r="41" spans="6:6">
      <c r="F41" s="13"/>
    </row>
    <row r="42" spans="6:6"/>
    <row r="43" spans="6:6"/>
    <row r="44" spans="6:6"/>
    <row r="45" spans="6:6"/>
    <row r="46" spans="6:6"/>
    <row r="47" spans="6:6"/>
    <row r="48" spans="6:6"/>
    <row r="49"/>
    <row r="50"/>
    <row r="51"/>
    <row r="52"/>
    <row r="53"/>
    <row r="54"/>
  </sheetData>
  <sheetProtection algorithmName="SHA-512" hashValue="m8N36VTRE//FO87U0c643T1zYj14bRyHHT9h7r+YfXHslDDV6Xnt0ZuxWuGD99tC9PlfD7Q2ywIhs++pds+k1w==" saltValue="+5WenXimcABIE1QbuVoWhg==" spinCount="100000" sheet="1" objects="1" scenarios="1" selectLockedCells="1"/>
  <mergeCells count="4">
    <mergeCell ref="C5:I5"/>
    <mergeCell ref="G3:H3"/>
    <mergeCell ref="C7:D7"/>
    <mergeCell ref="G7:H7"/>
  </mergeCells>
  <conditionalFormatting sqref="D10:D13">
    <cfRule type="containsBlanks" dxfId="28" priority="69">
      <formula>LEN(TRIM(D10))=0</formula>
    </cfRule>
  </conditionalFormatting>
  <conditionalFormatting sqref="E9">
    <cfRule type="containsBlanks" dxfId="27" priority="67">
      <formula>LEN(TRIM(E9))=0</formula>
    </cfRule>
    <cfRule type="cellIs" dxfId="26" priority="68" operator="lessThan">
      <formula>5000000</formula>
    </cfRule>
  </conditionalFormatting>
  <conditionalFormatting sqref="E7">
    <cfRule type="containsBlanks" dxfId="25" priority="62">
      <formula>LEN(TRIM(E7))=0</formula>
    </cfRule>
    <cfRule type="cellIs" dxfId="24" priority="63" operator="lessThan">
      <formula>5000000</formula>
    </cfRule>
  </conditionalFormatting>
  <conditionalFormatting sqref="E7">
    <cfRule type="containsText" dxfId="23" priority="61" operator="containsText" text="Menor al corte mínimo">
      <formula>NOT(ISERROR(SEARCH("Menor al corte mínimo",E7)))</formula>
    </cfRule>
  </conditionalFormatting>
  <conditionalFormatting sqref="I7:I8">
    <cfRule type="containsBlanks" dxfId="22" priority="55">
      <formula>LEN(TRIM(I7))=0</formula>
    </cfRule>
    <cfRule type="cellIs" dxfId="21" priority="56" operator="lessThan">
      <formula>500</formula>
    </cfRule>
  </conditionalFormatting>
  <conditionalFormatting sqref="H10:H15">
    <cfRule type="containsBlanks" dxfId="20" priority="53">
      <formula>LEN(TRIM(H10))=0</formula>
    </cfRule>
    <cfRule type="cellIs" dxfId="19" priority="54" operator="lessThan">
      <formula>500</formula>
    </cfRule>
  </conditionalFormatting>
  <conditionalFormatting sqref="I9">
    <cfRule type="containsBlanks" dxfId="18" priority="51">
      <formula>LEN(TRIM(I9))=0</formula>
    </cfRule>
    <cfRule type="cellIs" dxfId="17" priority="52" operator="lessThan">
      <formula>500</formula>
    </cfRule>
  </conditionalFormatting>
  <conditionalFormatting sqref="I20:I21">
    <cfRule type="containsBlanks" dxfId="16" priority="49">
      <formula>LEN(TRIM(I20))=0</formula>
    </cfRule>
    <cfRule type="cellIs" dxfId="15" priority="50" operator="lessThan">
      <formula>5000000</formula>
    </cfRule>
  </conditionalFormatting>
  <conditionalFormatting sqref="I20:I21">
    <cfRule type="containsText" dxfId="14" priority="48" operator="containsText" text="Menor al corte mínimo">
      <formula>NOT(ISERROR(SEARCH("Menor al corte mínimo",I20)))</formula>
    </cfRule>
  </conditionalFormatting>
  <conditionalFormatting sqref="D17">
    <cfRule type="containsText" dxfId="13" priority="36" operator="containsText" text="MENOR A POSTURA MÍNIMA">
      <formula>NOT(ISERROR(SEARCH("MENOR A POSTURA MÍNIMA",D17)))</formula>
    </cfRule>
  </conditionalFormatting>
  <conditionalFormatting sqref="H20">
    <cfRule type="containsText" dxfId="12" priority="35" operator="containsText" text="MENOR A POSTURA MÍNIMA">
      <formula>NOT(ISERROR(SEARCH("MENOR A POSTURA MÍNIMA",H20)))</formula>
    </cfRule>
  </conditionalFormatting>
  <conditionalFormatting sqref="H21">
    <cfRule type="containsText" dxfId="11" priority="31" operator="containsText" text="MENOR A POSTURA MÍNIMA">
      <formula>NOT(ISERROR(SEARCH("MENOR A POSTURA MÍNIMA",H21)))</formula>
    </cfRule>
  </conditionalFormatting>
  <conditionalFormatting sqref="E10:E16">
    <cfRule type="containsBlanks" dxfId="10" priority="28">
      <formula>LEN(TRIM(E10))=0</formula>
    </cfRule>
    <cfRule type="cellIs" dxfId="9" priority="29" operator="lessThan">
      <formula>5000000</formula>
    </cfRule>
  </conditionalFormatting>
  <conditionalFormatting sqref="E10:E16">
    <cfRule type="containsText" dxfId="8" priority="27" operator="containsText" text="Menor al corte mínimo">
      <formula>NOT(ISERROR(SEARCH("Menor al corte mínimo",E10)))</formula>
    </cfRule>
  </conditionalFormatting>
  <conditionalFormatting sqref="E10:E16">
    <cfRule type="cellIs" dxfId="7" priority="26" operator="equal">
      <formula>"No corresponde al múltiplo"</formula>
    </cfRule>
  </conditionalFormatting>
  <conditionalFormatting sqref="I10:I19">
    <cfRule type="containsBlanks" dxfId="6" priority="24">
      <formula>LEN(TRIM(I10))=0</formula>
    </cfRule>
    <cfRule type="cellIs" dxfId="5" priority="25" operator="lessThan">
      <formula>5000000</formula>
    </cfRule>
  </conditionalFormatting>
  <conditionalFormatting sqref="I10:I19">
    <cfRule type="containsText" dxfId="4" priority="23" operator="containsText" text="Menor al corte mínimo">
      <formula>NOT(ISERROR(SEARCH("Menor al corte mínimo",I10)))</formula>
    </cfRule>
  </conditionalFormatting>
  <conditionalFormatting sqref="I10:I19">
    <cfRule type="cellIs" dxfId="3" priority="22" operator="equal">
      <formula>"No corresponde al múltiplo"</formula>
    </cfRule>
  </conditionalFormatting>
  <conditionalFormatting sqref="H16">
    <cfRule type="containsBlanks" dxfId="2" priority="10">
      <formula>LEN(TRIM(H16))=0</formula>
    </cfRule>
    <cfRule type="cellIs" dxfId="1" priority="11" operator="lessThan">
      <formula>500</formula>
    </cfRule>
  </conditionalFormatting>
  <conditionalFormatting sqref="D14">
    <cfRule type="containsBlanks" dxfId="0" priority="8">
      <formula>LEN(TRIM(D14))=0</formula>
    </cfRule>
  </conditionalFormatting>
  <dataValidations disablePrompts="1" count="1">
    <dataValidation type="list" allowBlank="1" showInputMessage="1" showErrorMessage="1" sqref="F7">
      <formula1>#REF!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Cartera para Recompra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Avendano</dc:creator>
  <cp:lastModifiedBy>Matías Bastidas E</cp:lastModifiedBy>
  <dcterms:created xsi:type="dcterms:W3CDTF">2018-10-26T12:15:01Z</dcterms:created>
  <dcterms:modified xsi:type="dcterms:W3CDTF">2020-01-20T16:17:21Z</dcterms:modified>
</cp:coreProperties>
</file>