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bookViews>
    <workbookView xWindow="50385" yWindow="0" windowWidth="28800" windowHeight="12165" firstSheet="1" activeTab="5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FAME Persistence2" sheetId="637" state="veryHidden" r:id="rId5"/>
    <sheet name="Gráficos" sheetId="50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</workbook>
</file>

<file path=xl/calcChain.xml><?xml version="1.0" encoding="utf-8"?>
<calcChain xmlns="http://schemas.openxmlformats.org/spreadsheetml/2006/main">
  <c r="BL8" i="1" l="1"/>
  <c r="BK8" i="1"/>
  <c r="BJ8" i="1"/>
  <c r="BI8" i="1"/>
  <c r="BH8" i="1"/>
  <c r="BG8" i="1"/>
  <c r="BF8" i="1"/>
  <c r="BE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184" i="163" l="1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V184" i="12"/>
  <c r="W184" i="12"/>
  <c r="X184" i="12"/>
  <c r="Y184" i="12"/>
  <c r="Z184" i="12"/>
  <c r="AA184" i="12"/>
  <c r="AB184" i="12"/>
  <c r="AC184" i="12"/>
  <c r="AD184" i="12"/>
  <c r="AE184" i="12"/>
  <c r="AF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B183" i="163" l="1"/>
  <c r="C183" i="163"/>
  <c r="D183" i="163"/>
  <c r="E183" i="163"/>
  <c r="F183" i="163"/>
  <c r="B183" i="12" l="1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V183" i="12"/>
  <c r="W183" i="12"/>
  <c r="X183" i="12"/>
  <c r="Y183" i="12"/>
  <c r="Z183" i="12"/>
  <c r="AA183" i="12"/>
  <c r="AB183" i="12"/>
  <c r="AC183" i="12"/>
  <c r="AD183" i="12"/>
  <c r="AE183" i="12"/>
  <c r="AF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B182" i="163" l="1"/>
  <c r="C182" i="163"/>
  <c r="D182" i="163"/>
  <c r="E182" i="163"/>
  <c r="F182" i="163"/>
  <c r="B182" i="12"/>
  <c r="C182" i="12"/>
  <c r="D182" i="12"/>
  <c r="E182" i="12"/>
  <c r="F182" i="12"/>
  <c r="T182" i="12" l="1"/>
  <c r="U182" i="12"/>
  <c r="V182" i="12"/>
  <c r="W182" i="12"/>
  <c r="X182" i="12"/>
  <c r="Y182" i="12"/>
  <c r="Z182" i="12"/>
  <c r="AA182" i="12"/>
  <c r="AB182" i="12"/>
  <c r="AC182" i="12"/>
  <c r="AD182" i="12"/>
  <c r="AE182" i="12"/>
  <c r="AF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G182" i="12" l="1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 l="1"/>
  <c r="C181" i="163"/>
  <c r="D181" i="163"/>
  <c r="E181" i="163"/>
  <c r="F181" i="163"/>
  <c r="B181" i="12" l="1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V181" i="12"/>
  <c r="W181" i="12"/>
  <c r="X181" i="12"/>
  <c r="Y181" i="12"/>
  <c r="Z181" i="12"/>
  <c r="AA181" i="12"/>
  <c r="AB181" i="12"/>
  <c r="AC181" i="12"/>
  <c r="AD181" i="12"/>
  <c r="AE181" i="12"/>
  <c r="AF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V180" i="12"/>
  <c r="W180" i="12"/>
  <c r="X180" i="12"/>
  <c r="Y180" i="12"/>
  <c r="Z180" i="12"/>
  <c r="AA180" i="12"/>
  <c r="AB180" i="12"/>
  <c r="AC180" i="12"/>
  <c r="AD180" i="12"/>
  <c r="AE180" i="12"/>
  <c r="AF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V178" i="12"/>
  <c r="W178" i="12"/>
  <c r="X178" i="12"/>
  <c r="Y178" i="12"/>
  <c r="Z178" i="12"/>
  <c r="AA178" i="12"/>
  <c r="AB178" i="12"/>
  <c r="AC178" i="12"/>
  <c r="AD178" i="12"/>
  <c r="AE178" i="12"/>
  <c r="AF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B177" i="163" l="1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B176" i="163" l="1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V176" i="12"/>
  <c r="W176" i="12"/>
  <c r="X176" i="12"/>
  <c r="Y176" i="12"/>
  <c r="Z176" i="12"/>
  <c r="AA176" i="12"/>
  <c r="AB176" i="12"/>
  <c r="AC176" i="12"/>
  <c r="AD176" i="12"/>
  <c r="AE176" i="12"/>
  <c r="AF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B175" i="163" l="1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V174" i="12"/>
  <c r="W174" i="12"/>
  <c r="X174" i="12"/>
  <c r="Y174" i="12"/>
  <c r="Z174" i="12"/>
  <c r="AA174" i="12"/>
  <c r="AB174" i="12"/>
  <c r="AC174" i="12"/>
  <c r="AD174" i="12"/>
  <c r="AE174" i="12"/>
  <c r="AF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I167" i="12" l="1"/>
  <c r="AI166" i="12"/>
  <c r="AJ167" i="12"/>
  <c r="AJ166" i="12"/>
  <c r="AK167" i="12"/>
  <c r="AK166" i="12"/>
  <c r="AS167" i="12"/>
  <c r="AS166" i="12"/>
  <c r="AL167" i="12"/>
  <c r="AM167" i="12"/>
  <c r="AN167" i="12"/>
  <c r="AT167" i="12"/>
  <c r="AL166" i="12"/>
  <c r="AM166" i="12"/>
  <c r="AN166" i="12"/>
  <c r="AT166" i="12"/>
  <c r="AU167" i="12"/>
  <c r="AU166" i="12"/>
  <c r="AH167" i="12"/>
  <c r="AH166" i="12"/>
  <c r="Y167" i="12"/>
  <c r="Y166" i="12"/>
  <c r="Z167" i="12"/>
  <c r="Z166" i="12"/>
  <c r="AE167" i="12"/>
  <c r="AE166" i="12"/>
  <c r="AF167" i="12"/>
  <c r="AF166" i="12"/>
  <c r="AG167" i="12"/>
  <c r="AG166" i="12"/>
  <c r="X167" i="12"/>
  <c r="X166" i="12"/>
  <c r="U167" i="12"/>
  <c r="U166" i="12"/>
  <c r="V167" i="12"/>
  <c r="V166" i="12"/>
  <c r="W167" i="12"/>
  <c r="W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A167" i="12"/>
  <c r="AB167" i="12"/>
  <c r="AC167" i="12"/>
  <c r="AD167" i="12"/>
  <c r="AO167" i="12"/>
  <c r="AP167" i="12"/>
  <c r="AQ167" i="12"/>
  <c r="AR167" i="12"/>
  <c r="AU165" i="12"/>
  <c r="AL165" i="12"/>
  <c r="AM165" i="12"/>
  <c r="AN165" i="12"/>
  <c r="AT165" i="12"/>
  <c r="AS165" i="12"/>
  <c r="AK165" i="12"/>
  <c r="AJ165" i="12"/>
  <c r="AI165" i="12"/>
  <c r="AH165" i="12"/>
  <c r="AG165" i="12"/>
  <c r="AF165" i="12"/>
  <c r="AE165" i="12"/>
  <c r="Z165" i="12"/>
  <c r="Y165" i="12"/>
  <c r="X165" i="12"/>
  <c r="W165" i="12"/>
  <c r="V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A166" i="12"/>
  <c r="AB166" i="12"/>
  <c r="AC166" i="12"/>
  <c r="AD166" i="12"/>
  <c r="AO166" i="12"/>
  <c r="AP166" i="12"/>
  <c r="AQ166" i="12"/>
  <c r="AR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A165" i="12"/>
  <c r="AB165" i="12"/>
  <c r="AC165" i="12"/>
  <c r="AD165" i="12"/>
  <c r="AO165" i="12"/>
  <c r="AP165" i="12"/>
  <c r="AQ165" i="12"/>
  <c r="AR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V161" i="12"/>
  <c r="W161" i="12"/>
  <c r="X161" i="12"/>
  <c r="Y161" i="12"/>
  <c r="Z161" i="12"/>
  <c r="AA161" i="12"/>
  <c r="AB161" i="12"/>
  <c r="AC161" i="12"/>
  <c r="AD161" i="12"/>
  <c r="AE161" i="12"/>
  <c r="AF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V159" i="12"/>
  <c r="W159" i="12"/>
  <c r="X159" i="12"/>
  <c r="Y159" i="12"/>
  <c r="Z159" i="12"/>
  <c r="AA159" i="12"/>
  <c r="AB159" i="12"/>
  <c r="AC159" i="12"/>
  <c r="AD159" i="12"/>
  <c r="AE159" i="12"/>
  <c r="AF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U64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H84" i="12"/>
  <c r="AI84" i="12"/>
  <c r="AJ84" i="12"/>
  <c r="AK84" i="12"/>
  <c r="AL84" i="12"/>
  <c r="AM84" i="12"/>
  <c r="AN84" i="12"/>
  <c r="AO84" i="12"/>
  <c r="AP84" i="12"/>
  <c r="AQ84" i="12"/>
  <c r="AR84" i="12"/>
  <c r="AS84" i="12"/>
  <c r="AT84" i="12"/>
  <c r="AU84" i="12"/>
  <c r="AH85" i="12"/>
  <c r="AI85" i="12"/>
  <c r="AJ85" i="12"/>
  <c r="AK85" i="12"/>
  <c r="AL85" i="12"/>
  <c r="AM85" i="12"/>
  <c r="AN85" i="12"/>
  <c r="AO85" i="12"/>
  <c r="AP85" i="12"/>
  <c r="AQ85" i="12"/>
  <c r="AR85" i="12"/>
  <c r="AS85" i="12"/>
  <c r="AT85" i="12"/>
  <c r="AU85" i="12"/>
  <c r="AH86" i="12"/>
  <c r="AI86" i="12"/>
  <c r="AJ86" i="12"/>
  <c r="AK86" i="12"/>
  <c r="AL86" i="12"/>
  <c r="AM86" i="12"/>
  <c r="AN86" i="12"/>
  <c r="AO86" i="12"/>
  <c r="AP86" i="12"/>
  <c r="AQ86" i="12"/>
  <c r="AR86" i="12"/>
  <c r="AS86" i="12"/>
  <c r="AT86" i="12"/>
  <c r="AU86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H90" i="12"/>
  <c r="AI90" i="12"/>
  <c r="AJ90" i="12"/>
  <c r="AK90" i="12"/>
  <c r="AL90" i="12"/>
  <c r="AM90" i="12"/>
  <c r="AN90" i="12"/>
  <c r="AO90" i="12"/>
  <c r="AP90" i="12"/>
  <c r="AQ90" i="12"/>
  <c r="AR90" i="12"/>
  <c r="AS90" i="12"/>
  <c r="AT90" i="12"/>
  <c r="AU90" i="12"/>
  <c r="AH91" i="12"/>
  <c r="AI91" i="12"/>
  <c r="AJ91" i="12"/>
  <c r="AK91" i="12"/>
  <c r="AL91" i="12"/>
  <c r="AM91" i="12"/>
  <c r="AN91" i="12"/>
  <c r="AO91" i="12"/>
  <c r="AP91" i="12"/>
  <c r="AQ91" i="12"/>
  <c r="AR91" i="12"/>
  <c r="AS91" i="12"/>
  <c r="AT91" i="12"/>
  <c r="AU91" i="12"/>
  <c r="AH92" i="12"/>
  <c r="AI92" i="12"/>
  <c r="AJ92" i="12"/>
  <c r="AK92" i="12"/>
  <c r="AL92" i="12"/>
  <c r="AM92" i="12"/>
  <c r="AN92" i="12"/>
  <c r="AO92" i="12"/>
  <c r="AP92" i="12"/>
  <c r="AQ92" i="12"/>
  <c r="AR92" i="12"/>
  <c r="AS92" i="12"/>
  <c r="AT92" i="12"/>
  <c r="AU92" i="12"/>
  <c r="AH93" i="12"/>
  <c r="AI93" i="12"/>
  <c r="AJ93" i="12"/>
  <c r="AK93" i="12"/>
  <c r="AL93" i="12"/>
  <c r="AM93" i="12"/>
  <c r="AN93" i="12"/>
  <c r="AO93" i="12"/>
  <c r="AP93" i="12"/>
  <c r="AQ93" i="12"/>
  <c r="AR93" i="12"/>
  <c r="AS93" i="12"/>
  <c r="AT93" i="12"/>
  <c r="AU93" i="12"/>
  <c r="AH94" i="12"/>
  <c r="AI94" i="12"/>
  <c r="AJ94" i="12"/>
  <c r="AK94" i="12"/>
  <c r="AL94" i="12"/>
  <c r="AM94" i="12"/>
  <c r="AN94" i="12"/>
  <c r="AO94" i="12"/>
  <c r="AP94" i="12"/>
  <c r="AQ94" i="12"/>
  <c r="AR94" i="12"/>
  <c r="AS94" i="12"/>
  <c r="AT94" i="12"/>
  <c r="AU94" i="12"/>
  <c r="AH95" i="12"/>
  <c r="AI95" i="12"/>
  <c r="AJ95" i="12"/>
  <c r="AK95" i="12"/>
  <c r="AL95" i="12"/>
  <c r="AM95" i="12"/>
  <c r="AN95" i="12"/>
  <c r="AO95" i="12"/>
  <c r="AP95" i="12"/>
  <c r="AQ95" i="12"/>
  <c r="AR95" i="12"/>
  <c r="AS95" i="12"/>
  <c r="AT95" i="12"/>
  <c r="AU95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H97" i="12"/>
  <c r="AI97" i="12"/>
  <c r="AJ97" i="12"/>
  <c r="AK97" i="12"/>
  <c r="AL97" i="12"/>
  <c r="AM97" i="12"/>
  <c r="AN97" i="12"/>
  <c r="AO97" i="12"/>
  <c r="AP97" i="12"/>
  <c r="AQ97" i="12"/>
  <c r="AR97" i="12"/>
  <c r="AS97" i="12"/>
  <c r="AT97" i="12"/>
  <c r="AU97" i="12"/>
  <c r="AH98" i="12"/>
  <c r="AI98" i="12"/>
  <c r="AJ98" i="12"/>
  <c r="AK98" i="12"/>
  <c r="AL98" i="12"/>
  <c r="AM98" i="12"/>
  <c r="AN98" i="12"/>
  <c r="AO98" i="12"/>
  <c r="AP98" i="12"/>
  <c r="AQ98" i="12"/>
  <c r="AR98" i="12"/>
  <c r="AS98" i="12"/>
  <c r="AT98" i="12"/>
  <c r="AU98" i="12"/>
  <c r="AH99" i="12"/>
  <c r="AI99" i="12"/>
  <c r="AJ99" i="12"/>
  <c r="AK99" i="12"/>
  <c r="AL99" i="12"/>
  <c r="AM99" i="12"/>
  <c r="AN99" i="12"/>
  <c r="AO99" i="12"/>
  <c r="AP99" i="12"/>
  <c r="AQ99" i="12"/>
  <c r="AR99" i="12"/>
  <c r="AS99" i="12"/>
  <c r="AT99" i="12"/>
  <c r="AU99" i="12"/>
  <c r="AH100" i="12"/>
  <c r="AI100" i="12"/>
  <c r="AJ100" i="12"/>
  <c r="AK100" i="12"/>
  <c r="AL100" i="12"/>
  <c r="AM100" i="12"/>
  <c r="AN100" i="12"/>
  <c r="AO100" i="12"/>
  <c r="AP100" i="12"/>
  <c r="AQ100" i="12"/>
  <c r="AR100" i="12"/>
  <c r="AS100" i="12"/>
  <c r="AT100" i="12"/>
  <c r="AU100" i="12"/>
  <c r="AH101" i="12"/>
  <c r="AI101" i="12"/>
  <c r="AJ101" i="12"/>
  <c r="AK101" i="12"/>
  <c r="AL101" i="12"/>
  <c r="AM101" i="12"/>
  <c r="AN101" i="12"/>
  <c r="AO101" i="12"/>
  <c r="AP101" i="12"/>
  <c r="AQ101" i="12"/>
  <c r="AR101" i="12"/>
  <c r="AS101" i="12"/>
  <c r="AT101" i="12"/>
  <c r="AU101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H103" i="12"/>
  <c r="AI103" i="12"/>
  <c r="AJ103" i="12"/>
  <c r="AK103" i="12"/>
  <c r="AL103" i="12"/>
  <c r="AM103" i="12"/>
  <c r="AN103" i="12"/>
  <c r="AO103" i="12"/>
  <c r="AP103" i="12"/>
  <c r="AQ103" i="12"/>
  <c r="AR103" i="12"/>
  <c r="AS103" i="12"/>
  <c r="AT103" i="12"/>
  <c r="AU103" i="12"/>
  <c r="AH104" i="12"/>
  <c r="AI104" i="12"/>
  <c r="AJ104" i="12"/>
  <c r="AK104" i="12"/>
  <c r="AL104" i="12"/>
  <c r="AM104" i="12"/>
  <c r="AN104" i="12"/>
  <c r="AO104" i="12"/>
  <c r="AP104" i="12"/>
  <c r="AQ104" i="12"/>
  <c r="AR104" i="12"/>
  <c r="AS104" i="12"/>
  <c r="AT104" i="12"/>
  <c r="AU104" i="12"/>
  <c r="AH105" i="12"/>
  <c r="AI105" i="12"/>
  <c r="AJ105" i="12"/>
  <c r="AK105" i="12"/>
  <c r="AL105" i="12"/>
  <c r="AM105" i="12"/>
  <c r="AN105" i="12"/>
  <c r="AO105" i="12"/>
  <c r="AP105" i="12"/>
  <c r="AQ105" i="12"/>
  <c r="AR105" i="12"/>
  <c r="AS105" i="12"/>
  <c r="AT105" i="12"/>
  <c r="AU105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H107" i="12"/>
  <c r="AI107" i="12"/>
  <c r="AJ107" i="12"/>
  <c r="AK107" i="12"/>
  <c r="AL107" i="12"/>
  <c r="AM107" i="12"/>
  <c r="AN107" i="12"/>
  <c r="AO107" i="12"/>
  <c r="AP107" i="12"/>
  <c r="AQ107" i="12"/>
  <c r="AR107" i="12"/>
  <c r="AS107" i="12"/>
  <c r="AT107" i="12"/>
  <c r="AU107" i="12"/>
  <c r="AH108" i="12"/>
  <c r="AI108" i="12"/>
  <c r="AJ108" i="12"/>
  <c r="AK108" i="12"/>
  <c r="AL108" i="12"/>
  <c r="AM108" i="12"/>
  <c r="AN108" i="12"/>
  <c r="AO108" i="12"/>
  <c r="AP108" i="12"/>
  <c r="AQ108" i="12"/>
  <c r="AR108" i="12"/>
  <c r="AS108" i="12"/>
  <c r="AT108" i="12"/>
  <c r="AU108" i="12"/>
  <c r="AH109" i="12"/>
  <c r="AI109" i="12"/>
  <c r="AJ109" i="12"/>
  <c r="AK109" i="12"/>
  <c r="AL109" i="12"/>
  <c r="AM109" i="12"/>
  <c r="AN109" i="12"/>
  <c r="AO109" i="12"/>
  <c r="AP109" i="12"/>
  <c r="AQ109" i="12"/>
  <c r="AR109" i="12"/>
  <c r="AS109" i="12"/>
  <c r="AT109" i="12"/>
  <c r="AU109" i="12"/>
  <c r="AH110" i="12"/>
  <c r="AI110" i="12"/>
  <c r="AJ110" i="12"/>
  <c r="AK110" i="12"/>
  <c r="AL110" i="12"/>
  <c r="AM110" i="12"/>
  <c r="AN110" i="12"/>
  <c r="AO110" i="12"/>
  <c r="AP110" i="12"/>
  <c r="AQ110" i="12"/>
  <c r="AR110" i="12"/>
  <c r="AS110" i="12"/>
  <c r="AT110" i="12"/>
  <c r="AU110" i="12"/>
  <c r="AH111" i="12"/>
  <c r="AI111" i="12"/>
  <c r="AJ111" i="12"/>
  <c r="AK111" i="12"/>
  <c r="AL111" i="12"/>
  <c r="AM111" i="12"/>
  <c r="AN111" i="12"/>
  <c r="AO111" i="12"/>
  <c r="AP111" i="12"/>
  <c r="AQ111" i="12"/>
  <c r="AR111" i="12"/>
  <c r="AS111" i="12"/>
  <c r="AT111" i="12"/>
  <c r="AU111" i="12"/>
  <c r="AH112" i="12"/>
  <c r="AI112" i="12"/>
  <c r="AJ112" i="12"/>
  <c r="AK112" i="12"/>
  <c r="AL112" i="12"/>
  <c r="AM112" i="12"/>
  <c r="AN112" i="12"/>
  <c r="AO112" i="12"/>
  <c r="AP112" i="12"/>
  <c r="AQ112" i="12"/>
  <c r="AR112" i="12"/>
  <c r="AS112" i="12"/>
  <c r="AT112" i="12"/>
  <c r="AU112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H114" i="12"/>
  <c r="AI114" i="12"/>
  <c r="AJ114" i="12"/>
  <c r="AK114" i="12"/>
  <c r="AL114" i="12"/>
  <c r="AM114" i="12"/>
  <c r="AN114" i="12"/>
  <c r="AO114" i="12"/>
  <c r="AP114" i="12"/>
  <c r="AQ114" i="12"/>
  <c r="AR114" i="12"/>
  <c r="AS114" i="12"/>
  <c r="AT114" i="12"/>
  <c r="AU114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5" i="12"/>
  <c r="AU115" i="12"/>
  <c r="AH116" i="12"/>
  <c r="AI116" i="12"/>
  <c r="AJ116" i="12"/>
  <c r="AK116" i="12"/>
  <c r="AL116" i="12"/>
  <c r="AM116" i="12"/>
  <c r="AN116" i="12"/>
  <c r="AO116" i="12"/>
  <c r="AP116" i="12"/>
  <c r="AQ116" i="12"/>
  <c r="AR116" i="12"/>
  <c r="AS116" i="12"/>
  <c r="AT116" i="12"/>
  <c r="AU116" i="12"/>
  <c r="AH117" i="12"/>
  <c r="AI117" i="12"/>
  <c r="AJ117" i="12"/>
  <c r="AK117" i="12"/>
  <c r="AL117" i="12"/>
  <c r="AM117" i="12"/>
  <c r="AN117" i="12"/>
  <c r="AO117" i="12"/>
  <c r="AP117" i="12"/>
  <c r="AQ117" i="12"/>
  <c r="AR117" i="12"/>
  <c r="AS117" i="12"/>
  <c r="AT117" i="12"/>
  <c r="AU117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AS118" i="12"/>
  <c r="AT118" i="12"/>
  <c r="AU118" i="12"/>
  <c r="AH119" i="12"/>
  <c r="AI119" i="12"/>
  <c r="AJ119" i="12"/>
  <c r="AK119" i="12"/>
  <c r="AL119" i="12"/>
  <c r="AM119" i="12"/>
  <c r="AN119" i="12"/>
  <c r="AO119" i="12"/>
  <c r="AP119" i="12"/>
  <c r="AQ119" i="12"/>
  <c r="AR119" i="12"/>
  <c r="AS119" i="12"/>
  <c r="AT119" i="12"/>
  <c r="AU119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0" i="12"/>
  <c r="AU120" i="12"/>
  <c r="AH121" i="12"/>
  <c r="AI121" i="12"/>
  <c r="AJ121" i="12"/>
  <c r="AK121" i="12"/>
  <c r="AL121" i="12"/>
  <c r="AM121" i="12"/>
  <c r="AN121" i="12"/>
  <c r="AO121" i="12"/>
  <c r="AP121" i="12"/>
  <c r="AQ121" i="12"/>
  <c r="AR121" i="12"/>
  <c r="AS121" i="12"/>
  <c r="AT121" i="12"/>
  <c r="AU121" i="12"/>
  <c r="AH122" i="12"/>
  <c r="AI122" i="12"/>
  <c r="AJ122" i="12"/>
  <c r="AK122" i="12"/>
  <c r="AL122" i="12"/>
  <c r="AM122" i="12"/>
  <c r="AN122" i="12"/>
  <c r="AO122" i="12"/>
  <c r="AP122" i="12"/>
  <c r="AQ122" i="12"/>
  <c r="AR122" i="12"/>
  <c r="AS122" i="12"/>
  <c r="AT122" i="12"/>
  <c r="AU122" i="12"/>
  <c r="AH123" i="12"/>
  <c r="AI123" i="12"/>
  <c r="AJ123" i="12"/>
  <c r="AK123" i="12"/>
  <c r="AL123" i="12"/>
  <c r="AM123" i="12"/>
  <c r="AN123" i="12"/>
  <c r="AO123" i="12"/>
  <c r="AP123" i="12"/>
  <c r="AQ123" i="12"/>
  <c r="AR123" i="12"/>
  <c r="AS123" i="12"/>
  <c r="AT123" i="12"/>
  <c r="AU123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H125" i="12"/>
  <c r="AI125" i="12"/>
  <c r="AJ125" i="12"/>
  <c r="AK125" i="12"/>
  <c r="AL125" i="12"/>
  <c r="AM125" i="12"/>
  <c r="AN125" i="12"/>
  <c r="AO125" i="12"/>
  <c r="AP125" i="12"/>
  <c r="AQ125" i="12"/>
  <c r="AR125" i="12"/>
  <c r="AS125" i="12"/>
  <c r="AT125" i="12"/>
  <c r="AU125" i="12"/>
  <c r="AH126" i="12"/>
  <c r="AI126" i="12"/>
  <c r="AJ126" i="12"/>
  <c r="AK126" i="12"/>
  <c r="AL126" i="12"/>
  <c r="AM126" i="12"/>
  <c r="AN126" i="12"/>
  <c r="AO126" i="12"/>
  <c r="AP126" i="12"/>
  <c r="AQ126" i="12"/>
  <c r="AR126" i="12"/>
  <c r="AS126" i="12"/>
  <c r="AT126" i="12"/>
  <c r="AU126" i="12"/>
  <c r="AH127" i="12"/>
  <c r="AI127" i="12"/>
  <c r="AJ127" i="12"/>
  <c r="AK127" i="12"/>
  <c r="AL127" i="12"/>
  <c r="AM127" i="12"/>
  <c r="AN127" i="12"/>
  <c r="AO127" i="12"/>
  <c r="AP127" i="12"/>
  <c r="AQ127" i="12"/>
  <c r="AR127" i="12"/>
  <c r="AS127" i="12"/>
  <c r="AT127" i="12"/>
  <c r="AU127" i="12"/>
  <c r="AH128" i="12"/>
  <c r="AI128" i="12"/>
  <c r="AJ128" i="12"/>
  <c r="AK128" i="12"/>
  <c r="AL128" i="12"/>
  <c r="AM128" i="12"/>
  <c r="AN128" i="12"/>
  <c r="AO128" i="12"/>
  <c r="AP128" i="12"/>
  <c r="AQ128" i="12"/>
  <c r="AR128" i="12"/>
  <c r="AS128" i="12"/>
  <c r="AT128" i="12"/>
  <c r="AU128" i="12"/>
  <c r="AH129" i="12"/>
  <c r="AI129" i="12"/>
  <c r="AJ129" i="12"/>
  <c r="AK129" i="12"/>
  <c r="AL129" i="12"/>
  <c r="AM129" i="12"/>
  <c r="AN129" i="12"/>
  <c r="AO129" i="12"/>
  <c r="AP129" i="12"/>
  <c r="AQ129" i="12"/>
  <c r="AR129" i="12"/>
  <c r="AS129" i="12"/>
  <c r="AT129" i="12"/>
  <c r="AU129" i="12"/>
  <c r="AH130" i="12"/>
  <c r="AI130" i="12"/>
  <c r="AJ130" i="12"/>
  <c r="AK130" i="12"/>
  <c r="AL130" i="12"/>
  <c r="AM130" i="12"/>
  <c r="AN130" i="12"/>
  <c r="AO130" i="12"/>
  <c r="AP130" i="12"/>
  <c r="AQ130" i="12"/>
  <c r="AR130" i="12"/>
  <c r="AS130" i="12"/>
  <c r="AT130" i="12"/>
  <c r="AU130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H132" i="12"/>
  <c r="AI132" i="12"/>
  <c r="AJ132" i="12"/>
  <c r="AK132" i="12"/>
  <c r="AL132" i="12"/>
  <c r="AM132" i="12"/>
  <c r="AN132" i="12"/>
  <c r="AO132" i="12"/>
  <c r="AP132" i="12"/>
  <c r="AQ132" i="12"/>
  <c r="AR132" i="12"/>
  <c r="AS132" i="12"/>
  <c r="AT132" i="12"/>
  <c r="AU132" i="12"/>
  <c r="AH133" i="12"/>
  <c r="AI133" i="12"/>
  <c r="AJ133" i="12"/>
  <c r="AK133" i="12"/>
  <c r="AL133" i="12"/>
  <c r="AM133" i="12"/>
  <c r="AN133" i="12"/>
  <c r="AO133" i="12"/>
  <c r="AP133" i="12"/>
  <c r="AQ133" i="12"/>
  <c r="AR133" i="12"/>
  <c r="AS133" i="12"/>
  <c r="AT133" i="12"/>
  <c r="AU133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AH136" i="12"/>
  <c r="AI136" i="12"/>
  <c r="AJ136" i="12"/>
  <c r="AK136" i="12"/>
  <c r="AL136" i="12"/>
  <c r="AM136" i="12"/>
  <c r="AN136" i="12"/>
  <c r="AO136" i="12"/>
  <c r="AP136" i="12"/>
  <c r="AQ136" i="12"/>
  <c r="AR136" i="12"/>
  <c r="AS136" i="12"/>
  <c r="AT136" i="12"/>
  <c r="AU136" i="12"/>
  <c r="AH137" i="12"/>
  <c r="AI137" i="12"/>
  <c r="AJ137" i="12"/>
  <c r="AK137" i="12"/>
  <c r="AL137" i="12"/>
  <c r="AM137" i="12"/>
  <c r="AN137" i="12"/>
  <c r="AO137" i="12"/>
  <c r="AP137" i="12"/>
  <c r="AQ137" i="12"/>
  <c r="AR137" i="12"/>
  <c r="AS137" i="12"/>
  <c r="AT137" i="12"/>
  <c r="AU137" i="12"/>
  <c r="AH138" i="12"/>
  <c r="AI138" i="12"/>
  <c r="AJ138" i="12"/>
  <c r="AK138" i="12"/>
  <c r="AL138" i="12"/>
  <c r="AM138" i="12"/>
  <c r="AN138" i="12"/>
  <c r="AO138" i="12"/>
  <c r="AP138" i="12"/>
  <c r="AQ138" i="12"/>
  <c r="AR138" i="12"/>
  <c r="AS138" i="12"/>
  <c r="AT138" i="12"/>
  <c r="AU138" i="12"/>
  <c r="AH139" i="12"/>
  <c r="AI139" i="12"/>
  <c r="AJ139" i="12"/>
  <c r="AK139" i="12"/>
  <c r="AL139" i="12"/>
  <c r="AM139" i="12"/>
  <c r="AN139" i="12"/>
  <c r="AO139" i="12"/>
  <c r="AP139" i="12"/>
  <c r="AQ139" i="12"/>
  <c r="AR139" i="12"/>
  <c r="AS139" i="12"/>
  <c r="AT139" i="12"/>
  <c r="AU139" i="12"/>
  <c r="AH140" i="12"/>
  <c r="AI140" i="12"/>
  <c r="AJ140" i="12"/>
  <c r="AK140" i="12"/>
  <c r="AL140" i="12"/>
  <c r="AM140" i="12"/>
  <c r="AN140" i="12"/>
  <c r="AO140" i="12"/>
  <c r="AP140" i="12"/>
  <c r="AQ140" i="12"/>
  <c r="AR140" i="12"/>
  <c r="AS140" i="12"/>
  <c r="AT140" i="12"/>
  <c r="AU140" i="12"/>
  <c r="AH141" i="12"/>
  <c r="AI141" i="12"/>
  <c r="AJ141" i="12"/>
  <c r="AK141" i="12"/>
  <c r="AL141" i="12"/>
  <c r="AM141" i="12"/>
  <c r="AN141" i="12"/>
  <c r="AO141" i="12"/>
  <c r="AP141" i="12"/>
  <c r="AQ141" i="12"/>
  <c r="AR141" i="12"/>
  <c r="AS141" i="12"/>
  <c r="AT141" i="12"/>
  <c r="AU141" i="12"/>
  <c r="AH142" i="12"/>
  <c r="AI142" i="12"/>
  <c r="AJ142" i="12"/>
  <c r="AK142" i="12"/>
  <c r="AL142" i="12"/>
  <c r="AM142" i="12"/>
  <c r="AN142" i="12"/>
  <c r="AO142" i="12"/>
  <c r="AP142" i="12"/>
  <c r="AQ142" i="12"/>
  <c r="AR142" i="12"/>
  <c r="AS142" i="12"/>
  <c r="AT142" i="12"/>
  <c r="AU142" i="12"/>
  <c r="AH143" i="12"/>
  <c r="AI143" i="12"/>
  <c r="AJ143" i="12"/>
  <c r="AK143" i="12"/>
  <c r="AL143" i="12"/>
  <c r="AM143" i="12"/>
  <c r="AN143" i="12"/>
  <c r="AO143" i="12"/>
  <c r="AP143" i="12"/>
  <c r="AQ143" i="12"/>
  <c r="AR143" i="12"/>
  <c r="AS143" i="12"/>
  <c r="AT143" i="12"/>
  <c r="AU143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H153" i="12"/>
  <c r="AI153" i="12"/>
  <c r="AJ153" i="12"/>
  <c r="AK153" i="12"/>
  <c r="AL153" i="12"/>
  <c r="AM153" i="12"/>
  <c r="AN153" i="12"/>
  <c r="AO153" i="12"/>
  <c r="AP153" i="12"/>
  <c r="AQ153" i="12"/>
  <c r="AR153" i="12"/>
  <c r="AS153" i="12"/>
  <c r="AT153" i="12"/>
  <c r="AU153" i="12"/>
  <c r="AH154" i="12"/>
  <c r="AI154" i="12"/>
  <c r="AJ154" i="12"/>
  <c r="AK154" i="12"/>
  <c r="AL154" i="12"/>
  <c r="AM154" i="12"/>
  <c r="AN154" i="12"/>
  <c r="AO154" i="12"/>
  <c r="AP154" i="12"/>
  <c r="AQ154" i="12"/>
  <c r="AR154" i="12"/>
  <c r="AS154" i="12"/>
  <c r="AT154" i="12"/>
  <c r="AU154" i="12"/>
  <c r="AH155" i="12"/>
  <c r="AI155" i="12"/>
  <c r="AJ155" i="12"/>
  <c r="AK155" i="12"/>
  <c r="AL155" i="12"/>
  <c r="AM155" i="12"/>
  <c r="AN155" i="12"/>
  <c r="AO155" i="12"/>
  <c r="AP155" i="12"/>
  <c r="AQ155" i="12"/>
  <c r="AR155" i="12"/>
  <c r="AS155" i="12"/>
  <c r="AT155" i="12"/>
  <c r="AU155" i="12"/>
  <c r="AH156" i="12"/>
  <c r="AI156" i="12"/>
  <c r="AJ156" i="12"/>
  <c r="AK156" i="12"/>
  <c r="AL156" i="12"/>
  <c r="AM156" i="12"/>
  <c r="AN156" i="12"/>
  <c r="AO156" i="12"/>
  <c r="AP156" i="12"/>
  <c r="AQ156" i="12"/>
  <c r="AR156" i="12"/>
  <c r="AS156" i="12"/>
  <c r="AT156" i="12"/>
  <c r="AU156" i="12"/>
  <c r="AH157" i="12"/>
  <c r="AI157" i="12"/>
  <c r="AJ157" i="12"/>
  <c r="AK157" i="12"/>
  <c r="AL157" i="12"/>
  <c r="AM157" i="12"/>
  <c r="AN157" i="12"/>
  <c r="AO157" i="12"/>
  <c r="AP157" i="12"/>
  <c r="AQ157" i="12"/>
  <c r="AR157" i="12"/>
  <c r="AS157" i="12"/>
  <c r="AT157" i="12"/>
  <c r="AU157" i="12"/>
  <c r="AU158" i="12"/>
  <c r="AT158" i="12"/>
  <c r="AS158" i="12"/>
  <c r="AI158" i="12"/>
  <c r="AJ158" i="12"/>
  <c r="AK158" i="12"/>
  <c r="AL158" i="12"/>
  <c r="AM158" i="12"/>
  <c r="AN158" i="12"/>
  <c r="AO158" i="12"/>
  <c r="AP158" i="12"/>
  <c r="AQ158" i="12"/>
  <c r="AR158" i="12"/>
  <c r="AH158" i="12"/>
  <c r="X20" i="12"/>
  <c r="Y20" i="12"/>
  <c r="Z20" i="12"/>
  <c r="AA20" i="12"/>
  <c r="AB20" i="12"/>
  <c r="AC20" i="12"/>
  <c r="AD20" i="12"/>
  <c r="AE20" i="12"/>
  <c r="AF20" i="12"/>
  <c r="AG20" i="12"/>
  <c r="X21" i="12"/>
  <c r="Y21" i="12"/>
  <c r="Z21" i="12"/>
  <c r="AA21" i="12"/>
  <c r="AB21" i="12"/>
  <c r="AC21" i="12"/>
  <c r="AD21" i="12"/>
  <c r="AE21" i="12"/>
  <c r="AF21" i="12"/>
  <c r="AG21" i="12"/>
  <c r="X22" i="12"/>
  <c r="Y22" i="12"/>
  <c r="Z22" i="12"/>
  <c r="AA22" i="12"/>
  <c r="AB22" i="12"/>
  <c r="AC22" i="12"/>
  <c r="AD22" i="12"/>
  <c r="AE22" i="12"/>
  <c r="AF22" i="12"/>
  <c r="AG22" i="12"/>
  <c r="X23" i="12"/>
  <c r="Y23" i="12"/>
  <c r="Z23" i="12"/>
  <c r="AA23" i="12"/>
  <c r="AB23" i="12"/>
  <c r="AC23" i="12"/>
  <c r="AD23" i="12"/>
  <c r="AE23" i="12"/>
  <c r="AF23" i="12"/>
  <c r="AG23" i="12"/>
  <c r="X24" i="12"/>
  <c r="Y24" i="12"/>
  <c r="Z24" i="12"/>
  <c r="AA24" i="12"/>
  <c r="AB24" i="12"/>
  <c r="AC24" i="12"/>
  <c r="AD24" i="12"/>
  <c r="AE24" i="12"/>
  <c r="AF24" i="12"/>
  <c r="AG24" i="12"/>
  <c r="X25" i="12"/>
  <c r="Y25" i="12"/>
  <c r="Z25" i="12"/>
  <c r="AA25" i="12"/>
  <c r="AB25" i="12"/>
  <c r="AC25" i="12"/>
  <c r="AD25" i="12"/>
  <c r="AE25" i="12"/>
  <c r="AF25" i="12"/>
  <c r="AG25" i="12"/>
  <c r="X26" i="12"/>
  <c r="Y26" i="12"/>
  <c r="Z26" i="12"/>
  <c r="AA26" i="12"/>
  <c r="AB26" i="12"/>
  <c r="AC26" i="12"/>
  <c r="AD26" i="12"/>
  <c r="AE26" i="12"/>
  <c r="AF26" i="12"/>
  <c r="AG26" i="12"/>
  <c r="X27" i="12"/>
  <c r="Y27" i="12"/>
  <c r="Z27" i="12"/>
  <c r="AA27" i="12"/>
  <c r="AB27" i="12"/>
  <c r="AC27" i="12"/>
  <c r="AD27" i="12"/>
  <c r="AE27" i="12"/>
  <c r="AF27" i="12"/>
  <c r="AG27" i="12"/>
  <c r="X28" i="12"/>
  <c r="Y28" i="12"/>
  <c r="Z28" i="12"/>
  <c r="AA28" i="12"/>
  <c r="AB28" i="12"/>
  <c r="AC28" i="12"/>
  <c r="AD28" i="12"/>
  <c r="AE28" i="12"/>
  <c r="AF28" i="12"/>
  <c r="AG28" i="12"/>
  <c r="X29" i="12"/>
  <c r="Y29" i="12"/>
  <c r="Z29" i="12"/>
  <c r="AA29" i="12"/>
  <c r="AB29" i="12"/>
  <c r="AC29" i="12"/>
  <c r="AD29" i="12"/>
  <c r="AE29" i="12"/>
  <c r="AF29" i="12"/>
  <c r="AG29" i="12"/>
  <c r="X30" i="12"/>
  <c r="Y30" i="12"/>
  <c r="Z30" i="12"/>
  <c r="AA30" i="12"/>
  <c r="AB30" i="12"/>
  <c r="AC30" i="12"/>
  <c r="AD30" i="12"/>
  <c r="AE30" i="12"/>
  <c r="AF30" i="12"/>
  <c r="AG30" i="12"/>
  <c r="X31" i="12"/>
  <c r="Y31" i="12"/>
  <c r="Z31" i="12"/>
  <c r="AA31" i="12"/>
  <c r="AB31" i="12"/>
  <c r="AC31" i="12"/>
  <c r="AD31" i="12"/>
  <c r="AE31" i="12"/>
  <c r="AF31" i="12"/>
  <c r="AG31" i="12"/>
  <c r="X32" i="12"/>
  <c r="Y32" i="12"/>
  <c r="Z32" i="12"/>
  <c r="AA32" i="12"/>
  <c r="AB32" i="12"/>
  <c r="AC32" i="12"/>
  <c r="AD32" i="12"/>
  <c r="AE32" i="12"/>
  <c r="AF32" i="12"/>
  <c r="AG32" i="12"/>
  <c r="X33" i="12"/>
  <c r="Y33" i="12"/>
  <c r="Z33" i="12"/>
  <c r="AA33" i="12"/>
  <c r="AB33" i="12"/>
  <c r="AC33" i="12"/>
  <c r="AD33" i="12"/>
  <c r="AE33" i="12"/>
  <c r="AF33" i="12"/>
  <c r="AG33" i="12"/>
  <c r="X34" i="12"/>
  <c r="Y34" i="12"/>
  <c r="Z34" i="12"/>
  <c r="AA34" i="12"/>
  <c r="AB34" i="12"/>
  <c r="AC34" i="12"/>
  <c r="AD34" i="12"/>
  <c r="AE34" i="12"/>
  <c r="AF34" i="12"/>
  <c r="AG34" i="12"/>
  <c r="X35" i="12"/>
  <c r="Y35" i="12"/>
  <c r="Z35" i="12"/>
  <c r="AA35" i="12"/>
  <c r="AB35" i="12"/>
  <c r="AC35" i="12"/>
  <c r="AD35" i="12"/>
  <c r="AE35" i="12"/>
  <c r="AF35" i="12"/>
  <c r="AG35" i="12"/>
  <c r="X36" i="12"/>
  <c r="Y36" i="12"/>
  <c r="Z36" i="12"/>
  <c r="AA36" i="12"/>
  <c r="AB36" i="12"/>
  <c r="AC36" i="12"/>
  <c r="AD36" i="12"/>
  <c r="AE36" i="12"/>
  <c r="AF36" i="12"/>
  <c r="AG36" i="12"/>
  <c r="X37" i="12"/>
  <c r="Y37" i="12"/>
  <c r="Z37" i="12"/>
  <c r="AA37" i="12"/>
  <c r="AB37" i="12"/>
  <c r="AC37" i="12"/>
  <c r="AD37" i="12"/>
  <c r="AE37" i="12"/>
  <c r="AF37" i="12"/>
  <c r="AG37" i="12"/>
  <c r="X38" i="12"/>
  <c r="Y38" i="12"/>
  <c r="Z38" i="12"/>
  <c r="AA38" i="12"/>
  <c r="AB38" i="12"/>
  <c r="AC38" i="12"/>
  <c r="AD38" i="12"/>
  <c r="AE38" i="12"/>
  <c r="AF38" i="12"/>
  <c r="AG38" i="12"/>
  <c r="X39" i="12"/>
  <c r="Y39" i="12"/>
  <c r="Z39" i="12"/>
  <c r="AA39" i="12"/>
  <c r="AB39" i="12"/>
  <c r="AC39" i="12"/>
  <c r="AD39" i="12"/>
  <c r="AE39" i="12"/>
  <c r="AF39" i="12"/>
  <c r="AG39" i="12"/>
  <c r="X40" i="12"/>
  <c r="Y40" i="12"/>
  <c r="Z40" i="12"/>
  <c r="AA40" i="12"/>
  <c r="AB40" i="12"/>
  <c r="AC40" i="12"/>
  <c r="AD40" i="12"/>
  <c r="AE40" i="12"/>
  <c r="AF40" i="12"/>
  <c r="AG40" i="12"/>
  <c r="X41" i="12"/>
  <c r="Y41" i="12"/>
  <c r="Z41" i="12"/>
  <c r="AA41" i="12"/>
  <c r="AB41" i="12"/>
  <c r="AC41" i="12"/>
  <c r="AD41" i="12"/>
  <c r="AE41" i="12"/>
  <c r="AF41" i="12"/>
  <c r="AG41" i="12"/>
  <c r="X42" i="12"/>
  <c r="Y42" i="12"/>
  <c r="Z42" i="12"/>
  <c r="AA42" i="12"/>
  <c r="AB42" i="12"/>
  <c r="AC42" i="12"/>
  <c r="AD42" i="12"/>
  <c r="AE42" i="12"/>
  <c r="AF42" i="12"/>
  <c r="AG42" i="12"/>
  <c r="X43" i="12"/>
  <c r="Y43" i="12"/>
  <c r="Z43" i="12"/>
  <c r="AA43" i="12"/>
  <c r="AB43" i="12"/>
  <c r="AC43" i="12"/>
  <c r="AD43" i="12"/>
  <c r="AE43" i="12"/>
  <c r="AF43" i="12"/>
  <c r="AG43" i="12"/>
  <c r="X44" i="12"/>
  <c r="Y44" i="12"/>
  <c r="Z44" i="12"/>
  <c r="AA44" i="12"/>
  <c r="AB44" i="12"/>
  <c r="AC44" i="12"/>
  <c r="AD44" i="12"/>
  <c r="AE44" i="12"/>
  <c r="AF44" i="12"/>
  <c r="AG44" i="12"/>
  <c r="X45" i="12"/>
  <c r="Y45" i="12"/>
  <c r="Z45" i="12"/>
  <c r="AA45" i="12"/>
  <c r="AB45" i="12"/>
  <c r="AC45" i="12"/>
  <c r="AD45" i="12"/>
  <c r="AE45" i="12"/>
  <c r="AF45" i="12"/>
  <c r="AG45" i="12"/>
  <c r="X46" i="12"/>
  <c r="Y46" i="12"/>
  <c r="Z46" i="12"/>
  <c r="AA46" i="12"/>
  <c r="AB46" i="12"/>
  <c r="AC46" i="12"/>
  <c r="AD46" i="12"/>
  <c r="AE46" i="12"/>
  <c r="AF46" i="12"/>
  <c r="AG46" i="12"/>
  <c r="X47" i="12"/>
  <c r="Y47" i="12"/>
  <c r="Z47" i="12"/>
  <c r="AA47" i="12"/>
  <c r="AB47" i="12"/>
  <c r="AC47" i="12"/>
  <c r="AD47" i="12"/>
  <c r="AE47" i="12"/>
  <c r="AF47" i="12"/>
  <c r="AG47" i="12"/>
  <c r="X48" i="12"/>
  <c r="Y48" i="12"/>
  <c r="Z48" i="12"/>
  <c r="AA48" i="12"/>
  <c r="AB48" i="12"/>
  <c r="AC48" i="12"/>
  <c r="AD48" i="12"/>
  <c r="AE48" i="12"/>
  <c r="AF48" i="12"/>
  <c r="AG48" i="12"/>
  <c r="X49" i="12"/>
  <c r="Y49" i="12"/>
  <c r="Z49" i="12"/>
  <c r="AA49" i="12"/>
  <c r="AB49" i="12"/>
  <c r="AC49" i="12"/>
  <c r="AD49" i="12"/>
  <c r="AE49" i="12"/>
  <c r="AF49" i="12"/>
  <c r="AG49" i="12"/>
  <c r="X50" i="12"/>
  <c r="Y50" i="12"/>
  <c r="Z50" i="12"/>
  <c r="AA50" i="12"/>
  <c r="AB50" i="12"/>
  <c r="AC50" i="12"/>
  <c r="AD50" i="12"/>
  <c r="AE50" i="12"/>
  <c r="AF50" i="12"/>
  <c r="AG50" i="12"/>
  <c r="X51" i="12"/>
  <c r="Y51" i="12"/>
  <c r="Z51" i="12"/>
  <c r="AA51" i="12"/>
  <c r="AB51" i="12"/>
  <c r="AC51" i="12"/>
  <c r="AD51" i="12"/>
  <c r="AE51" i="12"/>
  <c r="AF51" i="12"/>
  <c r="AG51" i="12"/>
  <c r="X52" i="12"/>
  <c r="Y52" i="12"/>
  <c r="Z52" i="12"/>
  <c r="AA52" i="12"/>
  <c r="AB52" i="12"/>
  <c r="AC52" i="12"/>
  <c r="AD52" i="12"/>
  <c r="AE52" i="12"/>
  <c r="AF52" i="12"/>
  <c r="AG52" i="12"/>
  <c r="X53" i="12"/>
  <c r="Y53" i="12"/>
  <c r="Z53" i="12"/>
  <c r="AA53" i="12"/>
  <c r="AB53" i="12"/>
  <c r="AC53" i="12"/>
  <c r="AD53" i="12"/>
  <c r="AE53" i="12"/>
  <c r="AF53" i="12"/>
  <c r="AG53" i="12"/>
  <c r="X54" i="12"/>
  <c r="Y54" i="12"/>
  <c r="Z54" i="12"/>
  <c r="AA54" i="12"/>
  <c r="AB54" i="12"/>
  <c r="AC54" i="12"/>
  <c r="AD54" i="12"/>
  <c r="AE54" i="12"/>
  <c r="AF54" i="12"/>
  <c r="AG54" i="12"/>
  <c r="X55" i="12"/>
  <c r="Y55" i="12"/>
  <c r="Z55" i="12"/>
  <c r="AA55" i="12"/>
  <c r="AB55" i="12"/>
  <c r="AC55" i="12"/>
  <c r="AD55" i="12"/>
  <c r="AE55" i="12"/>
  <c r="AF55" i="12"/>
  <c r="AG55" i="12"/>
  <c r="X56" i="12"/>
  <c r="Y56" i="12"/>
  <c r="Z56" i="12"/>
  <c r="AA56" i="12"/>
  <c r="AB56" i="12"/>
  <c r="AC56" i="12"/>
  <c r="AD56" i="12"/>
  <c r="AE56" i="12"/>
  <c r="AF56" i="12"/>
  <c r="AG56" i="12"/>
  <c r="X57" i="12"/>
  <c r="Y57" i="12"/>
  <c r="Z57" i="12"/>
  <c r="AA57" i="12"/>
  <c r="AB57" i="12"/>
  <c r="AC57" i="12"/>
  <c r="AD57" i="12"/>
  <c r="AE57" i="12"/>
  <c r="AF57" i="12"/>
  <c r="AG57" i="12"/>
  <c r="X58" i="12"/>
  <c r="Y58" i="12"/>
  <c r="Z58" i="12"/>
  <c r="AA58" i="12"/>
  <c r="AB58" i="12"/>
  <c r="AC58" i="12"/>
  <c r="AD58" i="12"/>
  <c r="AE58" i="12"/>
  <c r="AF58" i="12"/>
  <c r="AG58" i="12"/>
  <c r="X59" i="12"/>
  <c r="Y59" i="12"/>
  <c r="Z59" i="12"/>
  <c r="AA59" i="12"/>
  <c r="AB59" i="12"/>
  <c r="AC59" i="12"/>
  <c r="AD59" i="12"/>
  <c r="AE59" i="12"/>
  <c r="AF59" i="12"/>
  <c r="AG59" i="12"/>
  <c r="X60" i="12"/>
  <c r="Y60" i="12"/>
  <c r="Z60" i="12"/>
  <c r="AA60" i="12"/>
  <c r="AB60" i="12"/>
  <c r="AC60" i="12"/>
  <c r="AD60" i="12"/>
  <c r="AE60" i="12"/>
  <c r="AF60" i="12"/>
  <c r="AG60" i="12"/>
  <c r="X61" i="12"/>
  <c r="Y61" i="12"/>
  <c r="Z61" i="12"/>
  <c r="AA61" i="12"/>
  <c r="AB61" i="12"/>
  <c r="AC61" i="12"/>
  <c r="AD61" i="12"/>
  <c r="AE61" i="12"/>
  <c r="AF61" i="12"/>
  <c r="AG61" i="12"/>
  <c r="X62" i="12"/>
  <c r="Y62" i="12"/>
  <c r="Z62" i="12"/>
  <c r="AA62" i="12"/>
  <c r="AB62" i="12"/>
  <c r="AC62" i="12"/>
  <c r="AD62" i="12"/>
  <c r="AE62" i="12"/>
  <c r="AF62" i="12"/>
  <c r="AG62" i="12"/>
  <c r="X63" i="12"/>
  <c r="Y63" i="12"/>
  <c r="Z63" i="12"/>
  <c r="AA63" i="12"/>
  <c r="AB63" i="12"/>
  <c r="AC63" i="12"/>
  <c r="AD63" i="12"/>
  <c r="AE63" i="12"/>
  <c r="AF63" i="12"/>
  <c r="AG63" i="12"/>
  <c r="X64" i="12"/>
  <c r="Y64" i="12"/>
  <c r="Z64" i="12"/>
  <c r="AA64" i="12"/>
  <c r="AB64" i="12"/>
  <c r="AC64" i="12"/>
  <c r="AD64" i="12"/>
  <c r="AE64" i="12"/>
  <c r="AF64" i="12"/>
  <c r="AG64" i="12"/>
  <c r="X65" i="12"/>
  <c r="Y65" i="12"/>
  <c r="Z65" i="12"/>
  <c r="AA65" i="12"/>
  <c r="AB65" i="12"/>
  <c r="AC65" i="12"/>
  <c r="AD65" i="12"/>
  <c r="AE65" i="12"/>
  <c r="AF65" i="12"/>
  <c r="AG65" i="12"/>
  <c r="X66" i="12"/>
  <c r="Y66" i="12"/>
  <c r="Z66" i="12"/>
  <c r="AA66" i="12"/>
  <c r="AB66" i="12"/>
  <c r="AC66" i="12"/>
  <c r="AD66" i="12"/>
  <c r="AE66" i="12"/>
  <c r="AF66" i="12"/>
  <c r="AG66" i="12"/>
  <c r="X67" i="12"/>
  <c r="Y67" i="12"/>
  <c r="Z67" i="12"/>
  <c r="AA67" i="12"/>
  <c r="AB67" i="12"/>
  <c r="AC67" i="12"/>
  <c r="AD67" i="12"/>
  <c r="AE67" i="12"/>
  <c r="AF67" i="12"/>
  <c r="AG67" i="12"/>
  <c r="X68" i="12"/>
  <c r="Y68" i="12"/>
  <c r="Z68" i="12"/>
  <c r="AA68" i="12"/>
  <c r="AB68" i="12"/>
  <c r="AC68" i="12"/>
  <c r="AD68" i="12"/>
  <c r="AE68" i="12"/>
  <c r="AF68" i="12"/>
  <c r="AG68" i="12"/>
  <c r="X69" i="12"/>
  <c r="Y69" i="12"/>
  <c r="Z69" i="12"/>
  <c r="AA69" i="12"/>
  <c r="AB69" i="12"/>
  <c r="AC69" i="12"/>
  <c r="AD69" i="12"/>
  <c r="AE69" i="12"/>
  <c r="AF69" i="12"/>
  <c r="AG69" i="12"/>
  <c r="X70" i="12"/>
  <c r="Y70" i="12"/>
  <c r="Z70" i="12"/>
  <c r="AA70" i="12"/>
  <c r="AB70" i="12"/>
  <c r="AC70" i="12"/>
  <c r="AD70" i="12"/>
  <c r="AE70" i="12"/>
  <c r="AF70" i="12"/>
  <c r="AG70" i="12"/>
  <c r="X71" i="12"/>
  <c r="Y71" i="12"/>
  <c r="Z71" i="12"/>
  <c r="AA71" i="12"/>
  <c r="AB71" i="12"/>
  <c r="AC71" i="12"/>
  <c r="AD71" i="12"/>
  <c r="AE71" i="12"/>
  <c r="AF71" i="12"/>
  <c r="AG71" i="12"/>
  <c r="X72" i="12"/>
  <c r="Y72" i="12"/>
  <c r="Z72" i="12"/>
  <c r="AA72" i="12"/>
  <c r="AB72" i="12"/>
  <c r="AC72" i="12"/>
  <c r="AD72" i="12"/>
  <c r="AE72" i="12"/>
  <c r="AF72" i="12"/>
  <c r="AG72" i="12"/>
  <c r="X73" i="12"/>
  <c r="Y73" i="12"/>
  <c r="Z73" i="12"/>
  <c r="AA73" i="12"/>
  <c r="AB73" i="12"/>
  <c r="AC73" i="12"/>
  <c r="AD73" i="12"/>
  <c r="AE73" i="12"/>
  <c r="AF73" i="12"/>
  <c r="AG73" i="12"/>
  <c r="X74" i="12"/>
  <c r="Y74" i="12"/>
  <c r="Z74" i="12"/>
  <c r="AA74" i="12"/>
  <c r="AB74" i="12"/>
  <c r="AC74" i="12"/>
  <c r="AD74" i="12"/>
  <c r="AE74" i="12"/>
  <c r="AF74" i="12"/>
  <c r="AG74" i="12"/>
  <c r="X75" i="12"/>
  <c r="Y75" i="12"/>
  <c r="Z75" i="12"/>
  <c r="AA75" i="12"/>
  <c r="AB75" i="12"/>
  <c r="AC75" i="12"/>
  <c r="AD75" i="12"/>
  <c r="AE75" i="12"/>
  <c r="AF75" i="12"/>
  <c r="AG75" i="12"/>
  <c r="X76" i="12"/>
  <c r="Y76" i="12"/>
  <c r="Z76" i="12"/>
  <c r="AA76" i="12"/>
  <c r="AB76" i="12"/>
  <c r="AC76" i="12"/>
  <c r="AD76" i="12"/>
  <c r="AE76" i="12"/>
  <c r="AF76" i="12"/>
  <c r="AG76" i="12"/>
  <c r="X77" i="12"/>
  <c r="Y77" i="12"/>
  <c r="Z77" i="12"/>
  <c r="AA77" i="12"/>
  <c r="AB77" i="12"/>
  <c r="AC77" i="12"/>
  <c r="AD77" i="12"/>
  <c r="AE77" i="12"/>
  <c r="AF77" i="12"/>
  <c r="AG77" i="12"/>
  <c r="X78" i="12"/>
  <c r="Y78" i="12"/>
  <c r="Z78" i="12"/>
  <c r="AA78" i="12"/>
  <c r="AB78" i="12"/>
  <c r="AC78" i="12"/>
  <c r="AD78" i="12"/>
  <c r="AE78" i="12"/>
  <c r="AF78" i="12"/>
  <c r="AG78" i="12"/>
  <c r="X79" i="12"/>
  <c r="Y79" i="12"/>
  <c r="Z79" i="12"/>
  <c r="AA79" i="12"/>
  <c r="AB79" i="12"/>
  <c r="AC79" i="12"/>
  <c r="AD79" i="12"/>
  <c r="AE79" i="12"/>
  <c r="AF79" i="12"/>
  <c r="AG79" i="12"/>
  <c r="X80" i="12"/>
  <c r="Y80" i="12"/>
  <c r="Z80" i="12"/>
  <c r="AA80" i="12"/>
  <c r="AB80" i="12"/>
  <c r="AC80" i="12"/>
  <c r="AD80" i="12"/>
  <c r="AE80" i="12"/>
  <c r="AF80" i="12"/>
  <c r="AG80" i="12"/>
  <c r="X81" i="12"/>
  <c r="Y81" i="12"/>
  <c r="Z81" i="12"/>
  <c r="AA81" i="12"/>
  <c r="AB81" i="12"/>
  <c r="AC81" i="12"/>
  <c r="AD81" i="12"/>
  <c r="AE81" i="12"/>
  <c r="AF81" i="12"/>
  <c r="AG81" i="12"/>
  <c r="X82" i="12"/>
  <c r="Y82" i="12"/>
  <c r="Z82" i="12"/>
  <c r="AA82" i="12"/>
  <c r="AB82" i="12"/>
  <c r="AC82" i="12"/>
  <c r="AD82" i="12"/>
  <c r="AE82" i="12"/>
  <c r="AF82" i="12"/>
  <c r="AG82" i="12"/>
  <c r="X83" i="12"/>
  <c r="Y83" i="12"/>
  <c r="Z83" i="12"/>
  <c r="AA83" i="12"/>
  <c r="AB83" i="12"/>
  <c r="AC83" i="12"/>
  <c r="AD83" i="12"/>
  <c r="AE83" i="12"/>
  <c r="AF83" i="12"/>
  <c r="AG83" i="12"/>
  <c r="X84" i="12"/>
  <c r="Y84" i="12"/>
  <c r="Z84" i="12"/>
  <c r="AA84" i="12"/>
  <c r="AB84" i="12"/>
  <c r="AC84" i="12"/>
  <c r="AD84" i="12"/>
  <c r="AE84" i="12"/>
  <c r="AF84" i="12"/>
  <c r="AG84" i="12"/>
  <c r="X85" i="12"/>
  <c r="Y85" i="12"/>
  <c r="Z85" i="12"/>
  <c r="AA85" i="12"/>
  <c r="AB85" i="12"/>
  <c r="AC85" i="12"/>
  <c r="AD85" i="12"/>
  <c r="AE85" i="12"/>
  <c r="AF85" i="12"/>
  <c r="AG85" i="12"/>
  <c r="X86" i="12"/>
  <c r="Y86" i="12"/>
  <c r="Z86" i="12"/>
  <c r="AA86" i="12"/>
  <c r="AB86" i="12"/>
  <c r="AC86" i="12"/>
  <c r="AD86" i="12"/>
  <c r="AE86" i="12"/>
  <c r="AF86" i="12"/>
  <c r="AG86" i="12"/>
  <c r="X87" i="12"/>
  <c r="Y87" i="12"/>
  <c r="Z87" i="12"/>
  <c r="AA87" i="12"/>
  <c r="AB87" i="12"/>
  <c r="AC87" i="12"/>
  <c r="AD87" i="12"/>
  <c r="AE87" i="12"/>
  <c r="AF87" i="12"/>
  <c r="AG87" i="12"/>
  <c r="X88" i="12"/>
  <c r="Y88" i="12"/>
  <c r="Z88" i="12"/>
  <c r="AA88" i="12"/>
  <c r="AB88" i="12"/>
  <c r="AC88" i="12"/>
  <c r="AD88" i="12"/>
  <c r="AE88" i="12"/>
  <c r="AF88" i="12"/>
  <c r="AG88" i="12"/>
  <c r="X89" i="12"/>
  <c r="Y89" i="12"/>
  <c r="Z89" i="12"/>
  <c r="AA89" i="12"/>
  <c r="AB89" i="12"/>
  <c r="AC89" i="12"/>
  <c r="AD89" i="12"/>
  <c r="AE89" i="12"/>
  <c r="AF89" i="12"/>
  <c r="AG89" i="12"/>
  <c r="X90" i="12"/>
  <c r="Y90" i="12"/>
  <c r="Z90" i="12"/>
  <c r="AA90" i="12"/>
  <c r="AB90" i="12"/>
  <c r="AC90" i="12"/>
  <c r="AD90" i="12"/>
  <c r="AE90" i="12"/>
  <c r="AF90" i="12"/>
  <c r="AG90" i="12"/>
  <c r="X91" i="12"/>
  <c r="Y91" i="12"/>
  <c r="Z91" i="12"/>
  <c r="AA91" i="12"/>
  <c r="AB91" i="12"/>
  <c r="AC91" i="12"/>
  <c r="AD91" i="12"/>
  <c r="AE91" i="12"/>
  <c r="AF91" i="12"/>
  <c r="AG91" i="12"/>
  <c r="X92" i="12"/>
  <c r="Y92" i="12"/>
  <c r="Z92" i="12"/>
  <c r="AA92" i="12"/>
  <c r="AB92" i="12"/>
  <c r="AC92" i="12"/>
  <c r="AD92" i="12"/>
  <c r="AE92" i="12"/>
  <c r="AF92" i="12"/>
  <c r="AG92" i="12"/>
  <c r="X93" i="12"/>
  <c r="Y93" i="12"/>
  <c r="Z93" i="12"/>
  <c r="AA93" i="12"/>
  <c r="AB93" i="12"/>
  <c r="AC93" i="12"/>
  <c r="AD93" i="12"/>
  <c r="AE93" i="12"/>
  <c r="AF93" i="12"/>
  <c r="AG93" i="12"/>
  <c r="X94" i="12"/>
  <c r="Y94" i="12"/>
  <c r="Z94" i="12"/>
  <c r="AA94" i="12"/>
  <c r="AB94" i="12"/>
  <c r="AC94" i="12"/>
  <c r="AD94" i="12"/>
  <c r="AE94" i="12"/>
  <c r="AF94" i="12"/>
  <c r="AG94" i="12"/>
  <c r="X95" i="12"/>
  <c r="Y95" i="12"/>
  <c r="Z95" i="12"/>
  <c r="AA95" i="12"/>
  <c r="AB95" i="12"/>
  <c r="AC95" i="12"/>
  <c r="AD95" i="12"/>
  <c r="AE95" i="12"/>
  <c r="AF95" i="12"/>
  <c r="AG95" i="12"/>
  <c r="X96" i="12"/>
  <c r="Y96" i="12"/>
  <c r="Z96" i="12"/>
  <c r="AA96" i="12"/>
  <c r="AB96" i="12"/>
  <c r="AC96" i="12"/>
  <c r="AD96" i="12"/>
  <c r="AE96" i="12"/>
  <c r="AF96" i="12"/>
  <c r="AG96" i="12"/>
  <c r="X97" i="12"/>
  <c r="Y97" i="12"/>
  <c r="Z97" i="12"/>
  <c r="AA97" i="12"/>
  <c r="AB97" i="12"/>
  <c r="AC97" i="12"/>
  <c r="AD97" i="12"/>
  <c r="AE97" i="12"/>
  <c r="AF97" i="12"/>
  <c r="AG97" i="12"/>
  <c r="X98" i="12"/>
  <c r="Y98" i="12"/>
  <c r="Z98" i="12"/>
  <c r="AA98" i="12"/>
  <c r="AB98" i="12"/>
  <c r="AC98" i="12"/>
  <c r="AD98" i="12"/>
  <c r="AE98" i="12"/>
  <c r="AF98" i="12"/>
  <c r="AG98" i="12"/>
  <c r="X99" i="12"/>
  <c r="Y99" i="12"/>
  <c r="Z99" i="12"/>
  <c r="AA99" i="12"/>
  <c r="AB99" i="12"/>
  <c r="AC99" i="12"/>
  <c r="AD99" i="12"/>
  <c r="AE99" i="12"/>
  <c r="AF99" i="12"/>
  <c r="AG99" i="12"/>
  <c r="X100" i="12"/>
  <c r="Y100" i="12"/>
  <c r="Z100" i="12"/>
  <c r="AA100" i="12"/>
  <c r="AB100" i="12"/>
  <c r="AC100" i="12"/>
  <c r="AD100" i="12"/>
  <c r="AE100" i="12"/>
  <c r="AF100" i="12"/>
  <c r="AG100" i="12"/>
  <c r="X101" i="12"/>
  <c r="Y101" i="12"/>
  <c r="Z101" i="12"/>
  <c r="AA101" i="12"/>
  <c r="AB101" i="12"/>
  <c r="AC101" i="12"/>
  <c r="AD101" i="12"/>
  <c r="AE101" i="12"/>
  <c r="AF101" i="12"/>
  <c r="AG101" i="12"/>
  <c r="X102" i="12"/>
  <c r="Y102" i="12"/>
  <c r="Z102" i="12"/>
  <c r="AA102" i="12"/>
  <c r="AB102" i="12"/>
  <c r="AC102" i="12"/>
  <c r="AD102" i="12"/>
  <c r="AE102" i="12"/>
  <c r="AF102" i="12"/>
  <c r="AG102" i="12"/>
  <c r="X103" i="12"/>
  <c r="Y103" i="12"/>
  <c r="Z103" i="12"/>
  <c r="AA103" i="12"/>
  <c r="AB103" i="12"/>
  <c r="AC103" i="12"/>
  <c r="AD103" i="12"/>
  <c r="AE103" i="12"/>
  <c r="AF103" i="12"/>
  <c r="AG103" i="12"/>
  <c r="X104" i="12"/>
  <c r="Y104" i="12"/>
  <c r="Z104" i="12"/>
  <c r="AA104" i="12"/>
  <c r="AB104" i="12"/>
  <c r="AC104" i="12"/>
  <c r="AD104" i="12"/>
  <c r="AE104" i="12"/>
  <c r="AF104" i="12"/>
  <c r="AG104" i="12"/>
  <c r="X105" i="12"/>
  <c r="Y105" i="12"/>
  <c r="Z105" i="12"/>
  <c r="AA105" i="12"/>
  <c r="AB105" i="12"/>
  <c r="AC105" i="12"/>
  <c r="AD105" i="12"/>
  <c r="AE105" i="12"/>
  <c r="AF105" i="12"/>
  <c r="AG105" i="12"/>
  <c r="X106" i="12"/>
  <c r="Y106" i="12"/>
  <c r="Z106" i="12"/>
  <c r="AA106" i="12"/>
  <c r="AB106" i="12"/>
  <c r="AC106" i="12"/>
  <c r="AD106" i="12"/>
  <c r="AE106" i="12"/>
  <c r="AF106" i="12"/>
  <c r="AG106" i="12"/>
  <c r="X107" i="12"/>
  <c r="Y107" i="12"/>
  <c r="Z107" i="12"/>
  <c r="AA107" i="12"/>
  <c r="AB107" i="12"/>
  <c r="AC107" i="12"/>
  <c r="AD107" i="12"/>
  <c r="AE107" i="12"/>
  <c r="AF107" i="12"/>
  <c r="AG107" i="12"/>
  <c r="X108" i="12"/>
  <c r="Y108" i="12"/>
  <c r="Z108" i="12"/>
  <c r="AA108" i="12"/>
  <c r="AB108" i="12"/>
  <c r="AC108" i="12"/>
  <c r="AD108" i="12"/>
  <c r="AE108" i="12"/>
  <c r="AF108" i="12"/>
  <c r="AG108" i="12"/>
  <c r="X109" i="12"/>
  <c r="Y109" i="12"/>
  <c r="Z109" i="12"/>
  <c r="AA109" i="12"/>
  <c r="AB109" i="12"/>
  <c r="AC109" i="12"/>
  <c r="AD109" i="12"/>
  <c r="AE109" i="12"/>
  <c r="AF109" i="12"/>
  <c r="AG109" i="12"/>
  <c r="X110" i="12"/>
  <c r="Y110" i="12"/>
  <c r="Z110" i="12"/>
  <c r="AA110" i="12"/>
  <c r="AB110" i="12"/>
  <c r="AC110" i="12"/>
  <c r="AD110" i="12"/>
  <c r="AE110" i="12"/>
  <c r="AF110" i="12"/>
  <c r="AG110" i="12"/>
  <c r="X111" i="12"/>
  <c r="Y111" i="12"/>
  <c r="Z111" i="12"/>
  <c r="AA111" i="12"/>
  <c r="AB111" i="12"/>
  <c r="AC111" i="12"/>
  <c r="AD111" i="12"/>
  <c r="AE111" i="12"/>
  <c r="AF111" i="12"/>
  <c r="AG111" i="12"/>
  <c r="X112" i="12"/>
  <c r="Y112" i="12"/>
  <c r="Z112" i="12"/>
  <c r="AA112" i="12"/>
  <c r="AB112" i="12"/>
  <c r="AC112" i="12"/>
  <c r="AD112" i="12"/>
  <c r="AE112" i="12"/>
  <c r="AF112" i="12"/>
  <c r="AG112" i="12"/>
  <c r="X113" i="12"/>
  <c r="Y113" i="12"/>
  <c r="Z113" i="12"/>
  <c r="AA113" i="12"/>
  <c r="AB113" i="12"/>
  <c r="AC113" i="12"/>
  <c r="AD113" i="12"/>
  <c r="AE113" i="12"/>
  <c r="AF113" i="12"/>
  <c r="AG113" i="12"/>
  <c r="X114" i="12"/>
  <c r="Y114" i="12"/>
  <c r="Z114" i="12"/>
  <c r="AA114" i="12"/>
  <c r="AB114" i="12"/>
  <c r="AC114" i="12"/>
  <c r="AD114" i="12"/>
  <c r="AE114" i="12"/>
  <c r="AF114" i="12"/>
  <c r="AG114" i="12"/>
  <c r="X115" i="12"/>
  <c r="Y115" i="12"/>
  <c r="Z115" i="12"/>
  <c r="AA115" i="12"/>
  <c r="AB115" i="12"/>
  <c r="AC115" i="12"/>
  <c r="AD115" i="12"/>
  <c r="AE115" i="12"/>
  <c r="AF115" i="12"/>
  <c r="AG115" i="12"/>
  <c r="X116" i="12"/>
  <c r="Y116" i="12"/>
  <c r="Z116" i="12"/>
  <c r="AA116" i="12"/>
  <c r="AB116" i="12"/>
  <c r="AC116" i="12"/>
  <c r="AD116" i="12"/>
  <c r="AE116" i="12"/>
  <c r="AF116" i="12"/>
  <c r="AG116" i="12"/>
  <c r="X117" i="12"/>
  <c r="Y117" i="12"/>
  <c r="Z117" i="12"/>
  <c r="AA117" i="12"/>
  <c r="AB117" i="12"/>
  <c r="AC117" i="12"/>
  <c r="AD117" i="12"/>
  <c r="AE117" i="12"/>
  <c r="AF117" i="12"/>
  <c r="AG117" i="12"/>
  <c r="X118" i="12"/>
  <c r="Y118" i="12"/>
  <c r="Z118" i="12"/>
  <c r="AA118" i="12"/>
  <c r="AB118" i="12"/>
  <c r="AC118" i="12"/>
  <c r="AD118" i="12"/>
  <c r="AE118" i="12"/>
  <c r="AF118" i="12"/>
  <c r="AG118" i="12"/>
  <c r="X119" i="12"/>
  <c r="Y119" i="12"/>
  <c r="Z119" i="12"/>
  <c r="AA119" i="12"/>
  <c r="AB119" i="12"/>
  <c r="AC119" i="12"/>
  <c r="AD119" i="12"/>
  <c r="AE119" i="12"/>
  <c r="AF119" i="12"/>
  <c r="AG119" i="12"/>
  <c r="X120" i="12"/>
  <c r="Y120" i="12"/>
  <c r="Z120" i="12"/>
  <c r="AA120" i="12"/>
  <c r="AB120" i="12"/>
  <c r="AC120" i="12"/>
  <c r="AD120" i="12"/>
  <c r="AE120" i="12"/>
  <c r="AF120" i="12"/>
  <c r="AG120" i="12"/>
  <c r="X121" i="12"/>
  <c r="Y121" i="12"/>
  <c r="Z121" i="12"/>
  <c r="AA121" i="12"/>
  <c r="AB121" i="12"/>
  <c r="AC121" i="12"/>
  <c r="AD121" i="12"/>
  <c r="AE121" i="12"/>
  <c r="AF121" i="12"/>
  <c r="AG121" i="12"/>
  <c r="X122" i="12"/>
  <c r="Y122" i="12"/>
  <c r="Z122" i="12"/>
  <c r="AA122" i="12"/>
  <c r="AB122" i="12"/>
  <c r="AC122" i="12"/>
  <c r="AD122" i="12"/>
  <c r="AE122" i="12"/>
  <c r="AF122" i="12"/>
  <c r="AG122" i="12"/>
  <c r="X123" i="12"/>
  <c r="Y123" i="12"/>
  <c r="Z123" i="12"/>
  <c r="AA123" i="12"/>
  <c r="AB123" i="12"/>
  <c r="AC123" i="12"/>
  <c r="AD123" i="12"/>
  <c r="AE123" i="12"/>
  <c r="AF123" i="12"/>
  <c r="AG123" i="12"/>
  <c r="X124" i="12"/>
  <c r="Y124" i="12"/>
  <c r="Z124" i="12"/>
  <c r="AA124" i="12"/>
  <c r="AB124" i="12"/>
  <c r="AC124" i="12"/>
  <c r="AD124" i="12"/>
  <c r="AE124" i="12"/>
  <c r="AF124" i="12"/>
  <c r="AG124" i="12"/>
  <c r="X125" i="12"/>
  <c r="Y125" i="12"/>
  <c r="Z125" i="12"/>
  <c r="AA125" i="12"/>
  <c r="AB125" i="12"/>
  <c r="AC125" i="12"/>
  <c r="AD125" i="12"/>
  <c r="AE125" i="12"/>
  <c r="AF125" i="12"/>
  <c r="AG125" i="12"/>
  <c r="X126" i="12"/>
  <c r="Y126" i="12"/>
  <c r="Z126" i="12"/>
  <c r="AA126" i="12"/>
  <c r="AB126" i="12"/>
  <c r="AC126" i="12"/>
  <c r="AD126" i="12"/>
  <c r="AE126" i="12"/>
  <c r="AF126" i="12"/>
  <c r="AG126" i="12"/>
  <c r="X127" i="12"/>
  <c r="Y127" i="12"/>
  <c r="Z127" i="12"/>
  <c r="AA127" i="12"/>
  <c r="AB127" i="12"/>
  <c r="AC127" i="12"/>
  <c r="AD127" i="12"/>
  <c r="AE127" i="12"/>
  <c r="AF127" i="12"/>
  <c r="AG127" i="12"/>
  <c r="X128" i="12"/>
  <c r="Y128" i="12"/>
  <c r="Z128" i="12"/>
  <c r="AA128" i="12"/>
  <c r="AB128" i="12"/>
  <c r="AC128" i="12"/>
  <c r="AD128" i="12"/>
  <c r="AE128" i="12"/>
  <c r="AF128" i="12"/>
  <c r="AG128" i="12"/>
  <c r="X129" i="12"/>
  <c r="Y129" i="12"/>
  <c r="Z129" i="12"/>
  <c r="AA129" i="12"/>
  <c r="AB129" i="12"/>
  <c r="AC129" i="12"/>
  <c r="AD129" i="12"/>
  <c r="AE129" i="12"/>
  <c r="AF129" i="12"/>
  <c r="AG129" i="12"/>
  <c r="X130" i="12"/>
  <c r="Y130" i="12"/>
  <c r="Z130" i="12"/>
  <c r="AA130" i="12"/>
  <c r="AB130" i="12"/>
  <c r="AC130" i="12"/>
  <c r="AD130" i="12"/>
  <c r="AE130" i="12"/>
  <c r="AF130" i="12"/>
  <c r="AG130" i="12"/>
  <c r="X131" i="12"/>
  <c r="Y131" i="12"/>
  <c r="Z131" i="12"/>
  <c r="AA131" i="12"/>
  <c r="AB131" i="12"/>
  <c r="AC131" i="12"/>
  <c r="AD131" i="12"/>
  <c r="AE131" i="12"/>
  <c r="AF131" i="12"/>
  <c r="AG131" i="12"/>
  <c r="X132" i="12"/>
  <c r="Y132" i="12"/>
  <c r="Z132" i="12"/>
  <c r="AA132" i="12"/>
  <c r="AB132" i="12"/>
  <c r="AC132" i="12"/>
  <c r="AD132" i="12"/>
  <c r="AE132" i="12"/>
  <c r="AF132" i="12"/>
  <c r="AG132" i="12"/>
  <c r="X133" i="12"/>
  <c r="Y133" i="12"/>
  <c r="Z133" i="12"/>
  <c r="AA133" i="12"/>
  <c r="AB133" i="12"/>
  <c r="AC133" i="12"/>
  <c r="AD133" i="12"/>
  <c r="AE133" i="12"/>
  <c r="AF133" i="12"/>
  <c r="AG133" i="12"/>
  <c r="X134" i="12"/>
  <c r="Y134" i="12"/>
  <c r="Z134" i="12"/>
  <c r="AA134" i="12"/>
  <c r="AB134" i="12"/>
  <c r="AC134" i="12"/>
  <c r="AD134" i="12"/>
  <c r="AE134" i="12"/>
  <c r="AF134" i="12"/>
  <c r="AG134" i="12"/>
  <c r="X135" i="12"/>
  <c r="Y135" i="12"/>
  <c r="Z135" i="12"/>
  <c r="AA135" i="12"/>
  <c r="AB135" i="12"/>
  <c r="AC135" i="12"/>
  <c r="AD135" i="12"/>
  <c r="AE135" i="12"/>
  <c r="AF135" i="12"/>
  <c r="AG135" i="12"/>
  <c r="X136" i="12"/>
  <c r="Y136" i="12"/>
  <c r="Z136" i="12"/>
  <c r="AA136" i="12"/>
  <c r="AB136" i="12"/>
  <c r="AC136" i="12"/>
  <c r="AD136" i="12"/>
  <c r="AE136" i="12"/>
  <c r="AF136" i="12"/>
  <c r="AG136" i="12"/>
  <c r="X137" i="12"/>
  <c r="Y137" i="12"/>
  <c r="Z137" i="12"/>
  <c r="AA137" i="12"/>
  <c r="AB137" i="12"/>
  <c r="AC137" i="12"/>
  <c r="AD137" i="12"/>
  <c r="AE137" i="12"/>
  <c r="AF137" i="12"/>
  <c r="AG137" i="12"/>
  <c r="X138" i="12"/>
  <c r="Y138" i="12"/>
  <c r="Z138" i="12"/>
  <c r="AA138" i="12"/>
  <c r="AB138" i="12"/>
  <c r="AC138" i="12"/>
  <c r="AD138" i="12"/>
  <c r="AE138" i="12"/>
  <c r="AF138" i="12"/>
  <c r="AG138" i="12"/>
  <c r="X139" i="12"/>
  <c r="Y139" i="12"/>
  <c r="Z139" i="12"/>
  <c r="AA139" i="12"/>
  <c r="AB139" i="12"/>
  <c r="AC139" i="12"/>
  <c r="AD139" i="12"/>
  <c r="AE139" i="12"/>
  <c r="AF139" i="12"/>
  <c r="AG139" i="12"/>
  <c r="X140" i="12"/>
  <c r="Y140" i="12"/>
  <c r="Z140" i="12"/>
  <c r="AA140" i="12"/>
  <c r="AB140" i="12"/>
  <c r="AC140" i="12"/>
  <c r="AD140" i="12"/>
  <c r="AE140" i="12"/>
  <c r="AF140" i="12"/>
  <c r="AG140" i="12"/>
  <c r="X141" i="12"/>
  <c r="Y141" i="12"/>
  <c r="Z141" i="12"/>
  <c r="AA141" i="12"/>
  <c r="AB141" i="12"/>
  <c r="AC141" i="12"/>
  <c r="AD141" i="12"/>
  <c r="AE141" i="12"/>
  <c r="AF141" i="12"/>
  <c r="AG141" i="12"/>
  <c r="X142" i="12"/>
  <c r="Y142" i="12"/>
  <c r="Z142" i="12"/>
  <c r="AA142" i="12"/>
  <c r="AB142" i="12"/>
  <c r="AC142" i="12"/>
  <c r="AD142" i="12"/>
  <c r="AE142" i="12"/>
  <c r="AF142" i="12"/>
  <c r="AG142" i="12"/>
  <c r="X143" i="12"/>
  <c r="Y143" i="12"/>
  <c r="Z143" i="12"/>
  <c r="AA143" i="12"/>
  <c r="AB143" i="12"/>
  <c r="AC143" i="12"/>
  <c r="AD143" i="12"/>
  <c r="AE143" i="12"/>
  <c r="AF143" i="12"/>
  <c r="AG143" i="12"/>
  <c r="X144" i="12"/>
  <c r="Y144" i="12"/>
  <c r="Z144" i="12"/>
  <c r="AA144" i="12"/>
  <c r="AB144" i="12"/>
  <c r="AC144" i="12"/>
  <c r="AD144" i="12"/>
  <c r="AE144" i="12"/>
  <c r="AF144" i="12"/>
  <c r="AG144" i="12"/>
  <c r="X145" i="12"/>
  <c r="Y145" i="12"/>
  <c r="Z145" i="12"/>
  <c r="AA145" i="12"/>
  <c r="AB145" i="12"/>
  <c r="AC145" i="12"/>
  <c r="AD145" i="12"/>
  <c r="AE145" i="12"/>
  <c r="AF145" i="12"/>
  <c r="AG145" i="12"/>
  <c r="X146" i="12"/>
  <c r="Y146" i="12"/>
  <c r="Z146" i="12"/>
  <c r="AA146" i="12"/>
  <c r="AB146" i="12"/>
  <c r="AC146" i="12"/>
  <c r="AD146" i="12"/>
  <c r="AE146" i="12"/>
  <c r="AF146" i="12"/>
  <c r="AG146" i="12"/>
  <c r="X147" i="12"/>
  <c r="Y147" i="12"/>
  <c r="Z147" i="12"/>
  <c r="AA147" i="12"/>
  <c r="AB147" i="12"/>
  <c r="AC147" i="12"/>
  <c r="AD147" i="12"/>
  <c r="AE147" i="12"/>
  <c r="AF147" i="12"/>
  <c r="AG147" i="12"/>
  <c r="X148" i="12"/>
  <c r="Y148" i="12"/>
  <c r="Z148" i="12"/>
  <c r="AA148" i="12"/>
  <c r="AB148" i="12"/>
  <c r="AC148" i="12"/>
  <c r="AD148" i="12"/>
  <c r="AE148" i="12"/>
  <c r="AF148" i="12"/>
  <c r="AG148" i="12"/>
  <c r="X149" i="12"/>
  <c r="Y149" i="12"/>
  <c r="Z149" i="12"/>
  <c r="AA149" i="12"/>
  <c r="AB149" i="12"/>
  <c r="AC149" i="12"/>
  <c r="AD149" i="12"/>
  <c r="AE149" i="12"/>
  <c r="AF149" i="12"/>
  <c r="AG149" i="12"/>
  <c r="X150" i="12"/>
  <c r="Y150" i="12"/>
  <c r="Z150" i="12"/>
  <c r="AA150" i="12"/>
  <c r="AB150" i="12"/>
  <c r="AC150" i="12"/>
  <c r="AD150" i="12"/>
  <c r="AE150" i="12"/>
  <c r="AF150" i="12"/>
  <c r="AG150" i="12"/>
  <c r="X151" i="12"/>
  <c r="Y151" i="12"/>
  <c r="Z151" i="12"/>
  <c r="AA151" i="12"/>
  <c r="AB151" i="12"/>
  <c r="AC151" i="12"/>
  <c r="AD151" i="12"/>
  <c r="AE151" i="12"/>
  <c r="AF151" i="12"/>
  <c r="AG151" i="12"/>
  <c r="X152" i="12"/>
  <c r="Y152" i="12"/>
  <c r="Z152" i="12"/>
  <c r="AA152" i="12"/>
  <c r="AB152" i="12"/>
  <c r="AC152" i="12"/>
  <c r="AD152" i="12"/>
  <c r="AE152" i="12"/>
  <c r="AF152" i="12"/>
  <c r="AG152" i="12"/>
  <c r="X153" i="12"/>
  <c r="Y153" i="12"/>
  <c r="Z153" i="12"/>
  <c r="AA153" i="12"/>
  <c r="AB153" i="12"/>
  <c r="AC153" i="12"/>
  <c r="AD153" i="12"/>
  <c r="AE153" i="12"/>
  <c r="AF153" i="12"/>
  <c r="AG153" i="12"/>
  <c r="X154" i="12"/>
  <c r="Y154" i="12"/>
  <c r="Z154" i="12"/>
  <c r="AA154" i="12"/>
  <c r="AB154" i="12"/>
  <c r="AC154" i="12"/>
  <c r="AD154" i="12"/>
  <c r="AE154" i="12"/>
  <c r="AF154" i="12"/>
  <c r="AG154" i="12"/>
  <c r="X155" i="12"/>
  <c r="Y155" i="12"/>
  <c r="Z155" i="12"/>
  <c r="AA155" i="12"/>
  <c r="AB155" i="12"/>
  <c r="AC155" i="12"/>
  <c r="AD155" i="12"/>
  <c r="AE155" i="12"/>
  <c r="AF155" i="12"/>
  <c r="AG155" i="12"/>
  <c r="X156" i="12"/>
  <c r="Y156" i="12"/>
  <c r="Z156" i="12"/>
  <c r="AA156" i="12"/>
  <c r="AB156" i="12"/>
  <c r="AC156" i="12"/>
  <c r="AD156" i="12"/>
  <c r="AE156" i="12"/>
  <c r="AF156" i="12"/>
  <c r="AG156" i="12"/>
  <c r="X157" i="12"/>
  <c r="Y157" i="12"/>
  <c r="Z157" i="12"/>
  <c r="AA157" i="12"/>
  <c r="AB157" i="12"/>
  <c r="AC157" i="12"/>
  <c r="AD157" i="12"/>
  <c r="AE157" i="12"/>
  <c r="AF157" i="12"/>
  <c r="AG157" i="12"/>
  <c r="AG158" i="12"/>
  <c r="AF158" i="12"/>
  <c r="AE158" i="12"/>
  <c r="AC158" i="12"/>
  <c r="AD158" i="12"/>
  <c r="AA158" i="12"/>
  <c r="AB158" i="12"/>
  <c r="Y158" i="12"/>
  <c r="Z158" i="12"/>
  <c r="X158" i="12"/>
  <c r="T20" i="12"/>
  <c r="U20" i="12"/>
  <c r="V20" i="12"/>
  <c r="W20" i="12"/>
  <c r="T21" i="12"/>
  <c r="U21" i="12"/>
  <c r="V21" i="12"/>
  <c r="W21" i="12"/>
  <c r="T22" i="12"/>
  <c r="U22" i="12"/>
  <c r="V22" i="12"/>
  <c r="W22" i="12"/>
  <c r="T23" i="12"/>
  <c r="U23" i="12"/>
  <c r="V23" i="12"/>
  <c r="W23" i="12"/>
  <c r="T24" i="12"/>
  <c r="U24" i="12"/>
  <c r="V24" i="12"/>
  <c r="W24" i="12"/>
  <c r="T25" i="12"/>
  <c r="U25" i="12"/>
  <c r="V25" i="12"/>
  <c r="W25" i="12"/>
  <c r="T26" i="12"/>
  <c r="U26" i="12"/>
  <c r="V26" i="12"/>
  <c r="W26" i="12"/>
  <c r="T27" i="12"/>
  <c r="U27" i="12"/>
  <c r="V27" i="12"/>
  <c r="W27" i="12"/>
  <c r="T28" i="12"/>
  <c r="U28" i="12"/>
  <c r="V28" i="12"/>
  <c r="W28" i="12"/>
  <c r="T29" i="12"/>
  <c r="U29" i="12"/>
  <c r="V29" i="12"/>
  <c r="W29" i="12"/>
  <c r="T30" i="12"/>
  <c r="U30" i="12"/>
  <c r="V30" i="12"/>
  <c r="W30" i="12"/>
  <c r="T31" i="12"/>
  <c r="U31" i="12"/>
  <c r="V31" i="12"/>
  <c r="W31" i="12"/>
  <c r="T32" i="12"/>
  <c r="U32" i="12"/>
  <c r="V32" i="12"/>
  <c r="W32" i="12"/>
  <c r="T33" i="12"/>
  <c r="U33" i="12"/>
  <c r="V33" i="12"/>
  <c r="W33" i="12"/>
  <c r="T34" i="12"/>
  <c r="U34" i="12"/>
  <c r="V34" i="12"/>
  <c r="W34" i="12"/>
  <c r="T35" i="12"/>
  <c r="U35" i="12"/>
  <c r="V35" i="12"/>
  <c r="W35" i="12"/>
  <c r="T36" i="12"/>
  <c r="U36" i="12"/>
  <c r="V36" i="12"/>
  <c r="W36" i="12"/>
  <c r="T37" i="12"/>
  <c r="U37" i="12"/>
  <c r="V37" i="12"/>
  <c r="W37" i="12"/>
  <c r="T38" i="12"/>
  <c r="U38" i="12"/>
  <c r="V38" i="12"/>
  <c r="W38" i="12"/>
  <c r="T39" i="12"/>
  <c r="U39" i="12"/>
  <c r="V39" i="12"/>
  <c r="W39" i="12"/>
  <c r="T40" i="12"/>
  <c r="U40" i="12"/>
  <c r="V40" i="12"/>
  <c r="W40" i="12"/>
  <c r="T41" i="12"/>
  <c r="U41" i="12"/>
  <c r="V41" i="12"/>
  <c r="W41" i="12"/>
  <c r="T42" i="12"/>
  <c r="U42" i="12"/>
  <c r="V42" i="12"/>
  <c r="W42" i="12"/>
  <c r="T43" i="12"/>
  <c r="U43" i="12"/>
  <c r="V43" i="12"/>
  <c r="W43" i="12"/>
  <c r="T44" i="12"/>
  <c r="U44" i="12"/>
  <c r="V44" i="12"/>
  <c r="W44" i="12"/>
  <c r="T45" i="12"/>
  <c r="U45" i="12"/>
  <c r="V45" i="12"/>
  <c r="W45" i="12"/>
  <c r="T46" i="12"/>
  <c r="U46" i="12"/>
  <c r="V46" i="12"/>
  <c r="W46" i="12"/>
  <c r="T47" i="12"/>
  <c r="U47" i="12"/>
  <c r="V47" i="12"/>
  <c r="W47" i="12"/>
  <c r="T48" i="12"/>
  <c r="U48" i="12"/>
  <c r="V48" i="12"/>
  <c r="W48" i="12"/>
  <c r="T49" i="12"/>
  <c r="U49" i="12"/>
  <c r="V49" i="12"/>
  <c r="W49" i="12"/>
  <c r="T50" i="12"/>
  <c r="U50" i="12"/>
  <c r="V50" i="12"/>
  <c r="W50" i="12"/>
  <c r="T51" i="12"/>
  <c r="U51" i="12"/>
  <c r="V51" i="12"/>
  <c r="W51" i="12"/>
  <c r="T52" i="12"/>
  <c r="U52" i="12"/>
  <c r="V52" i="12"/>
  <c r="W52" i="12"/>
  <c r="T53" i="12"/>
  <c r="U53" i="12"/>
  <c r="V53" i="12"/>
  <c r="W53" i="12"/>
  <c r="T54" i="12"/>
  <c r="U54" i="12"/>
  <c r="V54" i="12"/>
  <c r="W54" i="12"/>
  <c r="T55" i="12"/>
  <c r="U55" i="12"/>
  <c r="V55" i="12"/>
  <c r="W55" i="12"/>
  <c r="T56" i="12"/>
  <c r="U56" i="12"/>
  <c r="V56" i="12"/>
  <c r="W56" i="12"/>
  <c r="T57" i="12"/>
  <c r="U57" i="12"/>
  <c r="V57" i="12"/>
  <c r="W57" i="12"/>
  <c r="T58" i="12"/>
  <c r="U58" i="12"/>
  <c r="V58" i="12"/>
  <c r="W58" i="12"/>
  <c r="T59" i="12"/>
  <c r="U59" i="12"/>
  <c r="V59" i="12"/>
  <c r="W59" i="12"/>
  <c r="T60" i="12"/>
  <c r="U60" i="12"/>
  <c r="V60" i="12"/>
  <c r="W60" i="12"/>
  <c r="T61" i="12"/>
  <c r="U61" i="12"/>
  <c r="V61" i="12"/>
  <c r="W61" i="12"/>
  <c r="T62" i="12"/>
  <c r="U62" i="12"/>
  <c r="V62" i="12"/>
  <c r="W62" i="12"/>
  <c r="T63" i="12"/>
  <c r="U63" i="12"/>
  <c r="V63" i="12"/>
  <c r="W63" i="12"/>
  <c r="T64" i="12"/>
  <c r="U64" i="12"/>
  <c r="V64" i="12"/>
  <c r="W64" i="12"/>
  <c r="T65" i="12"/>
  <c r="U65" i="12"/>
  <c r="V65" i="12"/>
  <c r="W65" i="12"/>
  <c r="T66" i="12"/>
  <c r="U66" i="12"/>
  <c r="V66" i="12"/>
  <c r="W66" i="12"/>
  <c r="T67" i="12"/>
  <c r="U67" i="12"/>
  <c r="V67" i="12"/>
  <c r="W67" i="12"/>
  <c r="T68" i="12"/>
  <c r="U68" i="12"/>
  <c r="V68" i="12"/>
  <c r="W68" i="12"/>
  <c r="T69" i="12"/>
  <c r="U69" i="12"/>
  <c r="V69" i="12"/>
  <c r="W69" i="12"/>
  <c r="T70" i="12"/>
  <c r="U70" i="12"/>
  <c r="V70" i="12"/>
  <c r="W70" i="12"/>
  <c r="T71" i="12"/>
  <c r="U71" i="12"/>
  <c r="V71" i="12"/>
  <c r="W71" i="12"/>
  <c r="T72" i="12"/>
  <c r="U72" i="12"/>
  <c r="V72" i="12"/>
  <c r="W72" i="12"/>
  <c r="T73" i="12"/>
  <c r="U73" i="12"/>
  <c r="V73" i="12"/>
  <c r="W73" i="12"/>
  <c r="T74" i="12"/>
  <c r="U74" i="12"/>
  <c r="V74" i="12"/>
  <c r="W74" i="12"/>
  <c r="T75" i="12"/>
  <c r="U75" i="12"/>
  <c r="V75" i="12"/>
  <c r="W75" i="12"/>
  <c r="T76" i="12"/>
  <c r="U76" i="12"/>
  <c r="V76" i="12"/>
  <c r="W76" i="12"/>
  <c r="T77" i="12"/>
  <c r="U77" i="12"/>
  <c r="V77" i="12"/>
  <c r="W77" i="12"/>
  <c r="T78" i="12"/>
  <c r="U78" i="12"/>
  <c r="V78" i="12"/>
  <c r="W78" i="12"/>
  <c r="T79" i="12"/>
  <c r="U79" i="12"/>
  <c r="V79" i="12"/>
  <c r="W79" i="12"/>
  <c r="T80" i="12"/>
  <c r="U80" i="12"/>
  <c r="V80" i="12"/>
  <c r="W80" i="12"/>
  <c r="T81" i="12"/>
  <c r="U81" i="12"/>
  <c r="V81" i="12"/>
  <c r="W81" i="12"/>
  <c r="T82" i="12"/>
  <c r="U82" i="12"/>
  <c r="V82" i="12"/>
  <c r="W82" i="12"/>
  <c r="T83" i="12"/>
  <c r="U83" i="12"/>
  <c r="V83" i="12"/>
  <c r="W83" i="12"/>
  <c r="T84" i="12"/>
  <c r="U84" i="12"/>
  <c r="V84" i="12"/>
  <c r="W84" i="12"/>
  <c r="T85" i="12"/>
  <c r="U85" i="12"/>
  <c r="V85" i="12"/>
  <c r="W85" i="12"/>
  <c r="T86" i="12"/>
  <c r="U86" i="12"/>
  <c r="V86" i="12"/>
  <c r="W86" i="12"/>
  <c r="T87" i="12"/>
  <c r="U87" i="12"/>
  <c r="V87" i="12"/>
  <c r="W87" i="12"/>
  <c r="T88" i="12"/>
  <c r="U88" i="12"/>
  <c r="V88" i="12"/>
  <c r="W88" i="12"/>
  <c r="T89" i="12"/>
  <c r="U89" i="12"/>
  <c r="V89" i="12"/>
  <c r="W89" i="12"/>
  <c r="T90" i="12"/>
  <c r="U90" i="12"/>
  <c r="V90" i="12"/>
  <c r="W90" i="12"/>
  <c r="T91" i="12"/>
  <c r="U91" i="12"/>
  <c r="V91" i="12"/>
  <c r="W91" i="12"/>
  <c r="T92" i="12"/>
  <c r="U92" i="12"/>
  <c r="V92" i="12"/>
  <c r="W92" i="12"/>
  <c r="T93" i="12"/>
  <c r="U93" i="12"/>
  <c r="V93" i="12"/>
  <c r="W93" i="12"/>
  <c r="T94" i="12"/>
  <c r="U94" i="12"/>
  <c r="V94" i="12"/>
  <c r="W94" i="12"/>
  <c r="T95" i="12"/>
  <c r="U95" i="12"/>
  <c r="V95" i="12"/>
  <c r="W95" i="12"/>
  <c r="T96" i="12"/>
  <c r="U96" i="12"/>
  <c r="V96" i="12"/>
  <c r="W96" i="12"/>
  <c r="T97" i="12"/>
  <c r="U97" i="12"/>
  <c r="V97" i="12"/>
  <c r="W97" i="12"/>
  <c r="T98" i="12"/>
  <c r="U98" i="12"/>
  <c r="V98" i="12"/>
  <c r="W98" i="12"/>
  <c r="T99" i="12"/>
  <c r="U99" i="12"/>
  <c r="V99" i="12"/>
  <c r="W99" i="12"/>
  <c r="T100" i="12"/>
  <c r="U100" i="12"/>
  <c r="V100" i="12"/>
  <c r="W100" i="12"/>
  <c r="T101" i="12"/>
  <c r="U101" i="12"/>
  <c r="V101" i="12"/>
  <c r="W101" i="12"/>
  <c r="T102" i="12"/>
  <c r="U102" i="12"/>
  <c r="V102" i="12"/>
  <c r="W102" i="12"/>
  <c r="T103" i="12"/>
  <c r="U103" i="12"/>
  <c r="V103" i="12"/>
  <c r="W103" i="12"/>
  <c r="T104" i="12"/>
  <c r="U104" i="12"/>
  <c r="V104" i="12"/>
  <c r="W104" i="12"/>
  <c r="T105" i="12"/>
  <c r="U105" i="12"/>
  <c r="V105" i="12"/>
  <c r="W105" i="12"/>
  <c r="T106" i="12"/>
  <c r="U106" i="12"/>
  <c r="V106" i="12"/>
  <c r="W106" i="12"/>
  <c r="T107" i="12"/>
  <c r="U107" i="12"/>
  <c r="V107" i="12"/>
  <c r="W107" i="12"/>
  <c r="T108" i="12"/>
  <c r="U108" i="12"/>
  <c r="V108" i="12"/>
  <c r="W108" i="12"/>
  <c r="T109" i="12"/>
  <c r="U109" i="12"/>
  <c r="V109" i="12"/>
  <c r="W109" i="12"/>
  <c r="T110" i="12"/>
  <c r="U110" i="12"/>
  <c r="V110" i="12"/>
  <c r="W110" i="12"/>
  <c r="T111" i="12"/>
  <c r="U111" i="12"/>
  <c r="V111" i="12"/>
  <c r="W111" i="12"/>
  <c r="T112" i="12"/>
  <c r="U112" i="12"/>
  <c r="V112" i="12"/>
  <c r="W112" i="12"/>
  <c r="T113" i="12"/>
  <c r="U113" i="12"/>
  <c r="V113" i="12"/>
  <c r="W113" i="12"/>
  <c r="T114" i="12"/>
  <c r="U114" i="12"/>
  <c r="V114" i="12"/>
  <c r="W114" i="12"/>
  <c r="T115" i="12"/>
  <c r="U115" i="12"/>
  <c r="V115" i="12"/>
  <c r="W115" i="12"/>
  <c r="T116" i="12"/>
  <c r="U116" i="12"/>
  <c r="V116" i="12"/>
  <c r="W116" i="12"/>
  <c r="T117" i="12"/>
  <c r="U117" i="12"/>
  <c r="V117" i="12"/>
  <c r="W117" i="12"/>
  <c r="T118" i="12"/>
  <c r="U118" i="12"/>
  <c r="V118" i="12"/>
  <c r="W118" i="12"/>
  <c r="T119" i="12"/>
  <c r="U119" i="12"/>
  <c r="V119" i="12"/>
  <c r="W119" i="12"/>
  <c r="T120" i="12"/>
  <c r="U120" i="12"/>
  <c r="V120" i="12"/>
  <c r="W120" i="12"/>
  <c r="T121" i="12"/>
  <c r="U121" i="12"/>
  <c r="V121" i="12"/>
  <c r="W121" i="12"/>
  <c r="T122" i="12"/>
  <c r="U122" i="12"/>
  <c r="V122" i="12"/>
  <c r="W122" i="12"/>
  <c r="T123" i="12"/>
  <c r="U123" i="12"/>
  <c r="V123" i="12"/>
  <c r="W123" i="12"/>
  <c r="T124" i="12"/>
  <c r="U124" i="12"/>
  <c r="V124" i="12"/>
  <c r="W124" i="12"/>
  <c r="T125" i="12"/>
  <c r="U125" i="12"/>
  <c r="V125" i="12"/>
  <c r="W125" i="12"/>
  <c r="T126" i="12"/>
  <c r="U126" i="12"/>
  <c r="V126" i="12"/>
  <c r="W126" i="12"/>
  <c r="T127" i="12"/>
  <c r="U127" i="12"/>
  <c r="V127" i="12"/>
  <c r="W127" i="12"/>
  <c r="T128" i="12"/>
  <c r="U128" i="12"/>
  <c r="V128" i="12"/>
  <c r="W128" i="12"/>
  <c r="T129" i="12"/>
  <c r="U129" i="12"/>
  <c r="V129" i="12"/>
  <c r="W129" i="12"/>
  <c r="T130" i="12"/>
  <c r="U130" i="12"/>
  <c r="V130" i="12"/>
  <c r="W130" i="12"/>
  <c r="T131" i="12"/>
  <c r="U131" i="12"/>
  <c r="V131" i="12"/>
  <c r="W131" i="12"/>
  <c r="T132" i="12"/>
  <c r="U132" i="12"/>
  <c r="V132" i="12"/>
  <c r="W132" i="12"/>
  <c r="T133" i="12"/>
  <c r="U133" i="12"/>
  <c r="V133" i="12"/>
  <c r="W133" i="12"/>
  <c r="T134" i="12"/>
  <c r="U134" i="12"/>
  <c r="V134" i="12"/>
  <c r="W134" i="12"/>
  <c r="T135" i="12"/>
  <c r="U135" i="12"/>
  <c r="V135" i="12"/>
  <c r="W135" i="12"/>
  <c r="T136" i="12"/>
  <c r="U136" i="12"/>
  <c r="V136" i="12"/>
  <c r="W136" i="12"/>
  <c r="T137" i="12"/>
  <c r="U137" i="12"/>
  <c r="V137" i="12"/>
  <c r="W137" i="12"/>
  <c r="T138" i="12"/>
  <c r="U138" i="12"/>
  <c r="V138" i="12"/>
  <c r="W138" i="12"/>
  <c r="T139" i="12"/>
  <c r="U139" i="12"/>
  <c r="V139" i="12"/>
  <c r="W139" i="12"/>
  <c r="T140" i="12"/>
  <c r="U140" i="12"/>
  <c r="V140" i="12"/>
  <c r="W140" i="12"/>
  <c r="T141" i="12"/>
  <c r="U141" i="12"/>
  <c r="V141" i="12"/>
  <c r="W141" i="12"/>
  <c r="T142" i="12"/>
  <c r="U142" i="12"/>
  <c r="V142" i="12"/>
  <c r="W142" i="12"/>
  <c r="T143" i="12"/>
  <c r="U143" i="12"/>
  <c r="V143" i="12"/>
  <c r="W143" i="12"/>
  <c r="T144" i="12"/>
  <c r="U144" i="12"/>
  <c r="V144" i="12"/>
  <c r="W144" i="12"/>
  <c r="T145" i="12"/>
  <c r="U145" i="12"/>
  <c r="V145" i="12"/>
  <c r="W145" i="12"/>
  <c r="T146" i="12"/>
  <c r="U146" i="12"/>
  <c r="V146" i="12"/>
  <c r="W146" i="12"/>
  <c r="T147" i="12"/>
  <c r="U147" i="12"/>
  <c r="V147" i="12"/>
  <c r="W147" i="12"/>
  <c r="T148" i="12"/>
  <c r="U148" i="12"/>
  <c r="V148" i="12"/>
  <c r="W148" i="12"/>
  <c r="T149" i="12"/>
  <c r="U149" i="12"/>
  <c r="V149" i="12"/>
  <c r="W149" i="12"/>
  <c r="T150" i="12"/>
  <c r="U150" i="12"/>
  <c r="V150" i="12"/>
  <c r="W150" i="12"/>
  <c r="T151" i="12"/>
  <c r="U151" i="12"/>
  <c r="V151" i="12"/>
  <c r="W151" i="12"/>
  <c r="T152" i="12"/>
  <c r="U152" i="12"/>
  <c r="V152" i="12"/>
  <c r="W152" i="12"/>
  <c r="T153" i="12"/>
  <c r="U153" i="12"/>
  <c r="V153" i="12"/>
  <c r="W153" i="12"/>
  <c r="T154" i="12"/>
  <c r="U154" i="12"/>
  <c r="V154" i="12"/>
  <c r="W154" i="12"/>
  <c r="T155" i="12"/>
  <c r="U155" i="12"/>
  <c r="V155" i="12"/>
  <c r="W155" i="12"/>
  <c r="T156" i="12"/>
  <c r="U156" i="12"/>
  <c r="V156" i="12"/>
  <c r="W156" i="12"/>
  <c r="T157" i="12"/>
  <c r="U157" i="12"/>
  <c r="V157" i="12"/>
  <c r="W157" i="12"/>
  <c r="U158" i="12"/>
  <c r="V158" i="12"/>
  <c r="W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H19" i="12"/>
  <c r="AG19" i="12"/>
  <c r="E19" i="12"/>
  <c r="L7" i="12"/>
  <c r="P7" i="12"/>
  <c r="X19" i="12"/>
  <c r="W19" i="12"/>
  <c r="AF19" i="12"/>
  <c r="AB19" i="12"/>
  <c r="AI19" i="12"/>
  <c r="AM19" i="12"/>
  <c r="AQ19" i="12"/>
  <c r="AA19" i="12"/>
  <c r="AE19" i="12"/>
  <c r="AT19" i="12"/>
  <c r="AP19" i="12"/>
  <c r="B19" i="12"/>
  <c r="F19" i="12"/>
  <c r="T19" i="12"/>
  <c r="Y19" i="12"/>
  <c r="AC19" i="12"/>
  <c r="AJ19" i="12"/>
  <c r="AN19" i="12"/>
  <c r="AR19" i="12"/>
  <c r="V19" i="12"/>
  <c r="AL19" i="12"/>
  <c r="C19" i="12"/>
  <c r="G7" i="12"/>
  <c r="S7" i="12"/>
  <c r="U19" i="12"/>
  <c r="Z19" i="12"/>
  <c r="AD19" i="12"/>
  <c r="AK19" i="12"/>
  <c r="AS19" i="12"/>
  <c r="AO19" i="12"/>
  <c r="AU19" i="12"/>
</calcChain>
</file>

<file path=xl/sharedStrings.xml><?xml version="1.0" encoding="utf-8"?>
<sst xmlns="http://schemas.openxmlformats.org/spreadsheetml/2006/main" count="725" uniqueCount="258">
  <si>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</si>
  <si>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</si>
  <si>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</si>
  <si>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</si>
  <si>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</si>
  <si>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</si>
  <si>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</si>
  <si>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</si>
  <si>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</si>
  <si>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</si>
  <si>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</si>
  <si>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</si>
  <si>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</si>
  <si>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</si>
  <si>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</si>
  <si>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</si>
  <si>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</si>
  <si>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</si>
  <si>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</si>
  <si>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</si>
  <si>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</si>
  <si>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</si>
  <si>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</si>
  <si>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</si>
  <si>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</si>
  <si>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</si>
  <si>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</si>
  <si>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</si>
  <si>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</si>
  <si>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</si>
  <si>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</si>
  <si>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</si>
  <si>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</si>
  <si>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</si>
  <si>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</si>
  <si>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</si>
  <si>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</si>
  <si>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</si>
  <si>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</si>
  <si>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</si>
  <si>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</si>
  <si>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</si>
  <si>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</si>
  <si>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</si>
  <si>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</si>
  <si>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</si>
  <si>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</si>
  <si>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</si>
  <si>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</si>
  <si>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</si>
  <si>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Dp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</si>
  <si>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</si>
  <si>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</si>
  <si>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</si>
  <si>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</si>
  <si>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</si>
  <si>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</si>
  <si>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</si>
  <si>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</si>
  <si>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</si>
  <si>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</si>
  <si>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</si>
  <si>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</si>
  <si>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</si>
  <si>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</si>
  <si>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</si>
  <si>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</si>
  <si>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</si>
  <si>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</si>
  <si>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</si>
  <si>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</si>
  <si>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</si>
  <si>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</si>
  <si>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</si>
  <si>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</si>
  <si>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</si>
  <si>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</si>
  <si>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</si>
  <si>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</si>
  <si>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</si>
  <si>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</si>
  <si>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Depósitos plazo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</si>
  <si>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</si>
  <si>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</si>
  <si>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</si>
  <si>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</si>
  <si>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</si>
  <si>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</si>
  <si>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</si>
  <si>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</si>
  <si>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</si>
  <si>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</si>
  <si>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</si>
  <si>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</si>
  <si>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</si>
  <si>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</si>
  <si>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</si>
  <si>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</si>
  <si>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</si>
  <si>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</si>
  <si>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</si>
  <si>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</si>
  <si>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</si>
  <si>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</si>
  <si>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</si>
  <si>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</si>
  <si>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</si>
  <si>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</si>
  <si>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</si>
  <si>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</si>
  <si>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</si>
  <si>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</si>
  <si>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</si>
  <si>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</si>
  <si>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</si>
  <si>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</si>
  <si>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</si>
  <si>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</si>
  <si>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</si>
  <si>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</si>
  <si>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</si>
  <si>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</si>
  <si>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</si>
  <si>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</si>
  <si>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</si>
  <si>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</si>
  <si>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</si>
  <si>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</si>
  <si>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</si>
  <si>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</si>
  <si>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</si>
  <si>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</si>
  <si>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</si>
  <si>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</si>
  <si>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</si>
  <si>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</si>
  <si>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</si>
  <si>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</si>
  <si>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</si>
  <si>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</si>
  <si>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</si>
  <si>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</si>
  <si>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</si>
  <si>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</si>
  <si>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</si>
  <si>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</si>
  <si>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</si>
  <si>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</si>
  <si>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</si>
  <si>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</si>
  <si>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</si>
  <si>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</si>
  <si>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</si>
  <si>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</si>
  <si>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</si>
  <si>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</si>
  <si>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</si>
  <si>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</si>
  <si>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</si>
  <si>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</si>
  <si>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</si>
  <si>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</si>
  <si>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</si>
  <si>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</si>
  <si>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</si>
  <si>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</si>
  <si>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</si>
  <si>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</si>
  <si>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</si>
  <si>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</si>
  <si>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</si>
  <si>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</si>
  <si>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</si>
  <si>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</si>
  <si>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</si>
  <si>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</si>
  <si>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</si>
  <si>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</si>
  <si>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</si>
  <si>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</si>
  <si>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</si>
  <si>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</si>
  <si>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</si>
  <si>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</si>
  <si>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</si>
  <si>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</si>
  <si>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</si>
  <si>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</si>
  <si>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</si>
  <si>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</si>
  <si>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</si>
  <si>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</si>
  <si>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A1:A180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</si>
  <si>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</si>
  <si>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</si>
  <si>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</si>
  <si>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</si>
  <si>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</si>
  <si>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</si>
  <si>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</si>
  <si>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</si>
  <si>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</si>
  <si>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</si>
  <si>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</si>
  <si>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</si>
  <si>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</si>
  <si>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</si>
  <si>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</si>
  <si>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</si>
  <si>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</si>
  <si>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</si>
  <si>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</si>
  <si>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</si>
  <si>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</si>
  <si>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</si>
  <si>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</si>
  <si>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</si>
  <si>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</si>
  <si>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</si>
  <si>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</si>
  <si>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</si>
  <si>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</si>
  <si>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</si>
  <si>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</si>
  <si>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</si>
  <si>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</si>
  <si>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</si>
  <si>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</si>
  <si>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</si>
  <si>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$AJ$8</t>
  </si>
  <si>
    <t>$AK$8</t>
  </si>
  <si>
    <t>$AL$8</t>
  </si>
  <si>
    <t>$AM$8</t>
  </si>
  <si>
    <t>$AN$8</t>
  </si>
  <si>
    <t>$AO$8</t>
  </si>
  <si>
    <t>$AP$8</t>
  </si>
  <si>
    <t>$AQ$8</t>
  </si>
  <si>
    <t>$AR$8</t>
  </si>
  <si>
    <t>$AS$8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</si>
  <si>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</si>
  <si>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</si>
  <si>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</si>
  <si>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</si>
  <si>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</si>
  <si>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</si>
  <si>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</si>
  <si>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</si>
  <si>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</si>
  <si>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</si>
  <si>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</si>
  <si>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</si>
  <si>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</si>
  <si>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</si>
  <si>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</si>
  <si>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</si>
  <si>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$BK$8</t>
  </si>
  <si>
    <t>$BL$8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</si>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</sst>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9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1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5050"/>
      <color rgb="FF0000FF"/>
      <color rgb="FFCCFF66"/>
      <color rgb="FFFFFF99"/>
      <color rgb="FF00FF99"/>
      <color rgb="FF00CC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668400"/>
        <c:axId val="1165686824"/>
      </c:lineChart>
      <c:dateAx>
        <c:axId val="116566840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68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686824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684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1'!$AJ$3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1'!$AJ$20:$AJ$493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3.1023864148449514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1'!$AH$3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4.3181704035967536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1'!$AI$3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1'!$AK$3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1'!$AK$20:$AK$493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-0.87318671778890355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1'!$AM$3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-4.1690827887735017E-2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1'!$AN$3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1.1846429393608837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1'!$AS$3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-3.3955668440981119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1165695056"/>
        <c:axId val="1165692312"/>
      </c:barChart>
      <c:lineChart>
        <c:grouping val="standard"/>
        <c:varyColors val="0"/>
        <c:ser>
          <c:idx val="11"/>
          <c:order val="8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9.1130027099728181</c:v>
                </c:pt>
                <c:pt idx="164">
                  <c:v>7.6810915488464673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5056"/>
        <c:axId val="1165692312"/>
      </c:lineChart>
      <c:dateAx>
        <c:axId val="1165695056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231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65692312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5056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1'!$X$3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1"/>
          <c:order val="1"/>
          <c:tx>
            <c:strRef>
              <c:f>'Base gráficos 1'!$Y$3</c:f>
              <c:strCache>
                <c:ptCount val="1"/>
                <c:pt idx="0">
                  <c:v>Depósitos plazo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15.346089958567511</c:v>
                </c:pt>
                <c:pt idx="1">
                  <c:v>15.015429625721277</c:v>
                </c:pt>
                <c:pt idx="2">
                  <c:v>14.863509760274951</c:v>
                </c:pt>
                <c:pt idx="3">
                  <c:v>15.09635631038083</c:v>
                </c:pt>
                <c:pt idx="4">
                  <c:v>16.044830554166776</c:v>
                </c:pt>
                <c:pt idx="5">
                  <c:v>16.766404441873497</c:v>
                </c:pt>
                <c:pt idx="6">
                  <c:v>15.323350271602564</c:v>
                </c:pt>
                <c:pt idx="7">
                  <c:v>14.513521749986875</c:v>
                </c:pt>
                <c:pt idx="8">
                  <c:v>15.873927718843994</c:v>
                </c:pt>
                <c:pt idx="9">
                  <c:v>17.312650872862811</c:v>
                </c:pt>
                <c:pt idx="10">
                  <c:v>17.899639634603339</c:v>
                </c:pt>
                <c:pt idx="11">
                  <c:v>17.775344328668943</c:v>
                </c:pt>
                <c:pt idx="12">
                  <c:v>17.429875212077857</c:v>
                </c:pt>
                <c:pt idx="13">
                  <c:v>17.236610325156558</c:v>
                </c:pt>
                <c:pt idx="14">
                  <c:v>17.467193383484755</c:v>
                </c:pt>
                <c:pt idx="15">
                  <c:v>16.62977249051146</c:v>
                </c:pt>
                <c:pt idx="16">
                  <c:v>14.826628373472728</c:v>
                </c:pt>
                <c:pt idx="17">
                  <c:v>14.089120624379364</c:v>
                </c:pt>
                <c:pt idx="18">
                  <c:v>14.342694244404807</c:v>
                </c:pt>
                <c:pt idx="19">
                  <c:v>14.590895497808221</c:v>
                </c:pt>
                <c:pt idx="20">
                  <c:v>15.80565786010105</c:v>
                </c:pt>
                <c:pt idx="21">
                  <c:v>15.894356222022985</c:v>
                </c:pt>
                <c:pt idx="22">
                  <c:v>14.153460828097192</c:v>
                </c:pt>
                <c:pt idx="23">
                  <c:v>12.570041236900458</c:v>
                </c:pt>
                <c:pt idx="24">
                  <c:v>10.763143289789214</c:v>
                </c:pt>
                <c:pt idx="25">
                  <c:v>7.9473675098125725</c:v>
                </c:pt>
                <c:pt idx="26">
                  <c:v>5.9084285713954365</c:v>
                </c:pt>
                <c:pt idx="27">
                  <c:v>4.8209646468436507</c:v>
                </c:pt>
                <c:pt idx="28">
                  <c:v>3.9654142858607049</c:v>
                </c:pt>
                <c:pt idx="29">
                  <c:v>3.7636762059810045</c:v>
                </c:pt>
                <c:pt idx="30">
                  <c:v>3.161008329392216</c:v>
                </c:pt>
                <c:pt idx="31">
                  <c:v>1.0380355612859562</c:v>
                </c:pt>
                <c:pt idx="32">
                  <c:v>-2.6970719046233023</c:v>
                </c:pt>
                <c:pt idx="33">
                  <c:v>-5.9216624588397044</c:v>
                </c:pt>
                <c:pt idx="34">
                  <c:v>-6.618545393067861</c:v>
                </c:pt>
                <c:pt idx="35">
                  <c:v>-5.9202761021471444</c:v>
                </c:pt>
                <c:pt idx="36">
                  <c:v>-4.5551654804435859</c:v>
                </c:pt>
                <c:pt idx="37">
                  <c:v>-2.8906240375144883</c:v>
                </c:pt>
                <c:pt idx="38">
                  <c:v>-2.2772532743381428</c:v>
                </c:pt>
                <c:pt idx="39">
                  <c:v>-1.1387976034608869</c:v>
                </c:pt>
                <c:pt idx="40">
                  <c:v>-0.71003539009769168</c:v>
                </c:pt>
                <c:pt idx="41">
                  <c:v>-1.5473525891878812</c:v>
                </c:pt>
                <c:pt idx="42">
                  <c:v>-1.4553192761795912</c:v>
                </c:pt>
                <c:pt idx="43">
                  <c:v>-0.1951116883510805</c:v>
                </c:pt>
                <c:pt idx="44">
                  <c:v>1.9177357648370856</c:v>
                </c:pt>
                <c:pt idx="45">
                  <c:v>4.2836902895572742</c:v>
                </c:pt>
                <c:pt idx="46">
                  <c:v>4.9760569697229142</c:v>
                </c:pt>
                <c:pt idx="47">
                  <c:v>4.9623404110059104</c:v>
                </c:pt>
                <c:pt idx="48">
                  <c:v>4.9172192470220857</c:v>
                </c:pt>
                <c:pt idx="49">
                  <c:v>5.6919661107527606</c:v>
                </c:pt>
                <c:pt idx="50">
                  <c:v>7.2892938997026597</c:v>
                </c:pt>
                <c:pt idx="51">
                  <c:v>8.4877136379549007</c:v>
                </c:pt>
                <c:pt idx="52">
                  <c:v>10.392879299961805</c:v>
                </c:pt>
                <c:pt idx="53">
                  <c:v>12.742907025568424</c:v>
                </c:pt>
                <c:pt idx="54">
                  <c:v>15.661273999597306</c:v>
                </c:pt>
                <c:pt idx="55">
                  <c:v>17.746892877032177</c:v>
                </c:pt>
                <c:pt idx="56">
                  <c:v>18.339680223311372</c:v>
                </c:pt>
                <c:pt idx="57">
                  <c:v>18.574085077320238</c:v>
                </c:pt>
                <c:pt idx="58">
                  <c:v>18.904995152154434</c:v>
                </c:pt>
                <c:pt idx="59">
                  <c:v>18.295060644872574</c:v>
                </c:pt>
                <c:pt idx="60">
                  <c:v>18.056029507296593</c:v>
                </c:pt>
                <c:pt idx="61">
                  <c:v>18.137971166197421</c:v>
                </c:pt>
                <c:pt idx="62">
                  <c:v>18.301795425178288</c:v>
                </c:pt>
                <c:pt idx="63">
                  <c:v>18.573725685966359</c:v>
                </c:pt>
                <c:pt idx="64">
                  <c:v>18.926556894783111</c:v>
                </c:pt>
                <c:pt idx="65">
                  <c:v>18.555429501242003</c:v>
                </c:pt>
                <c:pt idx="66">
                  <c:v>16.237672004541487</c:v>
                </c:pt>
                <c:pt idx="67">
                  <c:v>14.50021025518083</c:v>
                </c:pt>
                <c:pt idx="68">
                  <c:v>13.318358925798988</c:v>
                </c:pt>
                <c:pt idx="69">
                  <c:v>11.912884767122716</c:v>
                </c:pt>
                <c:pt idx="70">
                  <c:v>9.7948940379527976</c:v>
                </c:pt>
                <c:pt idx="71">
                  <c:v>9.3251799813198115</c:v>
                </c:pt>
                <c:pt idx="72">
                  <c:v>9.8577865571604857</c:v>
                </c:pt>
                <c:pt idx="73">
                  <c:v>9.8462960564727737</c:v>
                </c:pt>
                <c:pt idx="74">
                  <c:v>8.753409050682718</c:v>
                </c:pt>
                <c:pt idx="75">
                  <c:v>7.4310474919866341</c:v>
                </c:pt>
                <c:pt idx="76">
                  <c:v>6.8847737830180344</c:v>
                </c:pt>
                <c:pt idx="77">
                  <c:v>6.4789397859968938</c:v>
                </c:pt>
                <c:pt idx="78">
                  <c:v>6.927415843634491</c:v>
                </c:pt>
                <c:pt idx="79">
                  <c:v>6.7630014873497419</c:v>
                </c:pt>
                <c:pt idx="80">
                  <c:v>6.5685177496950855</c:v>
                </c:pt>
                <c:pt idx="81">
                  <c:v>6.8456442352629425</c:v>
                </c:pt>
                <c:pt idx="82">
                  <c:v>7.2934125406669557</c:v>
                </c:pt>
                <c:pt idx="83">
                  <c:v>7.9318276075263681</c:v>
                </c:pt>
                <c:pt idx="84">
                  <c:v>7.9830755347611868</c:v>
                </c:pt>
                <c:pt idx="85">
                  <c:v>6.9339013241175165</c:v>
                </c:pt>
                <c:pt idx="86">
                  <c:v>5.4178325249389232</c:v>
                </c:pt>
                <c:pt idx="87">
                  <c:v>3.6086593364229329</c:v>
                </c:pt>
                <c:pt idx="88">
                  <c:v>2.5057193276781686</c:v>
                </c:pt>
                <c:pt idx="89">
                  <c:v>3.072691774269245</c:v>
                </c:pt>
                <c:pt idx="90">
                  <c:v>3.1106444176373507</c:v>
                </c:pt>
                <c:pt idx="91">
                  <c:v>2.7347458975148493</c:v>
                </c:pt>
                <c:pt idx="92">
                  <c:v>3.1668553502240742</c:v>
                </c:pt>
                <c:pt idx="93">
                  <c:v>4.2625608582497412</c:v>
                </c:pt>
                <c:pt idx="94">
                  <c:v>5.2020452441472518</c:v>
                </c:pt>
                <c:pt idx="95">
                  <c:v>4.6035817722365584</c:v>
                </c:pt>
                <c:pt idx="96">
                  <c:v>3.6279802355357695</c:v>
                </c:pt>
                <c:pt idx="97">
                  <c:v>4.061167519132356</c:v>
                </c:pt>
                <c:pt idx="98">
                  <c:v>5.6913196690186583</c:v>
                </c:pt>
                <c:pt idx="99">
                  <c:v>6.908812124965114</c:v>
                </c:pt>
                <c:pt idx="100">
                  <c:v>7.3120131446746797</c:v>
                </c:pt>
                <c:pt idx="101">
                  <c:v>7.8593828366912035</c:v>
                </c:pt>
                <c:pt idx="102">
                  <c:v>8.8266700761584662</c:v>
                </c:pt>
                <c:pt idx="103">
                  <c:v>9.5437893248305894</c:v>
                </c:pt>
                <c:pt idx="104">
                  <c:v>9.9935320521465911</c:v>
                </c:pt>
                <c:pt idx="105">
                  <c:v>9.0493419638602255</c:v>
                </c:pt>
                <c:pt idx="106">
                  <c:v>8.087691095853085</c:v>
                </c:pt>
                <c:pt idx="107">
                  <c:v>8.4427778102178532</c:v>
                </c:pt>
                <c:pt idx="108">
                  <c:v>9.1243879931528067</c:v>
                </c:pt>
                <c:pt idx="109">
                  <c:v>9.7136577825936143</c:v>
                </c:pt>
                <c:pt idx="110">
                  <c:v>9.2034070930551639</c:v>
                </c:pt>
                <c:pt idx="111">
                  <c:v>8.9675535247087055</c:v>
                </c:pt>
                <c:pt idx="112">
                  <c:v>9.2103051805399154</c:v>
                </c:pt>
                <c:pt idx="113">
                  <c:v>7.8441346036974444</c:v>
                </c:pt>
                <c:pt idx="114">
                  <c:v>6.5534335729624784</c:v>
                </c:pt>
                <c:pt idx="115">
                  <c:v>6.8535051223427494</c:v>
                </c:pt>
                <c:pt idx="116">
                  <c:v>7.0538714185627702</c:v>
                </c:pt>
                <c:pt idx="117">
                  <c:v>6.3012069469531813</c:v>
                </c:pt>
                <c:pt idx="118">
                  <c:v>5.7254742596772523</c:v>
                </c:pt>
                <c:pt idx="119">
                  <c:v>3.6142056891499394</c:v>
                </c:pt>
                <c:pt idx="120">
                  <c:v>2.7218188529280591</c:v>
                </c:pt>
                <c:pt idx="121">
                  <c:v>3.0603889358432816</c:v>
                </c:pt>
                <c:pt idx="122">
                  <c:v>1.5583794068062413</c:v>
                </c:pt>
                <c:pt idx="123">
                  <c:v>2.1524025843291206</c:v>
                </c:pt>
                <c:pt idx="124">
                  <c:v>1.7619556652647521</c:v>
                </c:pt>
                <c:pt idx="125">
                  <c:v>2.3187769498948811</c:v>
                </c:pt>
                <c:pt idx="126">
                  <c:v>1.964104552161418</c:v>
                </c:pt>
                <c:pt idx="127">
                  <c:v>2.5484282001805667</c:v>
                </c:pt>
                <c:pt idx="128">
                  <c:v>1.2611715634048757</c:v>
                </c:pt>
                <c:pt idx="129">
                  <c:v>1.4694004555615112</c:v>
                </c:pt>
                <c:pt idx="130">
                  <c:v>2.1504767888265315</c:v>
                </c:pt>
                <c:pt idx="131">
                  <c:v>3.8463033853785498</c:v>
                </c:pt>
                <c:pt idx="132">
                  <c:v>4.3368053346034134</c:v>
                </c:pt>
                <c:pt idx="133">
                  <c:v>3.918234133931485</c:v>
                </c:pt>
                <c:pt idx="134">
                  <c:v>6.5804825891056833</c:v>
                </c:pt>
                <c:pt idx="135">
                  <c:v>6.7123646909061518</c:v>
                </c:pt>
                <c:pt idx="136">
                  <c:v>7.2308106083234707</c:v>
                </c:pt>
                <c:pt idx="137">
                  <c:v>6.2425449895492431</c:v>
                </c:pt>
                <c:pt idx="138">
                  <c:v>6.6520836727943387</c:v>
                </c:pt>
                <c:pt idx="139">
                  <c:v>5.6576258012357865</c:v>
                </c:pt>
                <c:pt idx="140">
                  <c:v>5.0709349753255921</c:v>
                </c:pt>
                <c:pt idx="141">
                  <c:v>6.1790624292570842</c:v>
                </c:pt>
                <c:pt idx="142">
                  <c:v>6.4939101916046145</c:v>
                </c:pt>
                <c:pt idx="143">
                  <c:v>5.834304351872496</c:v>
                </c:pt>
                <c:pt idx="144">
                  <c:v>5.4152865275552449</c:v>
                </c:pt>
                <c:pt idx="145">
                  <c:v>5.0760346666077023</c:v>
                </c:pt>
                <c:pt idx="146">
                  <c:v>4.5467175616695998</c:v>
                </c:pt>
                <c:pt idx="147">
                  <c:v>4.049862917207256</c:v>
                </c:pt>
                <c:pt idx="148">
                  <c:v>3.3005273530602492</c:v>
                </c:pt>
                <c:pt idx="149">
                  <c:v>3.8422330508847633</c:v>
                </c:pt>
                <c:pt idx="150">
                  <c:v>4.7017637195967543</c:v>
                </c:pt>
                <c:pt idx="151">
                  <c:v>4.8831109671683741</c:v>
                </c:pt>
                <c:pt idx="152">
                  <c:v>5.631921821547623</c:v>
                </c:pt>
                <c:pt idx="153">
                  <c:v>5.3803212008296555</c:v>
                </c:pt>
                <c:pt idx="154">
                  <c:v>5.3302235911513867</c:v>
                </c:pt>
                <c:pt idx="155">
                  <c:v>5.5295678162561153</c:v>
                </c:pt>
                <c:pt idx="156">
                  <c:v>6.1704783522098063</c:v>
                </c:pt>
                <c:pt idx="157">
                  <c:v>5.0026479463407982</c:v>
                </c:pt>
                <c:pt idx="158">
                  <c:v>3.0832377869383909</c:v>
                </c:pt>
                <c:pt idx="159">
                  <c:v>0.92552556603619074</c:v>
                </c:pt>
                <c:pt idx="160">
                  <c:v>-0.95666763273817645</c:v>
                </c:pt>
                <c:pt idx="161">
                  <c:v>-4.2546401939371314</c:v>
                </c:pt>
                <c:pt idx="162">
                  <c:v>-9.5718071846276871</c:v>
                </c:pt>
                <c:pt idx="163">
                  <c:v>-12.649373666394322</c:v>
                </c:pt>
                <c:pt idx="164">
                  <c:v>-13.646589152274274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D-46CC-81F2-F2A2E8784CCA}"/>
            </c:ext>
          </c:extLst>
        </c:ser>
        <c:ser>
          <c:idx val="2"/>
          <c:order val="2"/>
          <c:tx>
            <c:strRef>
              <c:f>'Base gráficos 1'!$Z$3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3"/>
          <c:tx>
            <c:strRef>
              <c:f>'Base gráficos 1'!$AE$3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3.4465072278526003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4"/>
          <c:tx>
            <c:strRef>
              <c:f>'Base gráficos 1'!$AF$3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0.12784515895556858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165698192"/>
        <c:axId val="1165693096"/>
      </c:barChart>
      <c:lineChart>
        <c:grouping val="standard"/>
        <c:varyColors val="0"/>
        <c:ser>
          <c:idx val="7"/>
          <c:order val="5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7.4823150915542138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8192"/>
        <c:axId val="1165693096"/>
      </c:lineChart>
      <c:dateAx>
        <c:axId val="1165698192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3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65693096"/>
        <c:scaling>
          <c:orientation val="minMax"/>
          <c:max val="22"/>
          <c:min val="-14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8192"/>
        <c:crosses val="autoZero"/>
        <c:crossBetween val="between"/>
        <c:majorUnit val="2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4654191919191915"/>
          <c:h val="0.1429358927733036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8.8737343486710074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10.949779976016544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-13.679810489889178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5.9790470814111956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9760"/>
        <c:axId val="1165700544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-16.014585739431624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2112"/>
        <c:axId val="1165691528"/>
      </c:lineChart>
      <c:dateAx>
        <c:axId val="116569976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054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65700544"/>
        <c:scaling>
          <c:orientation val="minMax"/>
          <c:max val="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9760"/>
        <c:crosses val="autoZero"/>
        <c:crossBetween val="midCat"/>
      </c:valAx>
      <c:valAx>
        <c:axId val="1165691528"/>
        <c:scaling>
          <c:orientation val="minMax"/>
          <c:max val="3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702112"/>
        <c:crosses val="max"/>
        <c:crossBetween val="between"/>
        <c:majorUnit val="10"/>
      </c:valAx>
      <c:dateAx>
        <c:axId val="1165702112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65691528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1'!$W$8:$W$493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1'!$AG$8:$AG$493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7.4823150915542138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1'!$AU$8:$AU$493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9.1130027099728181</c:v>
                </c:pt>
                <c:pt idx="176">
                  <c:v>7.6810915488464673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695840"/>
        <c:axId val="1165693488"/>
      </c:lineChart>
      <c:dateAx>
        <c:axId val="116569584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34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656934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5840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1'!$AH$2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1'!$AA$2:$AF$2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1'!$S$2:$Z$2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6232"/>
        <c:axId val="1165699368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2504"/>
        <c:axId val="1165697016"/>
      </c:lineChart>
      <c:dateAx>
        <c:axId val="1165696232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11656993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69936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165696232"/>
        <c:crosses val="autoZero"/>
        <c:crossBetween val="midCat"/>
        <c:majorUnit val="4"/>
      </c:valAx>
      <c:dateAx>
        <c:axId val="116570250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65697016"/>
        <c:crosses val="autoZero"/>
        <c:auto val="1"/>
        <c:lblOffset val="100"/>
        <c:baseTimeUnit val="months"/>
      </c:dateAx>
      <c:valAx>
        <c:axId val="1165697016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116570250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694664"/>
        <c:axId val="1165702896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4664"/>
        <c:axId val="1165702896"/>
      </c:lineChart>
      <c:dateAx>
        <c:axId val="116569466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289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02896"/>
        <c:scaling>
          <c:orientation val="minMax"/>
          <c:max val="3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46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0152"/>
        <c:axId val="1165700936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0152"/>
        <c:axId val="1165700936"/>
      </c:lineChart>
      <c:dateAx>
        <c:axId val="1165700152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0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009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0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3288"/>
        <c:axId val="1165709560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3288"/>
        <c:axId val="1165709560"/>
      </c:lineChart>
      <c:dateAx>
        <c:axId val="1165703288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9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09560"/>
        <c:scaling>
          <c:orientation val="minMax"/>
          <c:max val="2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3288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7600"/>
        <c:axId val="1165709952"/>
      </c:barChart>
      <c:dateAx>
        <c:axId val="116570760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9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09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original'!$BF$8:$BF$493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13872"/>
        <c:axId val="1165707992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original'!$BE$8:$BE$493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9168"/>
        <c:axId val="1165716224"/>
      </c:lineChart>
      <c:dateAx>
        <c:axId val="1165709168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6224"/>
        <c:crosses val="autoZero"/>
        <c:auto val="0"/>
        <c:lblOffset val="100"/>
        <c:baseTimeUnit val="months"/>
        <c:majorUnit val="4"/>
        <c:majorTimeUnit val="months"/>
      </c:dateAx>
      <c:valAx>
        <c:axId val="116571622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9168"/>
        <c:crosses val="autoZero"/>
        <c:crossBetween val="between"/>
        <c:majorUnit val="1"/>
      </c:valAx>
      <c:valAx>
        <c:axId val="1165707992"/>
        <c:scaling>
          <c:orientation val="minMax"/>
          <c:max val="2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713872"/>
        <c:crosses val="max"/>
        <c:crossBetween val="between"/>
        <c:majorUnit val="4000"/>
      </c:valAx>
      <c:dateAx>
        <c:axId val="116571387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65707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682904"/>
        <c:axId val="1165690352"/>
      </c:lineChart>
      <c:dateAx>
        <c:axId val="116568290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0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690352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2904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original'!$BH$8:$BH$493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6032"/>
        <c:axId val="1165705248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original'!$BG$8:$BG$493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14264"/>
        <c:axId val="1165715832"/>
      </c:lineChart>
      <c:dateAx>
        <c:axId val="116571426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5832"/>
        <c:crosses val="autoZero"/>
        <c:auto val="0"/>
        <c:lblOffset val="100"/>
        <c:baseTimeUnit val="months"/>
        <c:majorUnit val="4"/>
        <c:majorTimeUnit val="months"/>
      </c:dateAx>
      <c:valAx>
        <c:axId val="116571583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4264"/>
        <c:crosses val="autoZero"/>
        <c:crossBetween val="between"/>
        <c:majorUnit val="1"/>
      </c:valAx>
      <c:valAx>
        <c:axId val="1165705248"/>
        <c:scaling>
          <c:orientation val="minMax"/>
          <c:max val="1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706032"/>
        <c:crosses val="max"/>
        <c:crossBetween val="between"/>
        <c:majorUnit val="2000"/>
      </c:valAx>
      <c:dateAx>
        <c:axId val="116570603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657052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original'!$BJ$3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original'!$BJ$8:$BJ$493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12696"/>
        <c:axId val="1165708384"/>
      </c:barChart>
      <c:lineChart>
        <c:grouping val="standard"/>
        <c:varyColors val="0"/>
        <c:ser>
          <c:idx val="2"/>
          <c:order val="0"/>
          <c:tx>
            <c:strRef>
              <c:f>'Base original'!$BI$3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original'!$BI$8:$BI$493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12304"/>
        <c:axId val="1165714656"/>
      </c:lineChart>
      <c:dateAx>
        <c:axId val="116571230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4656"/>
        <c:crosses val="autoZero"/>
        <c:auto val="0"/>
        <c:lblOffset val="100"/>
        <c:baseTimeUnit val="months"/>
        <c:majorUnit val="4"/>
        <c:majorTimeUnit val="months"/>
      </c:dateAx>
      <c:valAx>
        <c:axId val="116571465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2304"/>
        <c:crosses val="autoZero"/>
        <c:crossBetween val="between"/>
        <c:majorUnit val="1"/>
      </c:valAx>
      <c:valAx>
        <c:axId val="1165708384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712696"/>
        <c:crosses val="max"/>
        <c:crossBetween val="between"/>
        <c:majorUnit val="500"/>
      </c:valAx>
      <c:dateAx>
        <c:axId val="116571269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6570838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original'!$BL$3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4856"/>
        <c:axId val="1165710344"/>
      </c:barChart>
      <c:lineChart>
        <c:grouping val="standard"/>
        <c:varyColors val="0"/>
        <c:ser>
          <c:idx val="2"/>
          <c:order val="0"/>
          <c:tx>
            <c:strRef>
              <c:f>'Base original'!$BK$3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original'!$BK$8:$BK$493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4072"/>
        <c:axId val="1165715440"/>
      </c:lineChart>
      <c:dateAx>
        <c:axId val="1165704072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5440"/>
        <c:crosses val="autoZero"/>
        <c:auto val="0"/>
        <c:lblOffset val="100"/>
        <c:baseTimeUnit val="months"/>
        <c:majorUnit val="4"/>
        <c:majorTimeUnit val="months"/>
      </c:dateAx>
      <c:valAx>
        <c:axId val="116571544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4072"/>
        <c:crosses val="autoZero"/>
        <c:crossBetween val="between"/>
        <c:majorUnit val="1"/>
      </c:valAx>
      <c:valAx>
        <c:axId val="1165710344"/>
        <c:scaling>
          <c:orientation val="minMax"/>
          <c:max val="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704856"/>
        <c:crosses val="max"/>
        <c:crossBetween val="between"/>
        <c:majorUnit val="100"/>
      </c:valAx>
      <c:dateAx>
        <c:axId val="116570485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116571034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6424"/>
        <c:axId val="11657107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6424"/>
        <c:axId val="1165710736"/>
      </c:lineChart>
      <c:dateAx>
        <c:axId val="116570642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07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107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6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07208"/>
        <c:axId val="1165711128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07208"/>
        <c:axId val="1165711128"/>
      </c:lineChart>
      <c:dateAx>
        <c:axId val="1165707208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112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11128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072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65711520"/>
        <c:axId val="1165711912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711520"/>
        <c:axId val="1165711912"/>
      </c:lineChart>
      <c:dateAx>
        <c:axId val="116571152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191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71191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7115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 formatCode="0.00">
                  <c:v>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685648"/>
        <c:axId val="1165682512"/>
      </c:lineChart>
      <c:dateAx>
        <c:axId val="1165685648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251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682512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5648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684864"/>
        <c:axId val="1165690744"/>
      </c:lineChart>
      <c:dateAx>
        <c:axId val="116568486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07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116569074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4864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-13.679810489889178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3296"/>
        <c:axId val="1165685256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-1.0121788190081986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6432"/>
        <c:axId val="1165684080"/>
      </c:lineChart>
      <c:dateAx>
        <c:axId val="1165683296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5256"/>
        <c:crosses val="autoZero"/>
        <c:auto val="0"/>
        <c:lblOffset val="100"/>
        <c:baseTimeUnit val="months"/>
        <c:majorUnit val="4"/>
        <c:majorTimeUnit val="months"/>
      </c:dateAx>
      <c:valAx>
        <c:axId val="1165685256"/>
        <c:scaling>
          <c:orientation val="minMax"/>
          <c:max val="15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3296"/>
        <c:crosses val="autoZero"/>
        <c:crossBetween val="midCat"/>
      </c:valAx>
      <c:valAx>
        <c:axId val="1165684080"/>
        <c:scaling>
          <c:orientation val="minMax"/>
          <c:max val="2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686432"/>
        <c:crosses val="max"/>
        <c:crossBetween val="between"/>
        <c:minorUnit val="1"/>
      </c:valAx>
      <c:dateAx>
        <c:axId val="1165686432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116568408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10.949779976016544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78984"/>
        <c:axId val="116568368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-0.77996163327343027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8392"/>
        <c:axId val="1165684472"/>
      </c:lineChart>
      <c:dateAx>
        <c:axId val="116567898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3688"/>
        <c:crosses val="autoZero"/>
        <c:auto val="0"/>
        <c:lblOffset val="100"/>
        <c:baseTimeUnit val="months"/>
        <c:majorUnit val="4"/>
        <c:majorTimeUnit val="months"/>
      </c:dateAx>
      <c:valAx>
        <c:axId val="1165683688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78984"/>
        <c:crosses val="autoZero"/>
        <c:crossBetween val="midCat"/>
        <c:majorUnit val="4"/>
      </c:valAx>
      <c:valAx>
        <c:axId val="1165684472"/>
        <c:scaling>
          <c:orientation val="minMax"/>
          <c:max val="7"/>
          <c:min val="-3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688392"/>
        <c:crosses val="max"/>
        <c:crossBetween val="between"/>
        <c:majorUnit val="2"/>
        <c:minorUnit val="0.2"/>
      </c:valAx>
      <c:dateAx>
        <c:axId val="116568839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6568447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-16.014585739431624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8784"/>
        <c:axId val="1165691136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-4.0617435099140948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0160"/>
        <c:axId val="1165679376"/>
      </c:lineChart>
      <c:dateAx>
        <c:axId val="116568878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1136"/>
        <c:crosses val="autoZero"/>
        <c:auto val="0"/>
        <c:lblOffset val="100"/>
        <c:baseTimeUnit val="months"/>
        <c:majorUnit val="4"/>
        <c:majorTimeUnit val="months"/>
      </c:dateAx>
      <c:valAx>
        <c:axId val="1165691136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8784"/>
        <c:crosses val="autoZero"/>
        <c:crossBetween val="midCat"/>
        <c:majorUnit val="10"/>
      </c:valAx>
      <c:valAx>
        <c:axId val="1165679376"/>
        <c:scaling>
          <c:orientation val="minMax"/>
          <c:max val="16"/>
          <c:min val="-1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680160"/>
        <c:crosses val="max"/>
        <c:crossBetween val="between"/>
        <c:majorUnit val="6"/>
      </c:valAx>
      <c:dateAx>
        <c:axId val="116568016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656793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8.8737343486710074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80944"/>
        <c:axId val="1165681336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0.78576013805300704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6624"/>
        <c:axId val="1165693880"/>
      </c:lineChart>
      <c:dateAx>
        <c:axId val="1165680944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1336"/>
        <c:crosses val="autoZero"/>
        <c:auto val="0"/>
        <c:lblOffset val="100"/>
        <c:baseTimeUnit val="months"/>
        <c:majorUnit val="4"/>
        <c:majorTimeUnit val="months"/>
      </c:dateAx>
      <c:valAx>
        <c:axId val="1165681336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80944"/>
        <c:crosses val="autoZero"/>
        <c:crossBetween val="midCat"/>
        <c:majorUnit val="4"/>
      </c:valAx>
      <c:valAx>
        <c:axId val="1165693880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65696624"/>
        <c:crosses val="max"/>
        <c:crossBetween val="between"/>
        <c:majorUnit val="0.5"/>
      </c:valAx>
      <c:dateAx>
        <c:axId val="116569662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116569388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1'!$U$3</c:f>
              <c:strCache>
                <c:ptCount val="1"/>
                <c:pt idx="0">
                  <c:v>Cuentas corrientes netas de canje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1'!$U$20:$U$493</c:f>
              <c:numCache>
                <c:formatCode>0.0</c:formatCode>
                <c:ptCount val="474"/>
                <c:pt idx="0">
                  <c:v>9.4094731710289601</c:v>
                </c:pt>
                <c:pt idx="1">
                  <c:v>10.961714710899006</c:v>
                </c:pt>
                <c:pt idx="2">
                  <c:v>10.39902430912025</c:v>
                </c:pt>
                <c:pt idx="3">
                  <c:v>9.2150024559680173</c:v>
                </c:pt>
                <c:pt idx="4">
                  <c:v>9.3134368048275302</c:v>
                </c:pt>
                <c:pt idx="5">
                  <c:v>10.44598117861846</c:v>
                </c:pt>
                <c:pt idx="6">
                  <c:v>10.850020698418174</c:v>
                </c:pt>
                <c:pt idx="7">
                  <c:v>9.9971968489629734</c:v>
                </c:pt>
                <c:pt idx="8">
                  <c:v>10.065206464958631</c:v>
                </c:pt>
                <c:pt idx="9">
                  <c:v>11.196373823602666</c:v>
                </c:pt>
                <c:pt idx="10">
                  <c:v>11.190543233761833</c:v>
                </c:pt>
                <c:pt idx="11">
                  <c:v>10.686331090726078</c:v>
                </c:pt>
                <c:pt idx="12">
                  <c:v>8.9966262140366009</c:v>
                </c:pt>
                <c:pt idx="13">
                  <c:v>7.4100344700752698</c:v>
                </c:pt>
                <c:pt idx="14">
                  <c:v>6.5370008070235412</c:v>
                </c:pt>
                <c:pt idx="15">
                  <c:v>7.4161538044997748</c:v>
                </c:pt>
                <c:pt idx="16">
                  <c:v>10.415948240309083</c:v>
                </c:pt>
                <c:pt idx="17">
                  <c:v>8.5109208976074324</c:v>
                </c:pt>
                <c:pt idx="18">
                  <c:v>5.9892856947086255</c:v>
                </c:pt>
                <c:pt idx="19">
                  <c:v>7.9800956082484946</c:v>
                </c:pt>
                <c:pt idx="20">
                  <c:v>9.3884480509377486</c:v>
                </c:pt>
                <c:pt idx="21">
                  <c:v>7.2876350630529396</c:v>
                </c:pt>
                <c:pt idx="22">
                  <c:v>4.6172721044516001</c:v>
                </c:pt>
                <c:pt idx="23">
                  <c:v>3.5085999745200644</c:v>
                </c:pt>
                <c:pt idx="24">
                  <c:v>4.4728836838374342</c:v>
                </c:pt>
                <c:pt idx="25">
                  <c:v>6.0019516517021723</c:v>
                </c:pt>
                <c:pt idx="26">
                  <c:v>7.1251942819241112</c:v>
                </c:pt>
                <c:pt idx="27">
                  <c:v>7.7441784109673186</c:v>
                </c:pt>
                <c:pt idx="28">
                  <c:v>8.0944051011752034</c:v>
                </c:pt>
                <c:pt idx="29">
                  <c:v>9.8182227492914631</c:v>
                </c:pt>
                <c:pt idx="30">
                  <c:v>12.783653158166713</c:v>
                </c:pt>
                <c:pt idx="31">
                  <c:v>12.935520881363248</c:v>
                </c:pt>
                <c:pt idx="32">
                  <c:v>12.263810300964803</c:v>
                </c:pt>
                <c:pt idx="33">
                  <c:v>14.122452481770535</c:v>
                </c:pt>
                <c:pt idx="34">
                  <c:v>15.872163822717631</c:v>
                </c:pt>
                <c:pt idx="35">
                  <c:v>19.007237184733263</c:v>
                </c:pt>
                <c:pt idx="36">
                  <c:v>20.76528447490319</c:v>
                </c:pt>
                <c:pt idx="37">
                  <c:v>19.691229974160223</c:v>
                </c:pt>
                <c:pt idx="38">
                  <c:v>20.591802879759062</c:v>
                </c:pt>
                <c:pt idx="39">
                  <c:v>23.790602860344258</c:v>
                </c:pt>
                <c:pt idx="40">
                  <c:v>22.813530895659891</c:v>
                </c:pt>
                <c:pt idx="41">
                  <c:v>20.358930279863134</c:v>
                </c:pt>
                <c:pt idx="42">
                  <c:v>17.94005634905772</c:v>
                </c:pt>
                <c:pt idx="43">
                  <c:v>14.801407614617723</c:v>
                </c:pt>
                <c:pt idx="44">
                  <c:v>14.443618055443036</c:v>
                </c:pt>
                <c:pt idx="45">
                  <c:v>14.520200660622109</c:v>
                </c:pt>
                <c:pt idx="46">
                  <c:v>12.719285239244384</c:v>
                </c:pt>
                <c:pt idx="47">
                  <c:v>11.90611620684151</c:v>
                </c:pt>
                <c:pt idx="48">
                  <c:v>11.613803590345984</c:v>
                </c:pt>
                <c:pt idx="49">
                  <c:v>10.870894844664084</c:v>
                </c:pt>
                <c:pt idx="50">
                  <c:v>9.2095114345114144</c:v>
                </c:pt>
                <c:pt idx="51">
                  <c:v>5.7753359020942661</c:v>
                </c:pt>
                <c:pt idx="52">
                  <c:v>4.5803372839763918</c:v>
                </c:pt>
                <c:pt idx="53">
                  <c:v>5.4023634394828637</c:v>
                </c:pt>
                <c:pt idx="54">
                  <c:v>5.6478794229650342</c:v>
                </c:pt>
                <c:pt idx="55">
                  <c:v>6.5855378687183652</c:v>
                </c:pt>
                <c:pt idx="56">
                  <c:v>7.3749831704317508</c:v>
                </c:pt>
                <c:pt idx="57">
                  <c:v>7.1604197886397341</c:v>
                </c:pt>
                <c:pt idx="58">
                  <c:v>6.9973049411998289</c:v>
                </c:pt>
                <c:pt idx="59">
                  <c:v>5.6364598624270572</c:v>
                </c:pt>
                <c:pt idx="60">
                  <c:v>4.4770283701600908</c:v>
                </c:pt>
                <c:pt idx="61">
                  <c:v>6.2548722428477843</c:v>
                </c:pt>
                <c:pt idx="62">
                  <c:v>6.9964911204490408</c:v>
                </c:pt>
                <c:pt idx="63">
                  <c:v>5.7023462568457708</c:v>
                </c:pt>
                <c:pt idx="64">
                  <c:v>5.8427290955886679</c:v>
                </c:pt>
                <c:pt idx="65">
                  <c:v>6.6738773644523972</c:v>
                </c:pt>
                <c:pt idx="66">
                  <c:v>6.142477921606579</c:v>
                </c:pt>
                <c:pt idx="67">
                  <c:v>4.8513368427313752</c:v>
                </c:pt>
                <c:pt idx="68">
                  <c:v>3.7250267465022739</c:v>
                </c:pt>
                <c:pt idx="69">
                  <c:v>4.026401251904022</c:v>
                </c:pt>
                <c:pt idx="70">
                  <c:v>6.8654258125059062</c:v>
                </c:pt>
                <c:pt idx="71">
                  <c:v>7.5059231716542421</c:v>
                </c:pt>
                <c:pt idx="72">
                  <c:v>5.9966826963167792</c:v>
                </c:pt>
                <c:pt idx="73">
                  <c:v>4.8576675057760719</c:v>
                </c:pt>
                <c:pt idx="74">
                  <c:v>4.0973552931275279</c:v>
                </c:pt>
                <c:pt idx="75">
                  <c:v>5.570735365564186</c:v>
                </c:pt>
                <c:pt idx="76">
                  <c:v>6.5899633952520658</c:v>
                </c:pt>
                <c:pt idx="77">
                  <c:v>6.6558024185408913</c:v>
                </c:pt>
                <c:pt idx="78">
                  <c:v>6.9880371920434001</c:v>
                </c:pt>
                <c:pt idx="79">
                  <c:v>7.411079677770009</c:v>
                </c:pt>
                <c:pt idx="80">
                  <c:v>7.9973203984077355</c:v>
                </c:pt>
                <c:pt idx="81">
                  <c:v>7.4383713931355535</c:v>
                </c:pt>
                <c:pt idx="82">
                  <c:v>6.8712494417916181</c:v>
                </c:pt>
                <c:pt idx="83">
                  <c:v>6.8930290436503174</c:v>
                </c:pt>
                <c:pt idx="84">
                  <c:v>6.6339300145680546</c:v>
                </c:pt>
                <c:pt idx="85">
                  <c:v>6.7918803917769344</c:v>
                </c:pt>
                <c:pt idx="86">
                  <c:v>7.3253313006497169</c:v>
                </c:pt>
                <c:pt idx="87">
                  <c:v>6.5535208846267938</c:v>
                </c:pt>
                <c:pt idx="88">
                  <c:v>6.0276022617903067</c:v>
                </c:pt>
                <c:pt idx="89">
                  <c:v>5.9964952178854585</c:v>
                </c:pt>
                <c:pt idx="90">
                  <c:v>7.1023098808911245</c:v>
                </c:pt>
                <c:pt idx="91">
                  <c:v>7.0252162883564955</c:v>
                </c:pt>
                <c:pt idx="92">
                  <c:v>6.3076428767324559</c:v>
                </c:pt>
                <c:pt idx="93">
                  <c:v>7.1340610315690434</c:v>
                </c:pt>
                <c:pt idx="94">
                  <c:v>7.1640153106746594</c:v>
                </c:pt>
                <c:pt idx="95">
                  <c:v>7.6472991937501291</c:v>
                </c:pt>
                <c:pt idx="96">
                  <c:v>9.1372597417506167</c:v>
                </c:pt>
                <c:pt idx="97">
                  <c:v>9.0661792878278096</c:v>
                </c:pt>
                <c:pt idx="98">
                  <c:v>8.4964461334591608</c:v>
                </c:pt>
                <c:pt idx="99">
                  <c:v>8.8222620936170042</c:v>
                </c:pt>
                <c:pt idx="100">
                  <c:v>9.4795927261950688</c:v>
                </c:pt>
                <c:pt idx="101">
                  <c:v>9.6906420418766324</c:v>
                </c:pt>
                <c:pt idx="102">
                  <c:v>9.0858697696132449</c:v>
                </c:pt>
                <c:pt idx="103">
                  <c:v>8.6012459541072381</c:v>
                </c:pt>
                <c:pt idx="104">
                  <c:v>9.821269309127862</c:v>
                </c:pt>
                <c:pt idx="105">
                  <c:v>9.2485975932252487</c:v>
                </c:pt>
                <c:pt idx="106">
                  <c:v>8.2827409663816187</c:v>
                </c:pt>
                <c:pt idx="107">
                  <c:v>8.885666782749027</c:v>
                </c:pt>
                <c:pt idx="108">
                  <c:v>8.7339075720012627</c:v>
                </c:pt>
                <c:pt idx="109">
                  <c:v>6.8714734948726708</c:v>
                </c:pt>
                <c:pt idx="110">
                  <c:v>6.5315856430034422</c:v>
                </c:pt>
                <c:pt idx="111">
                  <c:v>6.2954525925190197</c:v>
                </c:pt>
                <c:pt idx="112">
                  <c:v>4.0326801073118039</c:v>
                </c:pt>
                <c:pt idx="113">
                  <c:v>3.0188311315082559</c:v>
                </c:pt>
                <c:pt idx="114">
                  <c:v>3.0456992366320037</c:v>
                </c:pt>
                <c:pt idx="115">
                  <c:v>2.7455321297031614</c:v>
                </c:pt>
                <c:pt idx="116">
                  <c:v>2.4542727278946246</c:v>
                </c:pt>
                <c:pt idx="117">
                  <c:v>3.3486864693491074</c:v>
                </c:pt>
                <c:pt idx="118">
                  <c:v>3.100953471079694</c:v>
                </c:pt>
                <c:pt idx="119">
                  <c:v>1.5494890205916363</c:v>
                </c:pt>
                <c:pt idx="120">
                  <c:v>0.13925677482963161</c:v>
                </c:pt>
                <c:pt idx="121">
                  <c:v>2.032335187002059</c:v>
                </c:pt>
                <c:pt idx="122">
                  <c:v>3.6262465921667579</c:v>
                </c:pt>
                <c:pt idx="123">
                  <c:v>3.7166599078911546</c:v>
                </c:pt>
                <c:pt idx="124">
                  <c:v>5.490220402405245</c:v>
                </c:pt>
                <c:pt idx="125">
                  <c:v>5.4634196793581928</c:v>
                </c:pt>
                <c:pt idx="126">
                  <c:v>5.4323994737513184</c:v>
                </c:pt>
                <c:pt idx="127">
                  <c:v>5.7541983712517677</c:v>
                </c:pt>
                <c:pt idx="128">
                  <c:v>6.7034046944361867</c:v>
                </c:pt>
                <c:pt idx="129">
                  <c:v>4.880645622027755</c:v>
                </c:pt>
                <c:pt idx="130">
                  <c:v>5.7178930286027878</c:v>
                </c:pt>
                <c:pt idx="131">
                  <c:v>5.5830650906552224</c:v>
                </c:pt>
                <c:pt idx="132">
                  <c:v>6.9151133796740085</c:v>
                </c:pt>
                <c:pt idx="133">
                  <c:v>7.5021930348235681</c:v>
                </c:pt>
                <c:pt idx="134">
                  <c:v>6.5674496520024617</c:v>
                </c:pt>
                <c:pt idx="135">
                  <c:v>7.2104606646606566</c:v>
                </c:pt>
                <c:pt idx="136">
                  <c:v>7.2199227720632129</c:v>
                </c:pt>
                <c:pt idx="137">
                  <c:v>8.0807708290902767</c:v>
                </c:pt>
                <c:pt idx="138">
                  <c:v>7.5348932589837823</c:v>
                </c:pt>
                <c:pt idx="139">
                  <c:v>8.6659850379442354</c:v>
                </c:pt>
                <c:pt idx="140">
                  <c:v>7.101346773984865</c:v>
                </c:pt>
                <c:pt idx="141">
                  <c:v>7.9058095282262624</c:v>
                </c:pt>
                <c:pt idx="142">
                  <c:v>6.528129374208107</c:v>
                </c:pt>
                <c:pt idx="143">
                  <c:v>5.8318531042882356</c:v>
                </c:pt>
                <c:pt idx="144">
                  <c:v>4.8379784637241423</c:v>
                </c:pt>
                <c:pt idx="145">
                  <c:v>4.9849809144542743</c:v>
                </c:pt>
                <c:pt idx="146">
                  <c:v>6.2609384746696231</c:v>
                </c:pt>
                <c:pt idx="147">
                  <c:v>5.6181961736185784</c:v>
                </c:pt>
                <c:pt idx="148">
                  <c:v>5.4011751338121705</c:v>
                </c:pt>
                <c:pt idx="149">
                  <c:v>5.6906302425378206</c:v>
                </c:pt>
                <c:pt idx="150">
                  <c:v>7.3256369296698303</c:v>
                </c:pt>
                <c:pt idx="151">
                  <c:v>8.1062271059836721</c:v>
                </c:pt>
                <c:pt idx="152">
                  <c:v>10.593119573814983</c:v>
                </c:pt>
                <c:pt idx="153">
                  <c:v>12.960158736082612</c:v>
                </c:pt>
                <c:pt idx="154">
                  <c:v>12.567552705977103</c:v>
                </c:pt>
                <c:pt idx="155">
                  <c:v>11.268085650859636</c:v>
                </c:pt>
                <c:pt idx="156">
                  <c:v>12.483754415684428</c:v>
                </c:pt>
                <c:pt idx="157">
                  <c:v>16.721186969041419</c:v>
                </c:pt>
                <c:pt idx="158">
                  <c:v>22.157612130289262</c:v>
                </c:pt>
                <c:pt idx="159">
                  <c:v>24.343303278862518</c:v>
                </c:pt>
                <c:pt idx="160">
                  <c:v>29.049900405719086</c:v>
                </c:pt>
                <c:pt idx="161">
                  <c:v>30.828012660963445</c:v>
                </c:pt>
                <c:pt idx="162">
                  <c:v>35.903146214872017</c:v>
                </c:pt>
                <c:pt idx="163">
                  <c:v>34.476446449385143</c:v>
                </c:pt>
                <c:pt idx="164">
                  <c:v>33.330513969285647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7-43D5-9B2F-34763B61ED38}"/>
            </c:ext>
          </c:extLst>
        </c:ser>
        <c:ser>
          <c:idx val="1"/>
          <c:order val="2"/>
          <c:tx>
            <c:strRef>
              <c:f>'Base gráficos 1'!$V$3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1165691920"/>
        <c:axId val="1165697800"/>
      </c:barChart>
      <c:lineChart>
        <c:grouping val="standard"/>
        <c:varyColors val="0"/>
        <c:ser>
          <c:idx val="3"/>
          <c:order val="3"/>
          <c:tx>
            <c:strRef>
              <c:f>'Base gráficos 1'!$W$3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5691920"/>
        <c:axId val="1165697800"/>
      </c:lineChart>
      <c:dateAx>
        <c:axId val="1165691920"/>
        <c:scaling>
          <c:orientation val="minMax"/>
          <c:max val="44105"/>
          <c:min val="43374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7800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1165697800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165691920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7004646464646462"/>
          <c:h val="0.10448466669746599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6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15</xdr:row>
      <xdr:rowOff>180975</xdr:rowOff>
    </xdr:to>
    <xdr:graphicFrame macro="">
      <xdr:nvGraphicFramePr>
        <xdr:cNvPr id="39" name="Agregado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/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/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/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/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/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/>
        <xdr:cNvGrpSpPr/>
      </xdr:nvGrpSpPr>
      <xdr:grpSpPr>
        <a:xfrm>
          <a:off x="8053917" y="20803658"/>
          <a:ext cx="1489179" cy="298085"/>
          <a:chOff x="8053917" y="20817416"/>
          <a:chExt cx="1489179" cy="298085"/>
        </a:xfrm>
      </xdr:grpSpPr>
      <xdr:pic>
        <xdr:nvPicPr>
          <xdr:cNvPr id="47" name="Imagen 46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/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/>
        <xdr:cNvGrpSpPr/>
      </xdr:nvGrpSpPr>
      <xdr:grpSpPr>
        <a:xfrm>
          <a:off x="6572250" y="20797308"/>
          <a:ext cx="1528234" cy="298085"/>
          <a:chOff x="6572250" y="20811066"/>
          <a:chExt cx="1528234" cy="298085"/>
        </a:xfrm>
      </xdr:grpSpPr>
      <xdr:pic>
        <xdr:nvPicPr>
          <xdr:cNvPr id="46" name="Imagen 45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/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0.42991</cdr:x>
      <cdr:y>0.04962</cdr:y>
    </cdr:to>
    <cdr:pic>
      <cdr:nvPicPr>
        <cdr:cNvPr id="3" name="Picture 1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b="51852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0096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3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216"/>
  <sheetViews>
    <sheetView showGridLines="0" zoomScaleNormal="100" workbookViewId="0">
      <pane xSplit="1" ySplit="7" topLeftCell="B171" activePane="bottomRight" state="frozen"/>
      <selection pane="topRight" activeCell="B1" sqref="B1"/>
      <selection pane="bottomLeft" activeCell="A8" sqref="A8"/>
      <selection pane="bottomRight" activeCell="A186" sqref="A186"/>
    </sheetView>
  </sheetViews>
  <sheetFormatPr baseColWidth="10" defaultColWidth="11.42578125" defaultRowHeight="1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9" width="11.5703125" style="2" bestFit="1" customWidth="1"/>
    <col min="40" max="40" width="11.7109375" style="2" bestFit="1" customWidth="1"/>
    <col min="41" max="41" width="11.5703125" style="2" bestFit="1" customWidth="1"/>
    <col min="42" max="42" width="11.7109375" style="2" bestFit="1" customWidth="1"/>
    <col min="43" max="45" width="11.5703125" style="2" bestFit="1" customWidth="1"/>
    <col min="46" max="46" width="11.7109375" style="2" bestFit="1" customWidth="1"/>
    <col min="47" max="47" width="11.5703125" style="2" bestFit="1" customWidth="1"/>
    <col min="48" max="49" width="12.42578125" style="2" bestFit="1" customWidth="1"/>
    <col min="50" max="55" width="11.5703125" style="2" bestFit="1" customWidth="1"/>
    <col min="56" max="56" width="11.5703125" style="2" customWidth="1"/>
    <col min="57" max="64" width="15.7109375" style="2" customWidth="1"/>
    <col min="65" max="16384" width="11.42578125" style="2"/>
  </cols>
  <sheetData>
    <row r="1" spans="1:64" ht="33" customHeight="1">
      <c r="B1" s="103" t="s">
        <v>130</v>
      </c>
      <c r="C1" s="103"/>
      <c r="D1" s="103"/>
      <c r="E1" s="103"/>
      <c r="F1" s="103"/>
      <c r="G1" s="104" t="s">
        <v>131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5"/>
      <c r="AF1" s="106"/>
      <c r="AG1" s="99" t="s">
        <v>132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48"/>
      <c r="BE1" s="103" t="s">
        <v>147</v>
      </c>
      <c r="BF1" s="103"/>
      <c r="BG1" s="103"/>
      <c r="BH1" s="103"/>
      <c r="BI1" s="103"/>
      <c r="BJ1" s="103"/>
      <c r="BK1" s="103"/>
      <c r="BL1" s="103"/>
    </row>
    <row r="2" spans="1:64" s="4" customFormat="1" ht="18.75" customHeight="1">
      <c r="A2" s="3"/>
      <c r="B2" s="100" t="s">
        <v>44</v>
      </c>
      <c r="C2" s="100"/>
      <c r="D2" s="100"/>
      <c r="E2" s="100"/>
      <c r="F2" s="100"/>
      <c r="G2" s="107" t="s">
        <v>92</v>
      </c>
      <c r="H2" s="108"/>
      <c r="I2" s="100"/>
      <c r="J2" s="100"/>
      <c r="K2" s="100"/>
      <c r="L2" s="100"/>
      <c r="M2" s="100"/>
      <c r="N2" s="100"/>
      <c r="O2" s="100"/>
      <c r="P2" s="100"/>
      <c r="Q2" s="102" t="s">
        <v>138</v>
      </c>
      <c r="R2" s="100"/>
      <c r="S2" s="100"/>
      <c r="T2" s="100"/>
      <c r="U2" s="100"/>
      <c r="V2" s="100"/>
      <c r="W2" s="100"/>
      <c r="X2" s="101"/>
      <c r="Y2" s="107" t="s">
        <v>137</v>
      </c>
      <c r="Z2" s="108"/>
      <c r="AA2" s="100"/>
      <c r="AB2" s="100"/>
      <c r="AC2" s="100"/>
      <c r="AD2" s="100"/>
      <c r="AE2" s="102" t="s">
        <v>95</v>
      </c>
      <c r="AF2" s="101"/>
      <c r="AG2" s="100" t="s">
        <v>37</v>
      </c>
      <c r="AH2" s="100"/>
      <c r="AI2" s="100"/>
      <c r="AJ2" s="100"/>
      <c r="AK2" s="101"/>
      <c r="AL2" s="102" t="s">
        <v>38</v>
      </c>
      <c r="AM2" s="100"/>
      <c r="AN2" s="100"/>
      <c r="AO2" s="100"/>
      <c r="AP2" s="100"/>
      <c r="AQ2" s="100"/>
      <c r="AR2" s="101"/>
      <c r="AS2" s="102" t="s">
        <v>41</v>
      </c>
      <c r="AT2" s="100"/>
      <c r="AU2" s="100"/>
      <c r="AV2" s="100"/>
      <c r="AW2" s="100"/>
      <c r="AX2" s="100"/>
      <c r="AY2" s="100"/>
      <c r="AZ2" s="100"/>
      <c r="BA2" s="100"/>
      <c r="BB2" s="100"/>
      <c r="BC2" s="101"/>
      <c r="BD2" s="49"/>
      <c r="BE2" s="109" t="s">
        <v>69</v>
      </c>
      <c r="BF2" s="110"/>
      <c r="BG2" s="109" t="s">
        <v>70</v>
      </c>
      <c r="BH2" s="110"/>
      <c r="BI2" s="109" t="s">
        <v>71</v>
      </c>
      <c r="BJ2" s="110"/>
      <c r="BK2" s="109" t="s">
        <v>72</v>
      </c>
      <c r="BL2" s="110"/>
    </row>
    <row r="3" spans="1:64" s="4" customFormat="1" ht="51">
      <c r="A3" s="3"/>
      <c r="B3" s="40" t="s">
        <v>99</v>
      </c>
      <c r="C3" s="40" t="s">
        <v>42</v>
      </c>
      <c r="D3" s="40" t="s">
        <v>36</v>
      </c>
      <c r="E3" s="40" t="s">
        <v>114</v>
      </c>
      <c r="F3" s="43" t="s">
        <v>43</v>
      </c>
      <c r="G3" s="119" t="s">
        <v>133</v>
      </c>
      <c r="H3" s="120"/>
      <c r="I3" s="119" t="s">
        <v>139</v>
      </c>
      <c r="J3" s="123"/>
      <c r="K3" s="123" t="s">
        <v>140</v>
      </c>
      <c r="L3" s="123"/>
      <c r="M3" s="123" t="s">
        <v>141</v>
      </c>
      <c r="N3" s="123"/>
      <c r="O3" s="123" t="s">
        <v>142</v>
      </c>
      <c r="P3" s="120"/>
      <c r="Q3" s="121" t="s">
        <v>99</v>
      </c>
      <c r="R3" s="122"/>
      <c r="S3" s="119" t="s">
        <v>143</v>
      </c>
      <c r="T3" s="123"/>
      <c r="U3" s="123" t="s">
        <v>141</v>
      </c>
      <c r="V3" s="123"/>
      <c r="W3" s="123" t="s">
        <v>142</v>
      </c>
      <c r="X3" s="120"/>
      <c r="Y3" s="119" t="s">
        <v>136</v>
      </c>
      <c r="Z3" s="120"/>
      <c r="AA3" s="119" t="s">
        <v>144</v>
      </c>
      <c r="AB3" s="123"/>
      <c r="AC3" s="123" t="s">
        <v>145</v>
      </c>
      <c r="AD3" s="120"/>
      <c r="AE3" s="42"/>
      <c r="AF3" s="41"/>
      <c r="AG3" s="40" t="s">
        <v>46</v>
      </c>
      <c r="AH3" s="40" t="s">
        <v>47</v>
      </c>
      <c r="AI3" s="40" t="s">
        <v>48</v>
      </c>
      <c r="AJ3" s="40" t="s">
        <v>49</v>
      </c>
      <c r="AK3" s="41" t="s">
        <v>37</v>
      </c>
      <c r="AL3" s="42" t="s">
        <v>50</v>
      </c>
      <c r="AM3" s="40" t="s">
        <v>51</v>
      </c>
      <c r="AN3" s="40" t="s">
        <v>52</v>
      </c>
      <c r="AO3" s="40" t="s">
        <v>53</v>
      </c>
      <c r="AP3" s="40" t="s">
        <v>54</v>
      </c>
      <c r="AQ3" s="40" t="s">
        <v>55</v>
      </c>
      <c r="AR3" s="41" t="s">
        <v>38</v>
      </c>
      <c r="AS3" s="42" t="s">
        <v>56</v>
      </c>
      <c r="AT3" s="40" t="s">
        <v>57</v>
      </c>
      <c r="AU3" s="40" t="s">
        <v>58</v>
      </c>
      <c r="AV3" s="40" t="s">
        <v>39</v>
      </c>
      <c r="AW3" s="40" t="s">
        <v>40</v>
      </c>
      <c r="AX3" s="40" t="s">
        <v>59</v>
      </c>
      <c r="AY3" s="40" t="s">
        <v>60</v>
      </c>
      <c r="AZ3" s="40" t="s">
        <v>61</v>
      </c>
      <c r="BA3" s="40" t="s">
        <v>62</v>
      </c>
      <c r="BB3" s="40" t="s">
        <v>63</v>
      </c>
      <c r="BC3" s="41" t="s">
        <v>41</v>
      </c>
      <c r="BD3" s="50"/>
      <c r="BE3" s="80" t="s">
        <v>69</v>
      </c>
      <c r="BF3" s="81"/>
      <c r="BG3" s="80" t="s">
        <v>70</v>
      </c>
      <c r="BH3" s="81"/>
      <c r="BI3" s="82" t="s">
        <v>71</v>
      </c>
      <c r="BJ3" s="83"/>
      <c r="BK3" s="80" t="s">
        <v>72</v>
      </c>
      <c r="BL3" s="44"/>
    </row>
    <row r="4" spans="1:64" s="4" customFormat="1">
      <c r="A4" s="3"/>
      <c r="B4" s="40"/>
      <c r="C4" s="40"/>
      <c r="D4" s="40"/>
      <c r="E4" s="40"/>
      <c r="F4" s="40"/>
      <c r="G4" s="42" t="s">
        <v>134</v>
      </c>
      <c r="H4" s="40" t="s">
        <v>135</v>
      </c>
      <c r="I4" s="42" t="s">
        <v>134</v>
      </c>
      <c r="J4" s="40" t="s">
        <v>135</v>
      </c>
      <c r="K4" s="40" t="s">
        <v>134</v>
      </c>
      <c r="L4" s="40" t="s">
        <v>135</v>
      </c>
      <c r="M4" s="40" t="s">
        <v>134</v>
      </c>
      <c r="N4" s="40" t="s">
        <v>135</v>
      </c>
      <c r="O4" s="40" t="s">
        <v>134</v>
      </c>
      <c r="P4" s="40" t="s">
        <v>135</v>
      </c>
      <c r="Q4" s="42" t="s">
        <v>134</v>
      </c>
      <c r="R4" s="41" t="s">
        <v>135</v>
      </c>
      <c r="S4" s="40" t="s">
        <v>134</v>
      </c>
      <c r="T4" s="40" t="s">
        <v>135</v>
      </c>
      <c r="U4" s="40" t="s">
        <v>134</v>
      </c>
      <c r="V4" s="40" t="s">
        <v>135</v>
      </c>
      <c r="W4" s="40" t="s">
        <v>134</v>
      </c>
      <c r="X4" s="41" t="s">
        <v>135</v>
      </c>
      <c r="Y4" s="42" t="s">
        <v>134</v>
      </c>
      <c r="Z4" s="41" t="s">
        <v>135</v>
      </c>
      <c r="AA4" s="40" t="s">
        <v>134</v>
      </c>
      <c r="AB4" s="40" t="s">
        <v>135</v>
      </c>
      <c r="AC4" s="40" t="s">
        <v>134</v>
      </c>
      <c r="AD4" s="40" t="s">
        <v>135</v>
      </c>
      <c r="AE4" s="42" t="s">
        <v>134</v>
      </c>
      <c r="AF4" s="41" t="s">
        <v>135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BD4" s="50"/>
      <c r="BE4" s="42" t="s">
        <v>134</v>
      </c>
      <c r="BF4" s="41" t="s">
        <v>135</v>
      </c>
      <c r="BG4" s="42" t="s">
        <v>134</v>
      </c>
      <c r="BH4" s="41" t="s">
        <v>135</v>
      </c>
      <c r="BI4" s="42" t="s">
        <v>134</v>
      </c>
      <c r="BJ4" s="41" t="s">
        <v>135</v>
      </c>
      <c r="BK4" s="42" t="s">
        <v>134</v>
      </c>
      <c r="BL4" s="41" t="s">
        <v>135</v>
      </c>
    </row>
    <row r="5" spans="1:64" s="4" customFormat="1" ht="15" customHeight="1">
      <c r="A5" s="3"/>
      <c r="B5" s="111" t="s">
        <v>115</v>
      </c>
      <c r="C5" s="112"/>
      <c r="D5" s="112"/>
      <c r="E5" s="112"/>
      <c r="F5" s="113"/>
      <c r="G5" s="111" t="s">
        <v>146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1" t="s">
        <v>115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3"/>
      <c r="BE5" s="111" t="s">
        <v>116</v>
      </c>
      <c r="BF5" s="112"/>
      <c r="BG5" s="112"/>
      <c r="BH5" s="112"/>
      <c r="BI5" s="112"/>
      <c r="BJ5" s="112"/>
      <c r="BK5" s="112"/>
      <c r="BL5" s="113"/>
    </row>
    <row r="6" spans="1:64" s="4" customFormat="1" ht="15" customHeight="1">
      <c r="A6" s="3"/>
      <c r="B6" s="114" t="s">
        <v>103</v>
      </c>
      <c r="C6" s="115"/>
      <c r="D6" s="115"/>
      <c r="E6" s="115"/>
      <c r="F6" s="116"/>
      <c r="G6" s="117" t="s">
        <v>101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4" t="s">
        <v>101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E6" s="114" t="s">
        <v>101</v>
      </c>
      <c r="BF6" s="115"/>
      <c r="BG6" s="115"/>
      <c r="BH6" s="115"/>
      <c r="BI6" s="115"/>
      <c r="BJ6" s="115"/>
      <c r="BK6" s="115"/>
      <c r="BL6" s="116"/>
    </row>
    <row r="7" spans="1:64" s="5" customFormat="1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162</v>
      </c>
      <c r="I7" s="7" t="s">
        <v>175</v>
      </c>
      <c r="J7" s="7" t="s">
        <v>172</v>
      </c>
      <c r="K7" s="7" t="s">
        <v>174</v>
      </c>
      <c r="L7" s="7" t="s">
        <v>171</v>
      </c>
      <c r="M7" s="7" t="s">
        <v>124</v>
      </c>
      <c r="N7" s="7" t="s">
        <v>169</v>
      </c>
      <c r="O7" s="7" t="s">
        <v>125</v>
      </c>
      <c r="P7" s="7" t="s">
        <v>170</v>
      </c>
      <c r="Q7" s="18" t="s">
        <v>6</v>
      </c>
      <c r="R7" s="21" t="s">
        <v>160</v>
      </c>
      <c r="S7" s="7" t="s">
        <v>173</v>
      </c>
      <c r="T7" s="7" t="s">
        <v>166</v>
      </c>
      <c r="U7" s="7" t="s">
        <v>126</v>
      </c>
      <c r="V7" s="7" t="s">
        <v>164</v>
      </c>
      <c r="W7" s="7" t="s">
        <v>127</v>
      </c>
      <c r="X7" s="7" t="s">
        <v>165</v>
      </c>
      <c r="Y7" s="18" t="s">
        <v>7</v>
      </c>
      <c r="Z7" s="21" t="s">
        <v>161</v>
      </c>
      <c r="AA7" s="7" t="s">
        <v>128</v>
      </c>
      <c r="AB7" s="7" t="s">
        <v>167</v>
      </c>
      <c r="AC7" s="7" t="s">
        <v>129</v>
      </c>
      <c r="AD7" s="7" t="s">
        <v>168</v>
      </c>
      <c r="AE7" s="18" t="s">
        <v>8</v>
      </c>
      <c r="AF7" s="21" t="s">
        <v>163</v>
      </c>
      <c r="AG7" s="7" t="s">
        <v>13</v>
      </c>
      <c r="AH7" s="7" t="s">
        <v>14</v>
      </c>
      <c r="AI7" s="7" t="s">
        <v>15</v>
      </c>
      <c r="AJ7" s="7" t="s">
        <v>16</v>
      </c>
      <c r="AK7" s="8" t="s">
        <v>17</v>
      </c>
      <c r="AL7" s="14" t="s">
        <v>18</v>
      </c>
      <c r="AM7" s="7" t="s">
        <v>19</v>
      </c>
      <c r="AN7" s="7" t="s">
        <v>20</v>
      </c>
      <c r="AO7" s="7" t="s">
        <v>21</v>
      </c>
      <c r="AP7" s="7" t="s">
        <v>22</v>
      </c>
      <c r="AQ7" s="7" t="s">
        <v>23</v>
      </c>
      <c r="AR7" s="8" t="s">
        <v>24</v>
      </c>
      <c r="AS7" s="14" t="s">
        <v>25</v>
      </c>
      <c r="AT7" s="7" t="s">
        <v>26</v>
      </c>
      <c r="AU7" s="7" t="s">
        <v>27</v>
      </c>
      <c r="AV7" s="7" t="s">
        <v>28</v>
      </c>
      <c r="AW7" s="7" t="s">
        <v>29</v>
      </c>
      <c r="AX7" s="7" t="s">
        <v>30</v>
      </c>
      <c r="AY7" s="7" t="s">
        <v>31</v>
      </c>
      <c r="AZ7" s="7" t="s">
        <v>32</v>
      </c>
      <c r="BA7" s="7" t="s">
        <v>33</v>
      </c>
      <c r="BB7" s="7" t="s">
        <v>34</v>
      </c>
      <c r="BC7" s="8" t="s">
        <v>35</v>
      </c>
      <c r="BD7" s="35"/>
      <c r="BE7" s="18" t="s">
        <v>9</v>
      </c>
      <c r="BF7" s="17" t="s">
        <v>157</v>
      </c>
      <c r="BG7" s="17" t="s">
        <v>10</v>
      </c>
      <c r="BH7" s="17" t="s">
        <v>158</v>
      </c>
      <c r="BI7" s="17" t="s">
        <v>11</v>
      </c>
      <c r="BJ7" s="17" t="s">
        <v>156</v>
      </c>
      <c r="BK7" s="17" t="s">
        <v>12</v>
      </c>
      <c r="BL7" s="21" t="s">
        <v>159</v>
      </c>
    </row>
    <row r="8" spans="1:64" s="5" customFormat="1">
      <c r="A8" s="20">
        <v>38718</v>
      </c>
      <c r="B8" s="52">
        <f>[1]!FAMEData(B7, "2006", "2020", 0,"Monthly", "Down", "No Heading", "Normal")</f>
        <v>25877.188999999998</v>
      </c>
      <c r="C8" s="52">
        <f>[1]!FAMEData(C7, "2006", "2020", 0,"Monthly", "Down", "No Heading", "Normal")</f>
        <v>5571.0029999999997</v>
      </c>
      <c r="D8" s="52">
        <f>[1]!FAMEData(D7, "2006", "2020", 0,"Monthly", "Down", "No Heading", "Normal")</f>
        <v>9317.4879999999994</v>
      </c>
      <c r="E8" s="53">
        <f>[1]!FAMEData(E7, "2006", "2020", 0,"Monthly", "Down", "No Heading", "Normal")</f>
        <v>3905.4259999999999</v>
      </c>
      <c r="F8" s="52">
        <f>[1]!FAMEData(F7, "2006", "2020", 0,"Monthly", "Down", "No Heading", "Normal")</f>
        <v>44671.106</v>
      </c>
      <c r="G8" s="15">
        <f>[1]!FAMEData(G7, "2006", "2020", 0,"Monthly", "Down", "No Heading", "Normal")</f>
        <v>26.840105511345499</v>
      </c>
      <c r="H8" s="9" t="str">
        <f>[1]!FAMEData(H7, "2006", "2020", 0,"Monthly", "Down", "No Heading", "Normal")</f>
        <v/>
      </c>
      <c r="I8" s="12" t="str">
        <f>[1]!FAMEData(I7, "2006", "2020", 0,"Monthly", "Down", "No Heading", "Normal")</f>
        <v/>
      </c>
      <c r="J8" s="12" t="str">
        <f>[1]!FAMEData(J7, "2006", "2020", 0,"Monthly", "Down", "No Heading", "Normal")</f>
        <v/>
      </c>
      <c r="K8" s="12" t="str">
        <f>[1]!FAMEData(K7, "2006", "2020", 0,"Monthly", "Down", "No Heading", "Normal")</f>
        <v/>
      </c>
      <c r="L8" s="12" t="str">
        <f>[1]!FAMEData(L7, "2006", "2020", 0,"Monthly", "Down", "No Heading", "Normal")</f>
        <v/>
      </c>
      <c r="M8" s="52" t="str">
        <f>[1]!FAMEData(M7, "2006", "2020", 0,"Monthly", "Down", "No Heading", "Normal")</f>
        <v/>
      </c>
      <c r="N8" s="52" t="str">
        <f>[1]!FAMEData(N7, "2006", "2020", 0,"Monthly", "Down", "No Heading", "Normal")</f>
        <v/>
      </c>
      <c r="O8" s="52" t="str">
        <f>[1]!FAMEData(O7, "2006", "2020", 0,"Monthly", "Down", "No Heading", "Normal")</f>
        <v/>
      </c>
      <c r="P8" s="52" t="str">
        <f>[1]!FAMEData(P7, "2006", "2020", 0,"Monthly", "Down", "No Heading", "Normal")</f>
        <v/>
      </c>
      <c r="Q8" s="15">
        <f>[1]!FAMEData(Q7, "2006", "2020", 0,"Monthly", "Down", "No Heading", "Normal")</f>
        <v>10.2731725726366</v>
      </c>
      <c r="R8" s="9" t="str">
        <f>[1]!FAMEData(R7, "2006", "2020", 0,"Monthly", "Down", "No Heading", "Normal")</f>
        <v/>
      </c>
      <c r="S8" s="12" t="str">
        <f>[1]!FAMEData(S7, "2006", "2020", 0,"Monthly", "Down", "No Heading", "Normal")</f>
        <v/>
      </c>
      <c r="T8" s="12" t="str">
        <f>[1]!FAMEData(T7, "2006", "2020", 0,"Monthly", "Down", "No Heading", "Normal")</f>
        <v/>
      </c>
      <c r="U8" s="52" t="str">
        <f>[1]!FAMEData(U7, "2006", "2020", 0,"Monthly", "Down", "No Heading", "Normal")</f>
        <v/>
      </c>
      <c r="V8" s="52" t="str">
        <f>[1]!FAMEData(V7, "2006", "2020", 0,"Monthly", "Down", "No Heading", "Normal")</f>
        <v/>
      </c>
      <c r="W8" s="52" t="str">
        <f>[1]!FAMEData(W7, "2006", "2020", 0,"Monthly", "Down", "No Heading", "Normal")</f>
        <v/>
      </c>
      <c r="X8" s="52" t="str">
        <f>[1]!FAMEData(X7, "2006", "2020", 0,"Monthly", "Down", "No Heading", "Normal")</f>
        <v/>
      </c>
      <c r="Y8" s="15">
        <f>[1]!FAMEData(Y7, "2006", "2020", 0,"Monthly", "Down", "No Heading", "Normal")</f>
        <v>5.28923438819597</v>
      </c>
      <c r="Z8" s="9" t="str">
        <f>[1]!FAMEData(Z7, "2006", "2020", 0,"Monthly", "Down", "No Heading", "Normal")</f>
        <v/>
      </c>
      <c r="AA8" s="52" t="str">
        <f>[1]!FAMEData(AA7, "2006", "2020", 0,"Monthly", "Down", "No Heading", "Normal")</f>
        <v/>
      </c>
      <c r="AB8" s="52" t="str">
        <f>[1]!FAMEData(AB7, "2006", "2020", 0,"Monthly", "Down", "No Heading", "Normal")</f>
        <v/>
      </c>
      <c r="AC8" s="52" t="str">
        <f>[1]!FAMEData(AC7, "2006", "2020", 0,"Monthly", "Down", "No Heading", "Normal")</f>
        <v/>
      </c>
      <c r="AD8" s="52" t="str">
        <f>[1]!FAMEData(AD7, "2006", "2020", 0,"Monthly", "Down", "No Heading", "Normal")</f>
        <v/>
      </c>
      <c r="AE8" s="15">
        <f>[1]!FAMEData(AE7, "2006", "2020", 0,"Monthly", "Down", "No Heading", "Normal")</f>
        <v>5.31</v>
      </c>
      <c r="AF8" s="9" t="str">
        <f>[1]!FAMEData(AF7, "2006", "2020", 0,"Monthly", "Down", "No Heading", "Normal")</f>
        <v/>
      </c>
      <c r="AG8" s="52">
        <f>[1]!FAMEData(AG7, "2006", "2020", 0,"Monthly", "Down", "No Heading", "Normal")</f>
        <v>2757.7020000000002</v>
      </c>
      <c r="AH8" s="52">
        <f>[1]!FAMEData(AH7, "2006", "2020", 0,"Monthly", "Down", "No Heading", "Normal")</f>
        <v>1694</v>
      </c>
      <c r="AI8" s="52">
        <f>[1]!FAMEData(AI7, "2006", "2020", 0,"Monthly", "Down", "No Heading", "Normal")</f>
        <v>4523.3099999999995</v>
      </c>
      <c r="AJ8" s="52">
        <f>[1]!FAMEData(AJ7, "2006", "2020", 0,"Monthly", "Down", "No Heading", "Normal")</f>
        <v>1360.3000000000002</v>
      </c>
      <c r="AK8" s="53">
        <f>[1]!FAMEData(AK7, "2006", "2020", 0,"Monthly", "Down", "No Heading", "Normal")</f>
        <v>7577.61</v>
      </c>
      <c r="AL8" s="52">
        <f>[1]!FAMEData(AL7, "2006", "2020", 0,"Monthly", "Down", "No Heading", "Normal")</f>
        <v>23131.487499999999</v>
      </c>
      <c r="AM8" s="52">
        <f>[1]!FAMEData(AM7, "2006", "2020", 0,"Monthly", "Down", "No Heading", "Normal")</f>
        <v>2244.9699999999998</v>
      </c>
      <c r="AN8" s="52">
        <f>[1]!FAMEData(AN7, "2006", "2020", 0,"Monthly", "Down", "No Heading", "Normal")</f>
        <v>3330.57</v>
      </c>
      <c r="AO8" s="52">
        <f>[1]!FAMEData(AO7, "2006", "2020", 0,"Monthly", "Down", "No Heading", "Normal")</f>
        <v>110.16</v>
      </c>
      <c r="AP8" s="52">
        <f>[1]!FAMEData(AP7, "2006", "2020", 0,"Monthly", "Down", "No Heading", "Normal")</f>
        <v>3111.66</v>
      </c>
      <c r="AQ8" s="52">
        <f>[1]!FAMEData(AQ7, "2006", "2020", 0,"Monthly", "Down", "No Heading", "Normal")</f>
        <v>8.4700000000000006</v>
      </c>
      <c r="AR8" s="53">
        <f>[1]!FAMEData(AR7, "2006", "2020", 0,"Monthly", "Down", "No Heading", "Normal")</f>
        <v>33274.667500000003</v>
      </c>
      <c r="AS8" s="52">
        <f>[1]!FAMEData(AS7, "2006", "2020", 0,"Monthly", "Down", "No Heading", "Normal")</f>
        <v>3263.92</v>
      </c>
      <c r="AT8" s="52">
        <f>[1]!FAMEData(AT7, "2006", "2020", 0,"Monthly", "Down", "No Heading", "Normal")</f>
        <v>6603.07</v>
      </c>
      <c r="AU8" s="52">
        <f>[1]!FAMEData(AU7, "2006", "2020", 0,"Monthly", "Down", "No Heading", "Normal")</f>
        <v>1040.99</v>
      </c>
      <c r="AV8" s="52">
        <f>[1]!FAMEData(AV7, "2006", "2020", 0,"Monthly", "Down", "No Heading", "Normal")</f>
        <v>4253.96</v>
      </c>
      <c r="AW8" s="52">
        <f>[1]!FAMEData(AW7, "2006", "2020", 0,"Monthly", "Down", "No Heading", "Normal")</f>
        <v>352.74</v>
      </c>
      <c r="AX8" s="52">
        <f>[1]!FAMEData(AX7, "2006", "2020", 0,"Monthly", "Down", "No Heading", "Normal")</f>
        <v>8243.9500000000007</v>
      </c>
      <c r="AY8" s="52">
        <f>[1]!FAMEData(AY7, "2006", "2020", 0,"Monthly", "Down", "No Heading", "Normal")</f>
        <v>3443.76</v>
      </c>
      <c r="AZ8" s="52">
        <f>[1]!FAMEData(AZ7, "2006", "2020", 0,"Monthly", "Down", "No Heading", "Normal")</f>
        <v>408.65</v>
      </c>
      <c r="BA8" s="52">
        <f>[1]!FAMEData(BA7, "2006", "2020", 0,"Monthly", "Down", "No Heading", "Normal")</f>
        <v>2312.86</v>
      </c>
      <c r="BB8" s="52">
        <f>[1]!FAMEData(BB7, "2006", "2020", 0,"Monthly", "Down", "No Heading", "Normal")</f>
        <v>161.41</v>
      </c>
      <c r="BC8" s="53">
        <f>[1]!FAMEData(BC7, "2006", "2020", 0,"Monthly", "Down", "No Heading", "Normal")</f>
        <v>58411.4375</v>
      </c>
      <c r="BD8" s="6"/>
      <c r="BE8" s="15">
        <f>[1]!FAMEData(BE7, "2006", "2020", 0,"Monthly", "Down", "No Heading", "Normal")</f>
        <v>4.92</v>
      </c>
      <c r="BF8" s="12" t="str">
        <f>[1]!FAMEData(BF7, "2006", "2020", 0,"Monthly", "Down", "No Heading", "Normal")</f>
        <v/>
      </c>
      <c r="BG8" s="15">
        <f>[1]!FAMEData(BG7, "2006", "2020", 0,"Monthly", "Down", "No Heading", "Normal")</f>
        <v>5.52</v>
      </c>
      <c r="BH8" s="12" t="str">
        <f>[1]!FAMEData(BH7, "2006", "2020", 0,"Monthly", "Down", "No Heading", "Normal")</f>
        <v/>
      </c>
      <c r="BI8" s="15">
        <f>[1]!FAMEData(BI7, "2006", "2020", 0,"Monthly", "Down", "No Heading", "Normal")</f>
        <v>6.24</v>
      </c>
      <c r="BJ8" s="12" t="str">
        <f>[1]!FAMEData(BJ7, "2006", "2020", 0,"Monthly", "Down", "No Heading", "Normal")</f>
        <v/>
      </c>
      <c r="BK8" s="15">
        <f>[1]!FAMEData(BK7, "2006", "2020", 0,"Monthly", "Down", "No Heading", "Normal")</f>
        <v>6.36</v>
      </c>
      <c r="BL8" s="9" t="str">
        <f>[1]!FAMEData(BL7, "2006", "2020", 0,"Monthly", "Down", "No Heading", "Normal")</f>
        <v/>
      </c>
    </row>
    <row r="9" spans="1:64" s="5" customFormat="1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>
        <v>1295.0274999999988</v>
      </c>
      <c r="AK9" s="53">
        <v>7548.369999999999</v>
      </c>
      <c r="AL9" s="52">
        <v>23439.305499999999</v>
      </c>
      <c r="AM9" s="52">
        <v>2237.5500000000002</v>
      </c>
      <c r="AN9" s="52">
        <v>3233.72</v>
      </c>
      <c r="AO9" s="52">
        <v>123.01</v>
      </c>
      <c r="AP9" s="52">
        <v>3034.93</v>
      </c>
      <c r="AQ9" s="52">
        <v>5.84</v>
      </c>
      <c r="AR9" s="53">
        <v>33541.1855</v>
      </c>
      <c r="AS9" s="52">
        <v>3379.45</v>
      </c>
      <c r="AT9" s="52">
        <v>6469.58</v>
      </c>
      <c r="AU9" s="52">
        <v>1053.0899999999999</v>
      </c>
      <c r="AV9" s="52">
        <v>4269.9799999999996</v>
      </c>
      <c r="AW9" s="52">
        <v>358.48</v>
      </c>
      <c r="AX9" s="52">
        <v>8174.45</v>
      </c>
      <c r="AY9" s="52">
        <v>3670.98</v>
      </c>
      <c r="AZ9" s="52">
        <v>420.38</v>
      </c>
      <c r="BA9" s="52">
        <v>2365.2199999999998</v>
      </c>
      <c r="BB9" s="52">
        <v>163.97</v>
      </c>
      <c r="BC9" s="53">
        <v>58808.385500000004</v>
      </c>
      <c r="BD9" s="6"/>
      <c r="BE9" s="15">
        <v>4.5599999999999996</v>
      </c>
      <c r="BF9" s="12"/>
      <c r="BG9" s="15">
        <v>5.16</v>
      </c>
      <c r="BH9" s="12"/>
      <c r="BI9" s="15">
        <v>6.36</v>
      </c>
      <c r="BJ9" s="12"/>
      <c r="BK9" s="15">
        <v>7.2</v>
      </c>
      <c r="BL9" s="9"/>
    </row>
    <row r="10" spans="1:64" s="5" customFormat="1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>
        <v>1300.88275</v>
      </c>
      <c r="AK10" s="53">
        <v>7539.58</v>
      </c>
      <c r="AL10" s="52">
        <v>23947.409</v>
      </c>
      <c r="AM10" s="52">
        <v>2238.86</v>
      </c>
      <c r="AN10" s="52">
        <v>3752.51</v>
      </c>
      <c r="AO10" s="52">
        <v>127.13</v>
      </c>
      <c r="AP10" s="52">
        <v>3546.99</v>
      </c>
      <c r="AQ10" s="52">
        <v>6.15</v>
      </c>
      <c r="AR10" s="53">
        <v>34052.349000000009</v>
      </c>
      <c r="AS10" s="52">
        <v>3311.26</v>
      </c>
      <c r="AT10" s="52">
        <v>6343.46</v>
      </c>
      <c r="AU10" s="52">
        <v>1063.27</v>
      </c>
      <c r="AV10" s="52">
        <v>4348.74</v>
      </c>
      <c r="AW10" s="52">
        <v>354.14</v>
      </c>
      <c r="AX10" s="52">
        <v>8242.23</v>
      </c>
      <c r="AY10" s="52">
        <v>3777.33</v>
      </c>
      <c r="AZ10" s="52">
        <v>430.6</v>
      </c>
      <c r="BA10" s="52">
        <v>2420.59</v>
      </c>
      <c r="BB10" s="52">
        <v>166.01</v>
      </c>
      <c r="BC10" s="53">
        <v>59336.779000000002</v>
      </c>
      <c r="BD10" s="6"/>
      <c r="BE10" s="15">
        <v>4.68</v>
      </c>
      <c r="BF10" s="12"/>
      <c r="BG10" s="15">
        <v>5.28</v>
      </c>
      <c r="BH10" s="12"/>
      <c r="BI10" s="15">
        <v>6</v>
      </c>
      <c r="BJ10" s="12"/>
      <c r="BK10" s="15">
        <v>7.2</v>
      </c>
      <c r="BL10" s="9"/>
    </row>
    <row r="11" spans="1:64" s="5" customFormat="1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>
        <v>1257.6623000000004</v>
      </c>
      <c r="AK11" s="53">
        <v>7636.64</v>
      </c>
      <c r="AL11" s="52">
        <v>24350.179</v>
      </c>
      <c r="AM11" s="52">
        <v>2239.71</v>
      </c>
      <c r="AN11" s="52">
        <v>4222.62</v>
      </c>
      <c r="AO11" s="52">
        <v>123.45</v>
      </c>
      <c r="AP11" s="52">
        <v>4032.18</v>
      </c>
      <c r="AQ11" s="52">
        <v>11.32</v>
      </c>
      <c r="AR11" s="53">
        <v>34529.099000000002</v>
      </c>
      <c r="AS11" s="52">
        <v>3342.52</v>
      </c>
      <c r="AT11" s="52">
        <v>6252.99</v>
      </c>
      <c r="AU11" s="52">
        <v>1067.8399999999999</v>
      </c>
      <c r="AV11" s="52">
        <v>4250.3</v>
      </c>
      <c r="AW11" s="52">
        <v>330.64</v>
      </c>
      <c r="AX11" s="52">
        <v>8372.4</v>
      </c>
      <c r="AY11" s="52">
        <v>3828.1</v>
      </c>
      <c r="AZ11" s="52">
        <v>445.85</v>
      </c>
      <c r="BA11" s="52">
        <v>2485.1</v>
      </c>
      <c r="BB11" s="52">
        <v>168.26</v>
      </c>
      <c r="BC11" s="53">
        <v>59766.378999999994</v>
      </c>
      <c r="BD11" s="6"/>
      <c r="BE11" s="15">
        <v>4.8</v>
      </c>
      <c r="BF11" s="12"/>
      <c r="BG11" s="15">
        <v>5.52</v>
      </c>
      <c r="BH11" s="12"/>
      <c r="BI11" s="15">
        <v>6.12</v>
      </c>
      <c r="BJ11" s="12"/>
      <c r="BK11" s="15">
        <v>6.96</v>
      </c>
      <c r="BL11" s="9"/>
    </row>
    <row r="12" spans="1:64" s="5" customFormat="1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>
        <v>1198.3438500000002</v>
      </c>
      <c r="AK12" s="53">
        <v>7695.54</v>
      </c>
      <c r="AL12" s="52">
        <v>24721.836499999998</v>
      </c>
      <c r="AM12" s="52">
        <v>2258.06</v>
      </c>
      <c r="AN12" s="52">
        <v>3957.82</v>
      </c>
      <c r="AO12" s="52">
        <v>124.65</v>
      </c>
      <c r="AP12" s="52">
        <v>3797.24</v>
      </c>
      <c r="AQ12" s="52">
        <v>11.71</v>
      </c>
      <c r="AR12" s="53">
        <v>34948.9565</v>
      </c>
      <c r="AS12" s="52">
        <v>3514.52</v>
      </c>
      <c r="AT12" s="52">
        <v>6039.46</v>
      </c>
      <c r="AU12" s="52">
        <v>1065.26</v>
      </c>
      <c r="AV12" s="52">
        <v>4309.05</v>
      </c>
      <c r="AW12" s="52">
        <v>313.95999999999998</v>
      </c>
      <c r="AX12" s="52">
        <v>8445.32</v>
      </c>
      <c r="AY12" s="52">
        <v>3866.9</v>
      </c>
      <c r="AZ12" s="52">
        <v>455.5</v>
      </c>
      <c r="BA12" s="52">
        <v>2471.92</v>
      </c>
      <c r="BB12" s="52">
        <v>179.66</v>
      </c>
      <c r="BC12" s="53">
        <v>60307.3465</v>
      </c>
      <c r="BD12" s="6"/>
      <c r="BE12" s="15">
        <v>4.92</v>
      </c>
      <c r="BF12" s="12"/>
      <c r="BG12" s="15">
        <v>5.52</v>
      </c>
      <c r="BH12" s="12"/>
      <c r="BI12" s="15">
        <v>6.12</v>
      </c>
      <c r="BJ12" s="12"/>
      <c r="BK12" s="15"/>
      <c r="BL12" s="9"/>
    </row>
    <row r="13" spans="1:64" s="5" customFormat="1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>
        <v>1388.642599999999</v>
      </c>
      <c r="AK13" s="53">
        <v>7821.7999999999993</v>
      </c>
      <c r="AL13" s="52">
        <v>24974.548999999999</v>
      </c>
      <c r="AM13" s="52">
        <v>2289.71</v>
      </c>
      <c r="AN13" s="52">
        <v>4054.03</v>
      </c>
      <c r="AO13" s="52">
        <v>128.52000000000001</v>
      </c>
      <c r="AP13" s="52">
        <v>3856.88</v>
      </c>
      <c r="AQ13" s="52">
        <v>7.17</v>
      </c>
      <c r="AR13" s="53">
        <v>35404.559000000001</v>
      </c>
      <c r="AS13" s="52">
        <v>3629.06</v>
      </c>
      <c r="AT13" s="52">
        <v>5881.13</v>
      </c>
      <c r="AU13" s="52">
        <v>1057.3800000000001</v>
      </c>
      <c r="AV13" s="52">
        <v>4419.18</v>
      </c>
      <c r="AW13" s="52">
        <v>316.05</v>
      </c>
      <c r="AX13" s="52">
        <v>8469.06</v>
      </c>
      <c r="AY13" s="52">
        <v>3777.34</v>
      </c>
      <c r="AZ13" s="52">
        <v>452.49</v>
      </c>
      <c r="BA13" s="52">
        <v>2419.6799999999998</v>
      </c>
      <c r="BB13" s="52">
        <v>184.36</v>
      </c>
      <c r="BC13" s="53">
        <v>60802.208999999995</v>
      </c>
      <c r="BD13" s="6"/>
      <c r="BE13" s="15">
        <v>5.04</v>
      </c>
      <c r="BF13" s="12"/>
      <c r="BG13" s="15">
        <v>5.4</v>
      </c>
      <c r="BH13" s="12"/>
      <c r="BI13" s="15">
        <v>6.12</v>
      </c>
      <c r="BJ13" s="12"/>
      <c r="BK13" s="15">
        <v>7.56</v>
      </c>
      <c r="BL13" s="9"/>
    </row>
    <row r="14" spans="1:64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>
        <v>1352.1194500000004</v>
      </c>
      <c r="AK14" s="53">
        <v>7690.1900000000005</v>
      </c>
      <c r="AL14" s="52">
        <v>25128.756999999998</v>
      </c>
      <c r="AM14" s="52">
        <v>2298.52</v>
      </c>
      <c r="AN14" s="52">
        <v>4091.77</v>
      </c>
      <c r="AO14" s="52">
        <v>128.53</v>
      </c>
      <c r="AP14" s="52">
        <v>3878.73</v>
      </c>
      <c r="AQ14" s="52">
        <v>8.41</v>
      </c>
      <c r="AR14" s="53">
        <v>35450.627</v>
      </c>
      <c r="AS14" s="52">
        <v>3630.31</v>
      </c>
      <c r="AT14" s="52">
        <v>5722.86</v>
      </c>
      <c r="AU14" s="52">
        <v>1063.0999999999999</v>
      </c>
      <c r="AV14" s="52">
        <v>4334.5600000000004</v>
      </c>
      <c r="AW14" s="52">
        <v>337.86</v>
      </c>
      <c r="AX14" s="52">
        <v>8430.67</v>
      </c>
      <c r="AY14" s="52">
        <v>3818.66</v>
      </c>
      <c r="AZ14" s="52">
        <v>455.8</v>
      </c>
      <c r="BA14" s="52">
        <v>2486.5700000000002</v>
      </c>
      <c r="BB14" s="52">
        <v>185.74</v>
      </c>
      <c r="BC14" s="53">
        <v>60572.136999999988</v>
      </c>
      <c r="BD14" s="6"/>
      <c r="BE14" s="15">
        <v>5.04</v>
      </c>
      <c r="BF14" s="12"/>
      <c r="BG14" s="15">
        <v>5.52</v>
      </c>
      <c r="BH14" s="12"/>
      <c r="BI14" s="15">
        <v>6.12</v>
      </c>
      <c r="BJ14" s="12"/>
      <c r="BK14" s="15">
        <v>7.68</v>
      </c>
      <c r="BL14" s="9"/>
    </row>
    <row r="15" spans="1:64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>
        <v>1355.3565000000003</v>
      </c>
      <c r="AK15" s="53">
        <v>7657.59</v>
      </c>
      <c r="AL15" s="52">
        <v>25565.782500000001</v>
      </c>
      <c r="AM15" s="52">
        <v>2303.31</v>
      </c>
      <c r="AN15" s="52">
        <v>3801.64</v>
      </c>
      <c r="AO15" s="52">
        <v>127.65</v>
      </c>
      <c r="AP15" s="52">
        <v>3148.09</v>
      </c>
      <c r="AQ15" s="52">
        <v>9.9</v>
      </c>
      <c r="AR15" s="53">
        <v>36297.982499999998</v>
      </c>
      <c r="AS15" s="52">
        <v>3597.79</v>
      </c>
      <c r="AT15" s="52">
        <v>6004.8</v>
      </c>
      <c r="AU15" s="52">
        <v>1071.25</v>
      </c>
      <c r="AV15" s="52">
        <v>4281.3599999999997</v>
      </c>
      <c r="AW15" s="52">
        <v>363.45</v>
      </c>
      <c r="AX15" s="52">
        <v>8510.2199999999993</v>
      </c>
      <c r="AY15" s="52">
        <v>4004.45</v>
      </c>
      <c r="AZ15" s="52">
        <v>469</v>
      </c>
      <c r="BA15" s="52">
        <v>2893.12</v>
      </c>
      <c r="BB15" s="52">
        <v>189.31</v>
      </c>
      <c r="BC15" s="53">
        <v>61517.872500000005</v>
      </c>
      <c r="BD15" s="6"/>
      <c r="BE15" s="15">
        <v>5.16</v>
      </c>
      <c r="BF15" s="12"/>
      <c r="BG15" s="15">
        <v>5.52</v>
      </c>
      <c r="BH15" s="12"/>
      <c r="BI15" s="15">
        <v>6.12</v>
      </c>
      <c r="BJ15" s="12"/>
      <c r="BK15" s="15">
        <v>7.8</v>
      </c>
      <c r="BL15" s="9"/>
    </row>
    <row r="16" spans="1:64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>
        <v>1513.8235000000002</v>
      </c>
      <c r="AK16" s="53">
        <v>7925.0099999999993</v>
      </c>
      <c r="AL16" s="52">
        <v>26010.968000000001</v>
      </c>
      <c r="AM16" s="52">
        <v>2309.4499999999998</v>
      </c>
      <c r="AN16" s="52">
        <v>4298.29</v>
      </c>
      <c r="AO16" s="52">
        <v>151.94999999999999</v>
      </c>
      <c r="AP16" s="52">
        <v>3592.98</v>
      </c>
      <c r="AQ16" s="52">
        <v>9.93</v>
      </c>
      <c r="AR16" s="53">
        <v>37092.757999999994</v>
      </c>
      <c r="AS16" s="52">
        <v>3605.23</v>
      </c>
      <c r="AT16" s="52">
        <v>6394.11</v>
      </c>
      <c r="AU16" s="52">
        <v>1079.8</v>
      </c>
      <c r="AV16" s="52">
        <v>4379.0600000000004</v>
      </c>
      <c r="AW16" s="52">
        <v>371.07</v>
      </c>
      <c r="AX16" s="52">
        <v>8652.0300000000007</v>
      </c>
      <c r="AY16" s="52">
        <v>4126.88</v>
      </c>
      <c r="AZ16" s="52">
        <v>482.11</v>
      </c>
      <c r="BA16" s="52">
        <v>2999.78</v>
      </c>
      <c r="BB16" s="52">
        <v>191.47</v>
      </c>
      <c r="BC16" s="53">
        <v>62991.797999999995</v>
      </c>
      <c r="BD16" s="6"/>
      <c r="BE16" s="15">
        <v>5.16</v>
      </c>
      <c r="BF16" s="12"/>
      <c r="BG16" s="15">
        <v>5.52</v>
      </c>
      <c r="BH16" s="12"/>
      <c r="BI16" s="15">
        <v>6</v>
      </c>
      <c r="BJ16" s="12"/>
      <c r="BK16" s="15">
        <v>6.12</v>
      </c>
      <c r="BL16" s="9"/>
    </row>
    <row r="17" spans="1:64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>
        <v>1385.6614999999997</v>
      </c>
      <c r="AK17" s="53">
        <v>7739.57</v>
      </c>
      <c r="AL17" s="52">
        <v>26344.010999999999</v>
      </c>
      <c r="AM17" s="52">
        <v>2313.98</v>
      </c>
      <c r="AN17" s="52">
        <v>4781.8100000000004</v>
      </c>
      <c r="AO17" s="52">
        <v>176.88</v>
      </c>
      <c r="AP17" s="52">
        <v>4504.55</v>
      </c>
      <c r="AQ17" s="52">
        <v>11.2</v>
      </c>
      <c r="AR17" s="53">
        <v>36840.501000000004</v>
      </c>
      <c r="AS17" s="52">
        <v>3638.46</v>
      </c>
      <c r="AT17" s="52">
        <v>6187.42</v>
      </c>
      <c r="AU17" s="52">
        <v>1089.92</v>
      </c>
      <c r="AV17" s="52">
        <v>4337.05</v>
      </c>
      <c r="AW17" s="52">
        <v>371.05</v>
      </c>
      <c r="AX17" s="52">
        <v>8713.07</v>
      </c>
      <c r="AY17" s="52">
        <v>4168.04</v>
      </c>
      <c r="AZ17" s="52">
        <v>498.26</v>
      </c>
      <c r="BA17" s="52">
        <v>2737.7</v>
      </c>
      <c r="BB17" s="52">
        <v>193.7</v>
      </c>
      <c r="BC17" s="53">
        <v>62912.370999999999</v>
      </c>
      <c r="BD17" s="6"/>
      <c r="BE17" s="15">
        <v>5.16</v>
      </c>
      <c r="BF17" s="12"/>
      <c r="BG17" s="15">
        <v>5.52</v>
      </c>
      <c r="BH17" s="12"/>
      <c r="BI17" s="15">
        <v>5.88</v>
      </c>
      <c r="BJ17" s="12"/>
      <c r="BK17" s="15">
        <v>6.48</v>
      </c>
      <c r="BL17" s="9"/>
    </row>
    <row r="18" spans="1:64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>
        <v>1481.534699999999</v>
      </c>
      <c r="AK18" s="53">
        <v>7867.24</v>
      </c>
      <c r="AL18" s="52">
        <v>26760.862999999998</v>
      </c>
      <c r="AM18" s="52">
        <v>2304.87</v>
      </c>
      <c r="AN18" s="52">
        <v>4571.5</v>
      </c>
      <c r="AO18" s="52">
        <v>177.92</v>
      </c>
      <c r="AP18" s="52">
        <v>4354.2</v>
      </c>
      <c r="AQ18" s="52">
        <v>12.42</v>
      </c>
      <c r="AR18" s="53">
        <v>37315.773000000001</v>
      </c>
      <c r="AS18" s="52">
        <v>3679.09</v>
      </c>
      <c r="AT18" s="52">
        <v>6044.24</v>
      </c>
      <c r="AU18" s="52">
        <v>1082.9000000000001</v>
      </c>
      <c r="AV18" s="52">
        <v>4440.1000000000004</v>
      </c>
      <c r="AW18" s="52">
        <v>368.02</v>
      </c>
      <c r="AX18" s="52">
        <v>8780.32</v>
      </c>
      <c r="AY18" s="52">
        <v>4245.68</v>
      </c>
      <c r="AZ18" s="52">
        <v>516.44000000000005</v>
      </c>
      <c r="BA18" s="52">
        <v>2714.6</v>
      </c>
      <c r="BB18" s="52">
        <v>197.76</v>
      </c>
      <c r="BC18" s="53">
        <v>63560.202999999994</v>
      </c>
      <c r="BD18" s="6"/>
      <c r="BE18" s="15">
        <v>5.16</v>
      </c>
      <c r="BF18" s="12"/>
      <c r="BG18" s="15">
        <v>5.52</v>
      </c>
      <c r="BH18" s="12"/>
      <c r="BI18" s="15">
        <v>5.76</v>
      </c>
      <c r="BJ18" s="12"/>
      <c r="BK18" s="15">
        <v>7.08</v>
      </c>
      <c r="BL18" s="9"/>
    </row>
    <row r="19" spans="1:64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>
        <v>1709.1432999999984</v>
      </c>
      <c r="AK19" s="53">
        <v>8580.0999999999985</v>
      </c>
      <c r="AL19" s="52">
        <v>27389.040000000001</v>
      </c>
      <c r="AM19" s="52">
        <v>2282.73</v>
      </c>
      <c r="AN19" s="52">
        <v>4613.79</v>
      </c>
      <c r="AO19" s="52">
        <v>174.56</v>
      </c>
      <c r="AP19" s="52">
        <v>4388.79</v>
      </c>
      <c r="AQ19" s="52">
        <v>12.87</v>
      </c>
      <c r="AR19" s="53">
        <v>38638.560000000005</v>
      </c>
      <c r="AS19" s="52">
        <v>3630.32</v>
      </c>
      <c r="AT19" s="52">
        <v>5879.37</v>
      </c>
      <c r="AU19" s="52">
        <v>1058.49</v>
      </c>
      <c r="AV19" s="52">
        <v>4467.42</v>
      </c>
      <c r="AW19" s="52">
        <v>364.22</v>
      </c>
      <c r="AX19" s="52">
        <v>8999.0300000000007</v>
      </c>
      <c r="AY19" s="52">
        <v>4359.5200000000004</v>
      </c>
      <c r="AZ19" s="52">
        <v>538.89</v>
      </c>
      <c r="BA19" s="52">
        <v>2696.8</v>
      </c>
      <c r="BB19" s="52">
        <v>202.16</v>
      </c>
      <c r="BC19" s="53">
        <v>65036.860000000008</v>
      </c>
      <c r="BD19" s="6"/>
      <c r="BE19" s="15">
        <v>5.28</v>
      </c>
      <c r="BF19" s="12"/>
      <c r="BG19" s="15">
        <v>5.64</v>
      </c>
      <c r="BH19" s="12"/>
      <c r="BI19" s="15">
        <v>5.88</v>
      </c>
      <c r="BJ19" s="12"/>
      <c r="BK19" s="15">
        <v>6.12</v>
      </c>
      <c r="BL19" s="9"/>
    </row>
    <row r="20" spans="1:64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>
        <v>1672.7307000000012</v>
      </c>
      <c r="AK20" s="53">
        <v>8791.85</v>
      </c>
      <c r="AL20" s="52">
        <v>28083.585500000001</v>
      </c>
      <c r="AM20" s="52">
        <v>2275.6999999999998</v>
      </c>
      <c r="AN20" s="52">
        <v>4558.09</v>
      </c>
      <c r="AO20" s="52">
        <v>170.67</v>
      </c>
      <c r="AP20" s="52">
        <v>4356.9399999999996</v>
      </c>
      <c r="AQ20" s="52">
        <v>12.05</v>
      </c>
      <c r="AR20" s="53">
        <v>39510.905500000001</v>
      </c>
      <c r="AS20" s="52">
        <v>3630.65</v>
      </c>
      <c r="AT20" s="52">
        <v>5344.41</v>
      </c>
      <c r="AU20" s="52">
        <v>1039.43</v>
      </c>
      <c r="AV20" s="52">
        <v>4352.59</v>
      </c>
      <c r="AW20" s="52">
        <v>361.04</v>
      </c>
      <c r="AX20" s="52">
        <v>9272.74</v>
      </c>
      <c r="AY20" s="52">
        <v>4565.59</v>
      </c>
      <c r="AZ20" s="52">
        <v>558.19000000000005</v>
      </c>
      <c r="BA20" s="52">
        <v>2684.67</v>
      </c>
      <c r="BB20" s="52">
        <v>208.05</v>
      </c>
      <c r="BC20" s="53">
        <v>65742.825500000006</v>
      </c>
      <c r="BD20" s="6"/>
      <c r="BE20" s="15">
        <v>5.04</v>
      </c>
      <c r="BF20" s="12"/>
      <c r="BG20" s="15">
        <v>5.4</v>
      </c>
      <c r="BH20" s="12"/>
      <c r="BI20" s="15">
        <v>5.64</v>
      </c>
      <c r="BJ20" s="12"/>
      <c r="BK20" s="15">
        <v>6.12</v>
      </c>
      <c r="BL20" s="9"/>
    </row>
    <row r="21" spans="1:64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>
        <v>1520.4356500000013</v>
      </c>
      <c r="AK21" s="53">
        <v>8739.44</v>
      </c>
      <c r="AL21" s="52">
        <v>28586.565999999999</v>
      </c>
      <c r="AM21" s="52">
        <v>2273.9499999999998</v>
      </c>
      <c r="AN21" s="52">
        <v>4242.7</v>
      </c>
      <c r="AO21" s="52">
        <v>172.72</v>
      </c>
      <c r="AP21" s="52">
        <v>4138.21</v>
      </c>
      <c r="AQ21" s="52">
        <v>12.09</v>
      </c>
      <c r="AR21" s="53">
        <v>39865.075999999994</v>
      </c>
      <c r="AS21" s="52">
        <v>3755.68</v>
      </c>
      <c r="AT21" s="52">
        <v>5159.6000000000004</v>
      </c>
      <c r="AU21" s="52">
        <v>1049.47</v>
      </c>
      <c r="AV21" s="52">
        <v>4365.8999999999996</v>
      </c>
      <c r="AW21" s="52">
        <v>363.87</v>
      </c>
      <c r="AX21" s="52">
        <v>9393.7000000000007</v>
      </c>
      <c r="AY21" s="52">
        <v>4755.82</v>
      </c>
      <c r="AZ21" s="52">
        <v>566.44000000000005</v>
      </c>
      <c r="BA21" s="52">
        <v>2714.44</v>
      </c>
      <c r="BB21" s="52">
        <v>205.13</v>
      </c>
      <c r="BC21" s="53">
        <v>66355.986000000004</v>
      </c>
      <c r="BD21" s="6"/>
      <c r="BE21" s="15">
        <v>5.04</v>
      </c>
      <c r="BF21" s="12"/>
      <c r="BG21" s="15">
        <v>5.4</v>
      </c>
      <c r="BH21" s="12"/>
      <c r="BI21" s="15">
        <v>5.64</v>
      </c>
      <c r="BJ21" s="12"/>
      <c r="BK21" s="15">
        <v>6.6</v>
      </c>
      <c r="BL21" s="9"/>
    </row>
    <row r="22" spans="1:64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>
        <v>1457.0655000000011</v>
      </c>
      <c r="AK22" s="53">
        <v>8781.5300000000007</v>
      </c>
      <c r="AL22" s="52">
        <v>29060.515500000001</v>
      </c>
      <c r="AM22" s="52">
        <v>2277.19</v>
      </c>
      <c r="AN22" s="52">
        <v>4764.3500000000004</v>
      </c>
      <c r="AO22" s="52">
        <v>176.15</v>
      </c>
      <c r="AP22" s="52">
        <v>4639.47</v>
      </c>
      <c r="AQ22" s="52">
        <v>11.9</v>
      </c>
      <c r="AR22" s="53">
        <v>40408.3655</v>
      </c>
      <c r="AS22" s="52">
        <v>3758.09</v>
      </c>
      <c r="AT22" s="52">
        <v>5135.92</v>
      </c>
      <c r="AU22" s="52">
        <v>1035.8399999999999</v>
      </c>
      <c r="AV22" s="52">
        <v>4402.84</v>
      </c>
      <c r="AW22" s="52">
        <v>369.8</v>
      </c>
      <c r="AX22" s="52">
        <v>9433.6200000000008</v>
      </c>
      <c r="AY22" s="52">
        <v>4940.53</v>
      </c>
      <c r="AZ22" s="52">
        <v>574.64</v>
      </c>
      <c r="BA22" s="52">
        <v>2836.48</v>
      </c>
      <c r="BB22" s="52">
        <v>210.66</v>
      </c>
      <c r="BC22" s="53">
        <v>67012.505499999985</v>
      </c>
      <c r="BD22" s="6"/>
      <c r="BE22" s="15">
        <v>5.04</v>
      </c>
      <c r="BF22" s="12"/>
      <c r="BG22" s="15">
        <v>5.28</v>
      </c>
      <c r="BH22" s="12"/>
      <c r="BI22" s="15">
        <v>5.52</v>
      </c>
      <c r="BJ22" s="12"/>
      <c r="BK22" s="15">
        <v>6.6</v>
      </c>
      <c r="BL22" s="9"/>
    </row>
    <row r="23" spans="1:64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>
        <v>1561.0062500000006</v>
      </c>
      <c r="AK23" s="53">
        <v>8996.02</v>
      </c>
      <c r="AL23" s="52">
        <v>29482.415000000001</v>
      </c>
      <c r="AM23" s="52">
        <v>2277.08</v>
      </c>
      <c r="AN23" s="52">
        <v>5255.88</v>
      </c>
      <c r="AO23" s="52">
        <v>177.89</v>
      </c>
      <c r="AP23" s="52">
        <v>5054.87</v>
      </c>
      <c r="AQ23" s="52">
        <v>14.28</v>
      </c>
      <c r="AR23" s="53">
        <v>41120.135000000002</v>
      </c>
      <c r="AS23" s="52">
        <v>3808.68</v>
      </c>
      <c r="AT23" s="52">
        <v>5050.13</v>
      </c>
      <c r="AU23" s="52">
        <v>1012.14</v>
      </c>
      <c r="AV23" s="52">
        <v>4048.81</v>
      </c>
      <c r="AW23" s="52">
        <v>372.27</v>
      </c>
      <c r="AX23" s="52">
        <v>9423.35</v>
      </c>
      <c r="AY23" s="52">
        <v>5234.03</v>
      </c>
      <c r="AZ23" s="52">
        <v>598.29999999999995</v>
      </c>
      <c r="BA23" s="52">
        <v>2952.32</v>
      </c>
      <c r="BB23" s="52">
        <v>213.44</v>
      </c>
      <c r="BC23" s="53">
        <v>67502.084999999992</v>
      </c>
      <c r="BD23" s="6"/>
      <c r="BE23" s="15">
        <v>5.04</v>
      </c>
      <c r="BF23" s="12"/>
      <c r="BG23" s="15">
        <v>5.4</v>
      </c>
      <c r="BH23" s="12"/>
      <c r="BI23" s="15">
        <v>5.64</v>
      </c>
      <c r="BJ23" s="12"/>
      <c r="BK23" s="15">
        <v>6</v>
      </c>
      <c r="BL23" s="9"/>
    </row>
    <row r="24" spans="1:64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>
        <v>1575.6496499999989</v>
      </c>
      <c r="AK24" s="53">
        <v>9048.89</v>
      </c>
      <c r="AL24" s="52">
        <v>29997.855499999998</v>
      </c>
      <c r="AM24" s="52">
        <v>2292.6799999999998</v>
      </c>
      <c r="AN24" s="52">
        <v>5086.24</v>
      </c>
      <c r="AO24" s="52">
        <v>189.13</v>
      </c>
      <c r="AP24" s="52">
        <v>4850.32</v>
      </c>
      <c r="AQ24" s="52">
        <v>16.920000000000002</v>
      </c>
      <c r="AR24" s="53">
        <v>41747.555499999995</v>
      </c>
      <c r="AS24" s="52">
        <v>3961.75</v>
      </c>
      <c r="AT24" s="52">
        <v>4914.41</v>
      </c>
      <c r="AU24" s="52">
        <v>1067.46</v>
      </c>
      <c r="AV24" s="52">
        <v>4189.04</v>
      </c>
      <c r="AW24" s="52">
        <v>372.17</v>
      </c>
      <c r="AX24" s="52">
        <v>9500.48</v>
      </c>
      <c r="AY24" s="52">
        <v>5422.62</v>
      </c>
      <c r="AZ24" s="52">
        <v>625.74</v>
      </c>
      <c r="BA24" s="52">
        <v>2894.61</v>
      </c>
      <c r="BB24" s="52">
        <v>220.86</v>
      </c>
      <c r="BC24" s="53">
        <v>68685.755499999985</v>
      </c>
      <c r="BD24" s="6"/>
      <c r="BE24" s="15">
        <v>5.04</v>
      </c>
      <c r="BF24" s="12"/>
      <c r="BG24" s="15">
        <v>5.64</v>
      </c>
      <c r="BH24" s="12"/>
      <c r="BI24" s="15">
        <v>5.76</v>
      </c>
      <c r="BJ24" s="12"/>
      <c r="BK24" s="15">
        <v>6.72</v>
      </c>
      <c r="BL24" s="9"/>
    </row>
    <row r="25" spans="1:64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>
        <v>1679.8541999999989</v>
      </c>
      <c r="AK25" s="53">
        <v>9092.7899999999991</v>
      </c>
      <c r="AL25" s="52">
        <v>30655.150500000003</v>
      </c>
      <c r="AM25" s="52">
        <v>2317.0500000000002</v>
      </c>
      <c r="AN25" s="52">
        <v>5315.17</v>
      </c>
      <c r="AO25" s="52">
        <v>203.23</v>
      </c>
      <c r="AP25" s="52">
        <v>5089.07</v>
      </c>
      <c r="AQ25" s="52">
        <v>16.45</v>
      </c>
      <c r="AR25" s="53">
        <v>42477.870500000005</v>
      </c>
      <c r="AS25" s="52">
        <v>3932.11</v>
      </c>
      <c r="AT25" s="52">
        <v>4718.7299999999996</v>
      </c>
      <c r="AU25" s="52">
        <v>1133.57</v>
      </c>
      <c r="AV25" s="52">
        <v>4213.57</v>
      </c>
      <c r="AW25" s="52">
        <v>381.92</v>
      </c>
      <c r="AX25" s="52">
        <v>9597.02</v>
      </c>
      <c r="AY25" s="52">
        <v>5560.25</v>
      </c>
      <c r="AZ25" s="52">
        <v>650.12</v>
      </c>
      <c r="BA25" s="52">
        <v>2805.23</v>
      </c>
      <c r="BB25" s="52">
        <v>228.88</v>
      </c>
      <c r="BC25" s="53">
        <v>69631.050500000012</v>
      </c>
      <c r="BD25" s="6"/>
      <c r="BE25" s="15">
        <v>5.4</v>
      </c>
      <c r="BF25" s="12"/>
      <c r="BG25" s="15">
        <v>5.52</v>
      </c>
      <c r="BH25" s="12"/>
      <c r="BI25" s="15">
        <v>6.36</v>
      </c>
      <c r="BJ25" s="12"/>
      <c r="BK25" s="15">
        <v>7.56</v>
      </c>
      <c r="BL25" s="9"/>
    </row>
    <row r="26" spans="1:64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>
        <v>1752.803650000001</v>
      </c>
      <c r="AK26" s="53">
        <v>9141.19</v>
      </c>
      <c r="AL26" s="52">
        <v>31072.552500000002</v>
      </c>
      <c r="AM26" s="52">
        <v>2321.37</v>
      </c>
      <c r="AN26" s="52">
        <v>5253.62</v>
      </c>
      <c r="AO26" s="52">
        <v>211.65</v>
      </c>
      <c r="AP26" s="52">
        <v>4889.29</v>
      </c>
      <c r="AQ26" s="52">
        <v>17.420000000000002</v>
      </c>
      <c r="AR26" s="53">
        <v>43093.672500000008</v>
      </c>
      <c r="AS26" s="52">
        <v>3926.29</v>
      </c>
      <c r="AT26" s="52">
        <v>4653.62</v>
      </c>
      <c r="AU26" s="52">
        <v>1160.6300000000001</v>
      </c>
      <c r="AV26" s="52">
        <v>4096.74</v>
      </c>
      <c r="AW26" s="52">
        <v>389.69</v>
      </c>
      <c r="AX26" s="52">
        <v>9609.6200000000008</v>
      </c>
      <c r="AY26" s="52">
        <v>5782.33</v>
      </c>
      <c r="AZ26" s="52">
        <v>671.26</v>
      </c>
      <c r="BA26" s="52">
        <v>2805.97</v>
      </c>
      <c r="BB26" s="52">
        <v>234.6</v>
      </c>
      <c r="BC26" s="53">
        <v>70343.282500000016</v>
      </c>
      <c r="BE26" s="15">
        <v>5.4</v>
      </c>
      <c r="BF26" s="12"/>
      <c r="BG26" s="15">
        <v>5.76</v>
      </c>
      <c r="BH26" s="12"/>
      <c r="BI26" s="15">
        <v>6.36</v>
      </c>
      <c r="BJ26" s="12"/>
      <c r="BK26" s="15">
        <v>7.08</v>
      </c>
      <c r="BL26" s="9"/>
    </row>
    <row r="27" spans="1:64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>
        <v>1743.3664000000003</v>
      </c>
      <c r="AK27" s="53">
        <v>9121.4500000000007</v>
      </c>
      <c r="AL27" s="52">
        <v>31127.8495</v>
      </c>
      <c r="AM27" s="52">
        <v>2327.08</v>
      </c>
      <c r="AN27" s="52">
        <v>5407.28</v>
      </c>
      <c r="AO27" s="52">
        <v>220.73</v>
      </c>
      <c r="AP27" s="52">
        <v>4995.6099999999997</v>
      </c>
      <c r="AQ27" s="52">
        <v>19.91</v>
      </c>
      <c r="AR27" s="53">
        <v>43188.869500000001</v>
      </c>
      <c r="AS27" s="52">
        <v>3958.81</v>
      </c>
      <c r="AT27" s="52">
        <v>4744.24</v>
      </c>
      <c r="AU27" s="52">
        <v>1160.28</v>
      </c>
      <c r="AV27" s="52">
        <v>4146.57</v>
      </c>
      <c r="AW27" s="52">
        <v>397.83</v>
      </c>
      <c r="AX27" s="52">
        <v>9734.06</v>
      </c>
      <c r="AY27" s="52">
        <v>5885.32</v>
      </c>
      <c r="AZ27" s="52">
        <v>672.26</v>
      </c>
      <c r="BA27" s="52">
        <v>2898.11</v>
      </c>
      <c r="BB27" s="52">
        <v>233.27</v>
      </c>
      <c r="BC27" s="53">
        <v>70756.859500000006</v>
      </c>
      <c r="BE27" s="15">
        <v>5.52</v>
      </c>
      <c r="BF27" s="12"/>
      <c r="BG27" s="15">
        <v>6.12</v>
      </c>
      <c r="BH27" s="12"/>
      <c r="BI27" s="15">
        <v>6.6</v>
      </c>
      <c r="BJ27" s="12"/>
      <c r="BK27" s="15">
        <v>7.8</v>
      </c>
      <c r="BL27" s="9"/>
    </row>
    <row r="28" spans="1:64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>
        <v>1952.1646499999997</v>
      </c>
      <c r="AK28" s="53">
        <v>9409.23</v>
      </c>
      <c r="AL28" s="52">
        <v>31394.433499999999</v>
      </c>
      <c r="AM28" s="52">
        <v>2340.96</v>
      </c>
      <c r="AN28" s="52">
        <v>5425.09</v>
      </c>
      <c r="AO28" s="52">
        <v>229.26</v>
      </c>
      <c r="AP28" s="52">
        <v>5262.59</v>
      </c>
      <c r="AQ28" s="52">
        <v>19.989999999999998</v>
      </c>
      <c r="AR28" s="53">
        <v>43516.393499999991</v>
      </c>
      <c r="AS28" s="52">
        <v>3967.61</v>
      </c>
      <c r="AT28" s="52">
        <v>4687.45</v>
      </c>
      <c r="AU28" s="52">
        <v>1185.22</v>
      </c>
      <c r="AV28" s="52">
        <v>4227.91</v>
      </c>
      <c r="AW28" s="52">
        <v>397.53</v>
      </c>
      <c r="AX28" s="52">
        <v>9905.39</v>
      </c>
      <c r="AY28" s="52">
        <v>5964.2</v>
      </c>
      <c r="AZ28" s="52">
        <v>681.5</v>
      </c>
      <c r="BA28" s="52">
        <v>2984.07</v>
      </c>
      <c r="BB28" s="52">
        <v>225.16</v>
      </c>
      <c r="BC28" s="53">
        <v>71323.973499999993</v>
      </c>
      <c r="BD28" s="6"/>
      <c r="BE28" s="15">
        <v>5.88</v>
      </c>
      <c r="BF28" s="12"/>
      <c r="BG28" s="15">
        <v>6.36</v>
      </c>
      <c r="BH28" s="12"/>
      <c r="BI28" s="15">
        <v>6.72</v>
      </c>
      <c r="BJ28" s="12"/>
      <c r="BK28" s="15">
        <v>7.68</v>
      </c>
      <c r="BL28" s="9"/>
    </row>
    <row r="29" spans="1:64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>
        <v>1820.4178000000006</v>
      </c>
      <c r="AK29" s="53">
        <v>9190.83</v>
      </c>
      <c r="AL29" s="52">
        <v>32192.0455</v>
      </c>
      <c r="AM29" s="52">
        <v>2357.69</v>
      </c>
      <c r="AN29" s="52">
        <v>5528.08</v>
      </c>
      <c r="AO29" s="52">
        <v>234.83</v>
      </c>
      <c r="AP29" s="52">
        <v>5508.11</v>
      </c>
      <c r="AQ29" s="52">
        <v>17.059999999999999</v>
      </c>
      <c r="AR29" s="53">
        <v>43978.305500000002</v>
      </c>
      <c r="AS29" s="52">
        <v>4089.22</v>
      </c>
      <c r="AT29" s="52">
        <v>4596.54</v>
      </c>
      <c r="AU29" s="52">
        <v>1184.1400000000001</v>
      </c>
      <c r="AV29" s="52">
        <v>4137.2700000000004</v>
      </c>
      <c r="AW29" s="52">
        <v>393.47</v>
      </c>
      <c r="AX29" s="52">
        <v>10064.370000000001</v>
      </c>
      <c r="AY29" s="52">
        <v>6212.2</v>
      </c>
      <c r="AZ29" s="52">
        <v>716.88</v>
      </c>
      <c r="BA29" s="52">
        <v>3014.92</v>
      </c>
      <c r="BB29" s="52">
        <v>230.2</v>
      </c>
      <c r="BC29" s="53">
        <v>72127.275499999989</v>
      </c>
      <c r="BD29" s="6"/>
      <c r="BE29" s="15">
        <v>5.88</v>
      </c>
      <c r="BF29" s="12"/>
      <c r="BG29" s="15">
        <v>6.36</v>
      </c>
      <c r="BH29" s="12"/>
      <c r="BI29" s="15">
        <v>6.84</v>
      </c>
      <c r="BJ29" s="12"/>
      <c r="BK29" s="15">
        <v>7.44</v>
      </c>
      <c r="BL29" s="9"/>
    </row>
    <row r="30" spans="1:64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>
        <v>2066.9790999999996</v>
      </c>
      <c r="AK30" s="53">
        <v>9570.5299999999988</v>
      </c>
      <c r="AL30" s="52">
        <v>33221.212500000001</v>
      </c>
      <c r="AM30" s="52">
        <v>2363.5700000000002</v>
      </c>
      <c r="AN30" s="52">
        <v>6338.14</v>
      </c>
      <c r="AO30" s="52">
        <v>229.9</v>
      </c>
      <c r="AP30" s="52">
        <v>6247.86</v>
      </c>
      <c r="AQ30" s="52">
        <v>15.74</v>
      </c>
      <c r="AR30" s="53">
        <v>45459.752500000002</v>
      </c>
      <c r="AS30" s="52">
        <v>4144.9799999999996</v>
      </c>
      <c r="AT30" s="52">
        <v>4450.9799999999996</v>
      </c>
      <c r="AU30" s="52">
        <v>1231.92</v>
      </c>
      <c r="AV30" s="52">
        <v>4167.13</v>
      </c>
      <c r="AW30" s="52">
        <v>405.73</v>
      </c>
      <c r="AX30" s="52">
        <v>10272.129999999999</v>
      </c>
      <c r="AY30" s="52">
        <v>6296.57</v>
      </c>
      <c r="AZ30" s="52">
        <v>723.79</v>
      </c>
      <c r="BA30" s="52">
        <v>3081.23</v>
      </c>
      <c r="BB30" s="52">
        <v>242.1</v>
      </c>
      <c r="BC30" s="53">
        <v>73829.652499999997</v>
      </c>
      <c r="BD30" s="6"/>
      <c r="BE30" s="15">
        <v>5.88</v>
      </c>
      <c r="BF30" s="12"/>
      <c r="BG30" s="15">
        <v>6.36</v>
      </c>
      <c r="BH30" s="12"/>
      <c r="BI30" s="15">
        <v>6.84</v>
      </c>
      <c r="BJ30" s="12"/>
      <c r="BK30" s="15">
        <v>10.199999999999999</v>
      </c>
      <c r="BL30" s="9"/>
    </row>
    <row r="31" spans="1:64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>
        <v>2046.5435000000007</v>
      </c>
      <c r="AK31" s="53">
        <v>10129.86</v>
      </c>
      <c r="AL31" s="52">
        <v>34305.202999999994</v>
      </c>
      <c r="AM31" s="52">
        <v>2356.44</v>
      </c>
      <c r="AN31" s="52">
        <v>6176.76</v>
      </c>
      <c r="AO31" s="52">
        <v>221.39</v>
      </c>
      <c r="AP31" s="52">
        <v>6053.72</v>
      </c>
      <c r="AQ31" s="52">
        <v>16.559999999999999</v>
      </c>
      <c r="AR31" s="53">
        <v>47119.373</v>
      </c>
      <c r="AS31" s="52">
        <v>4142.8900000000003</v>
      </c>
      <c r="AT31" s="52">
        <v>4082.7</v>
      </c>
      <c r="AU31" s="52">
        <v>1327.55</v>
      </c>
      <c r="AV31" s="52">
        <v>4138.16</v>
      </c>
      <c r="AW31" s="52">
        <v>389.53</v>
      </c>
      <c r="AX31" s="52">
        <v>10443.17</v>
      </c>
      <c r="AY31" s="52">
        <v>6094.77</v>
      </c>
      <c r="AZ31" s="52">
        <v>706.55</v>
      </c>
      <c r="BA31" s="52">
        <v>3017.96</v>
      </c>
      <c r="BB31" s="52">
        <v>248.08</v>
      </c>
      <c r="BC31" s="53">
        <v>75178.652999999991</v>
      </c>
      <c r="BE31" s="15">
        <v>6.48</v>
      </c>
      <c r="BF31" s="12"/>
      <c r="BG31" s="15">
        <v>6.96</v>
      </c>
      <c r="BH31" s="12"/>
      <c r="BI31" s="15">
        <v>7.08</v>
      </c>
      <c r="BJ31" s="12"/>
      <c r="BK31" s="15">
        <v>7.32</v>
      </c>
      <c r="BL31" s="9"/>
    </row>
    <row r="32" spans="1:64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1899.1544999999992</v>
      </c>
      <c r="AK32" s="53">
        <v>10204.099999999999</v>
      </c>
      <c r="AL32" s="52">
        <v>35106.784999999996</v>
      </c>
      <c r="AM32" s="52">
        <v>2362.9</v>
      </c>
      <c r="AN32" s="52">
        <v>5566.9</v>
      </c>
      <c r="AO32" s="52">
        <v>229.4</v>
      </c>
      <c r="AP32" s="52">
        <v>5520</v>
      </c>
      <c r="AQ32" s="52">
        <v>18.5</v>
      </c>
      <c r="AR32" s="53">
        <v>47931.584999999999</v>
      </c>
      <c r="AS32" s="52">
        <v>4208.8</v>
      </c>
      <c r="AT32" s="52">
        <v>4142.8</v>
      </c>
      <c r="AU32" s="52">
        <v>1397.2</v>
      </c>
      <c r="AV32" s="52">
        <v>4131.3</v>
      </c>
      <c r="AW32" s="52">
        <v>368.7</v>
      </c>
      <c r="AX32" s="52">
        <v>10541.2</v>
      </c>
      <c r="AY32" s="52">
        <v>5674.1</v>
      </c>
      <c r="AZ32" s="52">
        <v>666</v>
      </c>
      <c r="BA32" s="52">
        <v>2953.2</v>
      </c>
      <c r="BB32" s="52">
        <v>253.8</v>
      </c>
      <c r="BC32" s="53">
        <v>75854.684999999998</v>
      </c>
      <c r="BE32" s="15">
        <v>6.36</v>
      </c>
      <c r="BF32" s="12"/>
      <c r="BG32" s="15">
        <v>6.6</v>
      </c>
      <c r="BH32" s="12"/>
      <c r="BI32" s="15">
        <v>7.32</v>
      </c>
      <c r="BJ32" s="12"/>
      <c r="BK32" s="15">
        <v>7.92</v>
      </c>
      <c r="BL32" s="9"/>
    </row>
    <row r="33" spans="1:64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1896.7408999999998</v>
      </c>
      <c r="AK33" s="53">
        <v>10156.799999999999</v>
      </c>
      <c r="AL33" s="52">
        <v>35534.998999999996</v>
      </c>
      <c r="AM33" s="52">
        <v>2374.6999999999998</v>
      </c>
      <c r="AN33" s="52">
        <v>5860.6</v>
      </c>
      <c r="AO33" s="52">
        <v>240.4</v>
      </c>
      <c r="AP33" s="52">
        <v>5697.6</v>
      </c>
      <c r="AQ33" s="52">
        <v>16.600000000000001</v>
      </c>
      <c r="AR33" s="53">
        <v>48453.298999999999</v>
      </c>
      <c r="AS33" s="52">
        <v>4258.8999999999996</v>
      </c>
      <c r="AT33" s="52">
        <v>4376.3</v>
      </c>
      <c r="AU33" s="52">
        <v>1301.8</v>
      </c>
      <c r="AV33" s="52">
        <v>4084</v>
      </c>
      <c r="AW33" s="52">
        <v>369.8</v>
      </c>
      <c r="AX33" s="52">
        <v>10558.6</v>
      </c>
      <c r="AY33" s="52">
        <v>5491.9</v>
      </c>
      <c r="AZ33" s="52">
        <v>638.79999999999995</v>
      </c>
      <c r="BA33" s="52">
        <v>3171</v>
      </c>
      <c r="BB33" s="52">
        <v>249</v>
      </c>
      <c r="BC33" s="53">
        <v>76113.399000000005</v>
      </c>
      <c r="BE33" s="15">
        <v>6.24</v>
      </c>
      <c r="BF33" s="12"/>
      <c r="BG33" s="15">
        <v>6.6</v>
      </c>
      <c r="BH33" s="12"/>
      <c r="BI33" s="15">
        <v>7.08</v>
      </c>
      <c r="BJ33" s="12"/>
      <c r="BK33" s="15">
        <v>7.68</v>
      </c>
      <c r="BL33" s="9"/>
    </row>
    <row r="34" spans="1:64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1864.8211000000001</v>
      </c>
      <c r="AK34" s="53">
        <v>10101.700000000001</v>
      </c>
      <c r="AL34" s="52">
        <v>36025.548000000003</v>
      </c>
      <c r="AM34" s="52">
        <v>2380.3000000000002</v>
      </c>
      <c r="AN34" s="52">
        <v>5949.5</v>
      </c>
      <c r="AO34" s="52">
        <v>250.8</v>
      </c>
      <c r="AP34" s="52">
        <v>5714.1</v>
      </c>
      <c r="AQ34" s="52">
        <v>14.8</v>
      </c>
      <c r="AR34" s="53">
        <v>48978.948000000011</v>
      </c>
      <c r="AS34" s="52">
        <v>4172.8999999999996</v>
      </c>
      <c r="AT34" s="52">
        <v>4370.3999999999996</v>
      </c>
      <c r="AU34" s="52">
        <v>1336.5</v>
      </c>
      <c r="AV34" s="52">
        <v>4081.2</v>
      </c>
      <c r="AW34" s="52">
        <v>365.9</v>
      </c>
      <c r="AX34" s="52">
        <v>10620.1</v>
      </c>
      <c r="AY34" s="52">
        <v>5702.6</v>
      </c>
      <c r="AZ34" s="52">
        <v>638.29999999999995</v>
      </c>
      <c r="BA34" s="52">
        <v>3450</v>
      </c>
      <c r="BB34" s="52">
        <v>258.2</v>
      </c>
      <c r="BC34" s="53">
        <v>76558.64800000003</v>
      </c>
      <c r="BE34" s="15">
        <v>6.48</v>
      </c>
      <c r="BF34" s="12"/>
      <c r="BG34" s="15">
        <v>6.96</v>
      </c>
      <c r="BH34" s="12"/>
      <c r="BI34" s="15">
        <v>7.32</v>
      </c>
      <c r="BJ34" s="12"/>
      <c r="BK34" s="15">
        <v>7.44</v>
      </c>
      <c r="BL34" s="9"/>
    </row>
    <row r="35" spans="1:64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1837.2163499999997</v>
      </c>
      <c r="AK35" s="53">
        <v>10101.299999999999</v>
      </c>
      <c r="AL35" s="52">
        <v>36664.948499999999</v>
      </c>
      <c r="AM35" s="52">
        <v>2392.4</v>
      </c>
      <c r="AN35" s="52">
        <v>6075.6</v>
      </c>
      <c r="AO35" s="52">
        <v>261.39999999999998</v>
      </c>
      <c r="AP35" s="52">
        <v>5909.6</v>
      </c>
      <c r="AQ35" s="52">
        <v>16.100000000000001</v>
      </c>
      <c r="AR35" s="53">
        <v>49569.948500000006</v>
      </c>
      <c r="AS35" s="52">
        <v>4431.3</v>
      </c>
      <c r="AT35" s="52">
        <v>4342.6000000000004</v>
      </c>
      <c r="AU35" s="52">
        <v>1426.3</v>
      </c>
      <c r="AV35" s="52">
        <v>4082.3</v>
      </c>
      <c r="AW35" s="52">
        <v>375.2</v>
      </c>
      <c r="AX35" s="52">
        <v>10823.6</v>
      </c>
      <c r="AY35" s="52">
        <v>5906.2</v>
      </c>
      <c r="AZ35" s="52">
        <v>636.6</v>
      </c>
      <c r="BA35" s="52">
        <v>3513.8</v>
      </c>
      <c r="BB35" s="52">
        <v>252.7</v>
      </c>
      <c r="BC35" s="53">
        <v>77827.548500000004</v>
      </c>
      <c r="BE35" s="15">
        <v>6.48</v>
      </c>
      <c r="BF35" s="12"/>
      <c r="BG35" s="15">
        <v>6.96</v>
      </c>
      <c r="BH35" s="12"/>
      <c r="BI35" s="15">
        <v>7.32</v>
      </c>
      <c r="BJ35" s="12"/>
      <c r="BK35" s="15">
        <v>7.44</v>
      </c>
      <c r="BL35" s="9"/>
    </row>
    <row r="36" spans="1:64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2000.7800500000003</v>
      </c>
      <c r="AK36" s="53">
        <v>10416.4</v>
      </c>
      <c r="AL36" s="52">
        <v>36940.379000000001</v>
      </c>
      <c r="AM36" s="52">
        <v>2427.4</v>
      </c>
      <c r="AN36" s="52">
        <v>6895.9</v>
      </c>
      <c r="AO36" s="52">
        <v>274.5</v>
      </c>
      <c r="AP36" s="52">
        <v>6684</v>
      </c>
      <c r="AQ36" s="52">
        <v>18.8</v>
      </c>
      <c r="AR36" s="53">
        <v>50251.779000000002</v>
      </c>
      <c r="AS36" s="52">
        <v>4876.2</v>
      </c>
      <c r="AT36" s="52">
        <v>4531.7</v>
      </c>
      <c r="AU36" s="52">
        <v>1556.6</v>
      </c>
      <c r="AV36" s="52">
        <v>3987.2</v>
      </c>
      <c r="AW36" s="52">
        <v>396</v>
      </c>
      <c r="AX36" s="52">
        <v>11137.4</v>
      </c>
      <c r="AY36" s="52">
        <v>6041</v>
      </c>
      <c r="AZ36" s="52">
        <v>655.20000000000005</v>
      </c>
      <c r="BA36" s="52">
        <v>3503.9</v>
      </c>
      <c r="BB36" s="52">
        <v>251</v>
      </c>
      <c r="BC36" s="53">
        <v>79678.178999999989</v>
      </c>
      <c r="BE36" s="15">
        <v>6.6</v>
      </c>
      <c r="BF36" s="12"/>
      <c r="BG36" s="15">
        <v>6.96</v>
      </c>
      <c r="BH36" s="12"/>
      <c r="BI36" s="15">
        <v>7.32</v>
      </c>
      <c r="BJ36" s="12"/>
      <c r="BK36" s="15">
        <v>7.8</v>
      </c>
      <c r="BL36" s="9"/>
    </row>
    <row r="37" spans="1:64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1863.9639000000006</v>
      </c>
      <c r="AK37" s="53">
        <v>10491.7</v>
      </c>
      <c r="AL37" s="52">
        <v>36953.186500000003</v>
      </c>
      <c r="AM37" s="52">
        <v>2468.3000000000002</v>
      </c>
      <c r="AN37" s="52">
        <v>6562.2</v>
      </c>
      <c r="AO37" s="52">
        <v>293.5</v>
      </c>
      <c r="AP37" s="52">
        <v>6357.7</v>
      </c>
      <c r="AQ37" s="52">
        <v>22</v>
      </c>
      <c r="AR37" s="53">
        <v>50389.186500000011</v>
      </c>
      <c r="AS37" s="52">
        <v>5370</v>
      </c>
      <c r="AT37" s="52">
        <v>4879.8</v>
      </c>
      <c r="AU37" s="52">
        <v>1630.8</v>
      </c>
      <c r="AV37" s="52">
        <v>4083.1</v>
      </c>
      <c r="AW37" s="52">
        <v>413.2</v>
      </c>
      <c r="AX37" s="52">
        <v>11329.1</v>
      </c>
      <c r="AY37" s="52">
        <v>6013.4</v>
      </c>
      <c r="AZ37" s="52">
        <v>657.3</v>
      </c>
      <c r="BA37" s="52">
        <v>3453.4</v>
      </c>
      <c r="BB37" s="52">
        <v>250.4</v>
      </c>
      <c r="BC37" s="53">
        <v>81062.086500000019</v>
      </c>
      <c r="BE37" s="15">
        <v>6.72</v>
      </c>
      <c r="BF37" s="12"/>
      <c r="BG37" s="15">
        <v>7.32</v>
      </c>
      <c r="BH37" s="12"/>
      <c r="BI37" s="15">
        <v>7.68</v>
      </c>
      <c r="BJ37" s="12"/>
      <c r="BK37" s="15">
        <v>8.52</v>
      </c>
      <c r="BL37" s="9"/>
    </row>
    <row r="38" spans="1:64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1520.7141999999999</v>
      </c>
      <c r="AK38" s="53">
        <v>9950.2000000000007</v>
      </c>
      <c r="AL38" s="52">
        <v>37144.072</v>
      </c>
      <c r="AM38" s="52">
        <v>2498.6999999999998</v>
      </c>
      <c r="AN38" s="52">
        <v>6257</v>
      </c>
      <c r="AO38" s="52">
        <v>307.89999999999998</v>
      </c>
      <c r="AP38" s="52">
        <v>6006.6</v>
      </c>
      <c r="AQ38" s="52">
        <v>23.7</v>
      </c>
      <c r="AR38" s="53">
        <v>50127.571999999993</v>
      </c>
      <c r="AS38" s="52">
        <v>5832.1</v>
      </c>
      <c r="AT38" s="52">
        <v>5436.9</v>
      </c>
      <c r="AU38" s="52">
        <v>1685.6</v>
      </c>
      <c r="AV38" s="52">
        <v>4002.9</v>
      </c>
      <c r="AW38" s="52">
        <v>420.3</v>
      </c>
      <c r="AX38" s="52">
        <v>11377.4</v>
      </c>
      <c r="AY38" s="52">
        <v>5891.9</v>
      </c>
      <c r="AZ38" s="52">
        <v>638.9</v>
      </c>
      <c r="BA38" s="52">
        <v>3507.2</v>
      </c>
      <c r="BB38" s="52">
        <v>263.5</v>
      </c>
      <c r="BC38" s="53">
        <v>81642.871999999974</v>
      </c>
      <c r="BE38" s="15">
        <v>6.84</v>
      </c>
      <c r="BF38" s="12"/>
      <c r="BG38" s="15">
        <v>7.56</v>
      </c>
      <c r="BH38" s="12"/>
      <c r="BI38" s="15">
        <v>8.64</v>
      </c>
      <c r="BJ38" s="12"/>
      <c r="BK38" s="15">
        <v>8.76</v>
      </c>
      <c r="BL38" s="9"/>
    </row>
    <row r="39" spans="1:64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1876.3066999999992</v>
      </c>
      <c r="AK39" s="53">
        <v>10062.799999999999</v>
      </c>
      <c r="AL39" s="52">
        <v>37322.297000000006</v>
      </c>
      <c r="AM39" s="52">
        <v>2523.5</v>
      </c>
      <c r="AN39" s="52">
        <v>6316.2</v>
      </c>
      <c r="AO39" s="52">
        <v>321.3</v>
      </c>
      <c r="AP39" s="52">
        <v>5907.8</v>
      </c>
      <c r="AQ39" s="52">
        <v>24.4</v>
      </c>
      <c r="AR39" s="53">
        <v>50613.897000000012</v>
      </c>
      <c r="AS39" s="52">
        <v>6044.2</v>
      </c>
      <c r="AT39" s="52">
        <v>6257.8</v>
      </c>
      <c r="AU39" s="52">
        <v>1827.6</v>
      </c>
      <c r="AV39" s="52">
        <v>4007.5</v>
      </c>
      <c r="AW39" s="52">
        <v>436.4</v>
      </c>
      <c r="AX39" s="52">
        <v>11696.9</v>
      </c>
      <c r="AY39" s="52">
        <v>5802.1</v>
      </c>
      <c r="AZ39" s="52">
        <v>619.6</v>
      </c>
      <c r="BA39" s="52">
        <v>3699.5</v>
      </c>
      <c r="BB39" s="52">
        <v>266.2</v>
      </c>
      <c r="BC39" s="53">
        <v>83340.296999999991</v>
      </c>
      <c r="BE39" s="15">
        <v>7.44</v>
      </c>
      <c r="BF39" s="12"/>
      <c r="BG39" s="15">
        <v>8.0399999999999991</v>
      </c>
      <c r="BH39" s="12"/>
      <c r="BI39" s="15">
        <v>8.64</v>
      </c>
      <c r="BJ39" s="12"/>
      <c r="BK39" s="15">
        <v>9.24</v>
      </c>
      <c r="BL39" s="9"/>
    </row>
    <row r="40" spans="1:64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1729.6690999999992</v>
      </c>
      <c r="AK40" s="53">
        <v>10193.299999999999</v>
      </c>
      <c r="AL40" s="52">
        <v>37743.865000000005</v>
      </c>
      <c r="AM40" s="52">
        <v>2546.6</v>
      </c>
      <c r="AN40" s="52">
        <v>5893.7</v>
      </c>
      <c r="AO40" s="52">
        <v>328.1</v>
      </c>
      <c r="AP40" s="52">
        <v>5393</v>
      </c>
      <c r="AQ40" s="52">
        <v>22.8</v>
      </c>
      <c r="AR40" s="53">
        <v>51289.765000000007</v>
      </c>
      <c r="AS40" s="52">
        <v>6220.8</v>
      </c>
      <c r="AT40" s="52">
        <v>6968.1</v>
      </c>
      <c r="AU40" s="52">
        <v>1974.3</v>
      </c>
      <c r="AV40" s="52">
        <v>3983.4</v>
      </c>
      <c r="AW40" s="52">
        <v>457.6</v>
      </c>
      <c r="AX40" s="52">
        <v>12067.3</v>
      </c>
      <c r="AY40" s="52">
        <v>5505.3</v>
      </c>
      <c r="AZ40" s="52">
        <v>582.1</v>
      </c>
      <c r="BA40" s="52">
        <v>3542.9</v>
      </c>
      <c r="BB40" s="52">
        <v>271.10000000000002</v>
      </c>
      <c r="BC40" s="53">
        <v>85234.665000000008</v>
      </c>
      <c r="BE40" s="15">
        <v>8.4</v>
      </c>
      <c r="BF40" s="12"/>
      <c r="BG40" s="15">
        <v>9.48</v>
      </c>
      <c r="BH40" s="12"/>
      <c r="BI40" s="15">
        <v>9.6</v>
      </c>
      <c r="BJ40" s="12"/>
      <c r="BK40" s="15">
        <v>9.36</v>
      </c>
      <c r="BL40" s="9"/>
    </row>
    <row r="41" spans="1:64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1896.211499999999</v>
      </c>
      <c r="AK41" s="53">
        <v>10416.5</v>
      </c>
      <c r="AL41" s="52">
        <v>39143.106</v>
      </c>
      <c r="AM41" s="52">
        <v>2563.5</v>
      </c>
      <c r="AN41" s="52">
        <v>6055.2</v>
      </c>
      <c r="AO41" s="52">
        <v>326.39999999999998</v>
      </c>
      <c r="AP41" s="52">
        <v>5559.3</v>
      </c>
      <c r="AQ41" s="52">
        <v>18.100000000000001</v>
      </c>
      <c r="AR41" s="53">
        <v>52927.306000000004</v>
      </c>
      <c r="AS41" s="52">
        <v>6550.1</v>
      </c>
      <c r="AT41" s="52">
        <v>6842</v>
      </c>
      <c r="AU41" s="52">
        <v>2137.4</v>
      </c>
      <c r="AV41" s="52">
        <v>3925.9</v>
      </c>
      <c r="AW41" s="52">
        <v>465.1</v>
      </c>
      <c r="AX41" s="52">
        <v>12231.4</v>
      </c>
      <c r="AY41" s="52">
        <v>4853.3999999999996</v>
      </c>
      <c r="AZ41" s="52">
        <v>510.9</v>
      </c>
      <c r="BA41" s="52">
        <v>3183</v>
      </c>
      <c r="BB41" s="52">
        <v>268.3</v>
      </c>
      <c r="BC41" s="53">
        <v>86992.205999999991</v>
      </c>
      <c r="BE41" s="15">
        <v>9</v>
      </c>
      <c r="BF41" s="12"/>
      <c r="BG41" s="15">
        <v>9.9600000000000009</v>
      </c>
      <c r="BH41" s="12"/>
      <c r="BI41" s="15">
        <v>9.84</v>
      </c>
      <c r="BJ41" s="12"/>
      <c r="BK41" s="15"/>
      <c r="BL41" s="9"/>
    </row>
    <row r="42" spans="1:64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1791.8837999999992</v>
      </c>
      <c r="AK42" s="53">
        <v>10282.799999999999</v>
      </c>
      <c r="AL42" s="52">
        <v>40446.747499999998</v>
      </c>
      <c r="AM42" s="52">
        <v>2571.9</v>
      </c>
      <c r="AN42" s="52">
        <v>6236.7</v>
      </c>
      <c r="AO42" s="52">
        <v>330.4</v>
      </c>
      <c r="AP42" s="52">
        <v>5757.5</v>
      </c>
      <c r="AQ42" s="52">
        <v>18.399999999999999</v>
      </c>
      <c r="AR42" s="53">
        <v>54092.647499999999</v>
      </c>
      <c r="AS42" s="52">
        <v>6857.2</v>
      </c>
      <c r="AT42" s="52">
        <v>6481.1</v>
      </c>
      <c r="AU42" s="52">
        <v>2293.6</v>
      </c>
      <c r="AV42" s="52">
        <v>3944.6</v>
      </c>
      <c r="AW42" s="52">
        <v>487</v>
      </c>
      <c r="AX42" s="52">
        <v>12405</v>
      </c>
      <c r="AY42" s="52">
        <v>4328.1000000000004</v>
      </c>
      <c r="AZ42" s="52">
        <v>465.9</v>
      </c>
      <c r="BA42" s="52">
        <v>3078.7</v>
      </c>
      <c r="BB42" s="52">
        <v>255</v>
      </c>
      <c r="BC42" s="53">
        <v>88021.447499999995</v>
      </c>
      <c r="BE42" s="15">
        <v>8.0399999999999991</v>
      </c>
      <c r="BF42" s="12"/>
      <c r="BG42" s="15">
        <v>8.8800000000000008</v>
      </c>
      <c r="BH42" s="12"/>
      <c r="BI42" s="15">
        <v>9.24</v>
      </c>
      <c r="BJ42" s="12"/>
      <c r="BK42" s="15">
        <v>8.8800000000000008</v>
      </c>
      <c r="BL42" s="9"/>
    </row>
    <row r="43" spans="1:64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1982.3602999999994</v>
      </c>
      <c r="AK43" s="53">
        <v>10807.9</v>
      </c>
      <c r="AL43" s="52">
        <v>40974.224999999999</v>
      </c>
      <c r="AM43" s="52">
        <v>2563.5</v>
      </c>
      <c r="AN43" s="52">
        <v>6512</v>
      </c>
      <c r="AO43" s="52">
        <v>342.6</v>
      </c>
      <c r="AP43" s="52">
        <v>6021.2</v>
      </c>
      <c r="AQ43" s="52">
        <v>22.2</v>
      </c>
      <c r="AR43" s="53">
        <v>55156.825000000004</v>
      </c>
      <c r="AS43" s="52">
        <v>6666.5</v>
      </c>
      <c r="AT43" s="52">
        <v>6330.6</v>
      </c>
      <c r="AU43" s="52">
        <v>2335.6999999999998</v>
      </c>
      <c r="AV43" s="52">
        <v>3816.7</v>
      </c>
      <c r="AW43" s="52">
        <v>503.4</v>
      </c>
      <c r="AX43" s="52">
        <v>12650.5</v>
      </c>
      <c r="AY43" s="52">
        <v>4091.8</v>
      </c>
      <c r="AZ43" s="52">
        <v>459.9</v>
      </c>
      <c r="BA43" s="52">
        <v>2953.5</v>
      </c>
      <c r="BB43" s="52">
        <v>248.3</v>
      </c>
      <c r="BC43" s="53">
        <v>88810.125</v>
      </c>
      <c r="BE43" s="15">
        <v>8.2799999999999994</v>
      </c>
      <c r="BF43" s="12"/>
      <c r="BG43" s="15">
        <v>8.76</v>
      </c>
      <c r="BH43" s="12"/>
      <c r="BI43" s="15">
        <v>8.52</v>
      </c>
      <c r="BJ43" s="12"/>
      <c r="BK43" s="15">
        <v>7.2</v>
      </c>
      <c r="BL43" s="9"/>
    </row>
    <row r="44" spans="1:64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1835.0334500000004</v>
      </c>
      <c r="AK44" s="53">
        <v>10752.800000000001</v>
      </c>
      <c r="AL44" s="52">
        <v>41131.804999999993</v>
      </c>
      <c r="AM44" s="52">
        <v>2555</v>
      </c>
      <c r="AN44" s="52">
        <v>7657.4</v>
      </c>
      <c r="AO44" s="52">
        <v>348.9</v>
      </c>
      <c r="AP44" s="52">
        <v>7157.4</v>
      </c>
      <c r="AQ44" s="52">
        <v>24.9</v>
      </c>
      <c r="AR44" s="53">
        <v>55263.604999999996</v>
      </c>
      <c r="AS44" s="52">
        <v>6548.5</v>
      </c>
      <c r="AT44" s="52">
        <v>6051.9</v>
      </c>
      <c r="AU44" s="52">
        <v>2350.1999999999998</v>
      </c>
      <c r="AV44" s="52">
        <v>3670.3</v>
      </c>
      <c r="AW44" s="52">
        <v>500.4</v>
      </c>
      <c r="AX44" s="52">
        <v>13010.6</v>
      </c>
      <c r="AY44" s="52">
        <v>4144.3999999999996</v>
      </c>
      <c r="AZ44" s="52">
        <v>453.1</v>
      </c>
      <c r="BA44" s="52">
        <v>3108.8</v>
      </c>
      <c r="BB44" s="52">
        <v>239</v>
      </c>
      <c r="BC44" s="53">
        <v>88645.205000000002</v>
      </c>
      <c r="BE44" s="15">
        <v>7.08</v>
      </c>
      <c r="BF44" s="12"/>
      <c r="BG44" s="15">
        <v>6.72</v>
      </c>
      <c r="BH44" s="12"/>
      <c r="BI44" s="15">
        <v>6.6</v>
      </c>
      <c r="BJ44" s="12"/>
      <c r="BK44" s="15"/>
      <c r="BL44" s="9"/>
    </row>
    <row r="45" spans="1:64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1603.6390500000007</v>
      </c>
      <c r="AK45" s="53">
        <v>10535.2</v>
      </c>
      <c r="AL45" s="52">
        <v>40750.096999999994</v>
      </c>
      <c r="AM45" s="52">
        <v>2541.1999999999998</v>
      </c>
      <c r="AN45" s="52">
        <v>8278.7999999999993</v>
      </c>
      <c r="AO45" s="52">
        <v>355.9</v>
      </c>
      <c r="AP45" s="52">
        <v>7709</v>
      </c>
      <c r="AQ45" s="52">
        <v>25.7</v>
      </c>
      <c r="AR45" s="53">
        <v>54726.496999999988</v>
      </c>
      <c r="AS45" s="52">
        <v>6554.7</v>
      </c>
      <c r="AT45" s="52">
        <v>6124.9</v>
      </c>
      <c r="AU45" s="52">
        <v>2445.3000000000002</v>
      </c>
      <c r="AV45" s="52">
        <v>3715.3</v>
      </c>
      <c r="AW45" s="52">
        <v>529</v>
      </c>
      <c r="AX45" s="52">
        <v>13196.2</v>
      </c>
      <c r="AY45" s="52">
        <v>4551</v>
      </c>
      <c r="AZ45" s="52">
        <v>446.6</v>
      </c>
      <c r="BA45" s="52">
        <v>3610.3</v>
      </c>
      <c r="BB45" s="52">
        <v>239</v>
      </c>
      <c r="BC45" s="53">
        <v>88440.196999999986</v>
      </c>
      <c r="BE45" s="15">
        <v>5.16</v>
      </c>
      <c r="BF45" s="12"/>
      <c r="BG45" s="15">
        <v>4.92</v>
      </c>
      <c r="BH45" s="12"/>
      <c r="BI45" s="15">
        <v>4.68</v>
      </c>
      <c r="BJ45" s="12"/>
      <c r="BK45" s="15">
        <v>5.76</v>
      </c>
      <c r="BL45" s="9"/>
    </row>
    <row r="46" spans="1:64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1568.7219500000006</v>
      </c>
      <c r="AK46" s="53">
        <v>10642.5</v>
      </c>
      <c r="AL46" s="52">
        <v>39918.084999999999</v>
      </c>
      <c r="AM46" s="52">
        <v>2533.6999999999998</v>
      </c>
      <c r="AN46" s="52">
        <v>8098.2</v>
      </c>
      <c r="AO46" s="52">
        <v>363.2</v>
      </c>
      <c r="AP46" s="52">
        <v>7551.7</v>
      </c>
      <c r="AQ46" s="52">
        <v>25.9</v>
      </c>
      <c r="AR46" s="53">
        <v>53978.084999999999</v>
      </c>
      <c r="AS46" s="52">
        <v>6489.1</v>
      </c>
      <c r="AT46" s="52">
        <v>6655.6</v>
      </c>
      <c r="AU46" s="52">
        <v>2500.6999999999998</v>
      </c>
      <c r="AV46" s="52">
        <v>3599.9</v>
      </c>
      <c r="AW46" s="52">
        <v>559.5</v>
      </c>
      <c r="AX46" s="52">
        <v>13297.4</v>
      </c>
      <c r="AY46" s="52">
        <v>4865.2</v>
      </c>
      <c r="AZ46" s="52">
        <v>445</v>
      </c>
      <c r="BA46" s="52">
        <v>4017.7</v>
      </c>
      <c r="BB46" s="52">
        <v>241.5</v>
      </c>
      <c r="BC46" s="53">
        <v>88131.284999999989</v>
      </c>
      <c r="BE46" s="15">
        <v>2.88</v>
      </c>
      <c r="BF46" s="12"/>
      <c r="BG46" s="15">
        <v>3.12</v>
      </c>
      <c r="BH46" s="12"/>
      <c r="BI46" s="15">
        <v>3.24</v>
      </c>
      <c r="BJ46" s="12"/>
      <c r="BK46" s="15"/>
      <c r="BL46" s="9"/>
    </row>
    <row r="47" spans="1:64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1657.1790999999998</v>
      </c>
      <c r="AK47" s="53">
        <v>10889.8</v>
      </c>
      <c r="AL47" s="52">
        <v>39593.753499999999</v>
      </c>
      <c r="AM47" s="52">
        <v>2549.4</v>
      </c>
      <c r="AN47" s="52">
        <v>8882.9</v>
      </c>
      <c r="AO47" s="52">
        <v>367.1</v>
      </c>
      <c r="AP47" s="52">
        <v>8634.1</v>
      </c>
      <c r="AQ47" s="52">
        <v>22.1</v>
      </c>
      <c r="AR47" s="53">
        <v>53626.753499999992</v>
      </c>
      <c r="AS47" s="52">
        <v>6254.1</v>
      </c>
      <c r="AT47" s="52">
        <v>6811.1</v>
      </c>
      <c r="AU47" s="52">
        <v>2540.1999999999998</v>
      </c>
      <c r="AV47" s="52">
        <v>3479.9</v>
      </c>
      <c r="AW47" s="52">
        <v>581.5</v>
      </c>
      <c r="AX47" s="52">
        <v>13804.3</v>
      </c>
      <c r="AY47" s="52">
        <v>5011.3999999999996</v>
      </c>
      <c r="AZ47" s="52">
        <v>457.7</v>
      </c>
      <c r="BA47" s="52">
        <v>4069.3</v>
      </c>
      <c r="BB47" s="52">
        <v>234.3</v>
      </c>
      <c r="BC47" s="53">
        <v>88263.353499999983</v>
      </c>
      <c r="BE47" s="15">
        <v>2.2799999999999998</v>
      </c>
      <c r="BF47" s="12"/>
      <c r="BG47" s="15">
        <v>2.52</v>
      </c>
      <c r="BH47" s="12"/>
      <c r="BI47" s="15">
        <v>2.88</v>
      </c>
      <c r="BJ47" s="12"/>
      <c r="BK47" s="15"/>
      <c r="BL47" s="9"/>
    </row>
    <row r="48" spans="1:64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1875.7154500000015</v>
      </c>
      <c r="AK48" s="53">
        <v>11334.300000000001</v>
      </c>
      <c r="AL48" s="52">
        <v>39362.999499999998</v>
      </c>
      <c r="AM48" s="52">
        <v>2589.9</v>
      </c>
      <c r="AN48" s="52">
        <v>9185.2999999999993</v>
      </c>
      <c r="AO48" s="52">
        <v>373.4</v>
      </c>
      <c r="AP48" s="52">
        <v>8999.2000000000007</v>
      </c>
      <c r="AQ48" s="52">
        <v>23</v>
      </c>
      <c r="AR48" s="53">
        <v>53823.699500000002</v>
      </c>
      <c r="AS48" s="52">
        <v>5840.2</v>
      </c>
      <c r="AT48" s="52">
        <v>6723.3</v>
      </c>
      <c r="AU48" s="52">
        <v>2596.1999999999998</v>
      </c>
      <c r="AV48" s="52">
        <v>3469</v>
      </c>
      <c r="AW48" s="52">
        <v>600.20000000000005</v>
      </c>
      <c r="AX48" s="52">
        <v>14288.6</v>
      </c>
      <c r="AY48" s="52">
        <v>5157.5</v>
      </c>
      <c r="AZ48" s="52">
        <v>484.1</v>
      </c>
      <c r="BA48" s="52">
        <v>3958.6</v>
      </c>
      <c r="BB48" s="52">
        <v>222.5</v>
      </c>
      <c r="BC48" s="53">
        <v>88801.699500000002</v>
      </c>
      <c r="BE48" s="15">
        <v>1.56</v>
      </c>
      <c r="BF48" s="12"/>
      <c r="BG48" s="15">
        <v>1.8</v>
      </c>
      <c r="BH48" s="12"/>
      <c r="BI48" s="15">
        <v>2.52</v>
      </c>
      <c r="BJ48" s="12"/>
      <c r="BK48" s="15"/>
      <c r="BL48" s="9"/>
    </row>
    <row r="49" spans="1:64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1907.3232000000016</v>
      </c>
      <c r="AK49" s="53">
        <v>11614.900000000001</v>
      </c>
      <c r="AL49" s="52">
        <v>38951.326499999996</v>
      </c>
      <c r="AM49" s="52">
        <v>2627.5</v>
      </c>
      <c r="AN49" s="52">
        <v>8599.7000000000007</v>
      </c>
      <c r="AO49" s="52">
        <v>371.3</v>
      </c>
      <c r="AP49" s="52">
        <v>8163.3</v>
      </c>
      <c r="AQ49" s="52">
        <v>26.3</v>
      </c>
      <c r="AR49" s="53">
        <v>53975.126499999998</v>
      </c>
      <c r="AS49" s="52">
        <v>5373.4</v>
      </c>
      <c r="AT49" s="52">
        <v>6917.2</v>
      </c>
      <c r="AU49" s="52">
        <v>2653.5</v>
      </c>
      <c r="AV49" s="52">
        <v>3435.3</v>
      </c>
      <c r="AW49" s="52">
        <v>598</v>
      </c>
      <c r="AX49" s="52">
        <v>14355.7</v>
      </c>
      <c r="AY49" s="52">
        <v>5191.6000000000004</v>
      </c>
      <c r="AZ49" s="52">
        <v>506.4</v>
      </c>
      <c r="BA49" s="52">
        <v>3819.8</v>
      </c>
      <c r="BB49" s="52">
        <v>208.4</v>
      </c>
      <c r="BC49" s="53">
        <v>88978.026500000007</v>
      </c>
      <c r="BE49" s="15">
        <v>1.32</v>
      </c>
      <c r="BF49" s="12"/>
      <c r="BG49" s="15">
        <v>1.68</v>
      </c>
      <c r="BH49" s="12"/>
      <c r="BI49" s="15">
        <v>2.76</v>
      </c>
      <c r="BJ49" s="12"/>
      <c r="BK49" s="15"/>
      <c r="BL49" s="9"/>
    </row>
    <row r="50" spans="1:64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1963.0814000000009</v>
      </c>
      <c r="AK50" s="53">
        <v>11602.1</v>
      </c>
      <c r="AL50" s="52">
        <v>39030.711499999998</v>
      </c>
      <c r="AM50" s="52">
        <v>2640.4</v>
      </c>
      <c r="AN50" s="52">
        <v>9977.7000000000007</v>
      </c>
      <c r="AO50" s="52">
        <v>367.8</v>
      </c>
      <c r="AP50" s="52">
        <v>9280</v>
      </c>
      <c r="AQ50" s="52">
        <v>24.2</v>
      </c>
      <c r="AR50" s="53">
        <v>54314.511500000001</v>
      </c>
      <c r="AS50" s="52">
        <v>5141.7</v>
      </c>
      <c r="AT50" s="52">
        <v>6460</v>
      </c>
      <c r="AU50" s="52">
        <v>2778.2</v>
      </c>
      <c r="AV50" s="52">
        <v>3339.5</v>
      </c>
      <c r="AW50" s="52">
        <v>609.4</v>
      </c>
      <c r="AX50" s="52">
        <v>14256.1</v>
      </c>
      <c r="AY50" s="52">
        <v>5355</v>
      </c>
      <c r="AZ50" s="52">
        <v>527.9</v>
      </c>
      <c r="BA50" s="52">
        <v>3911.6</v>
      </c>
      <c r="BB50" s="52">
        <v>206.6</v>
      </c>
      <c r="BC50" s="53">
        <v>88664.111499999999</v>
      </c>
      <c r="BE50" s="15">
        <v>0.84</v>
      </c>
      <c r="BF50" s="12"/>
      <c r="BG50" s="15">
        <v>1.44</v>
      </c>
      <c r="BH50" s="12"/>
      <c r="BI50" s="15">
        <v>1.8</v>
      </c>
      <c r="BJ50" s="12"/>
      <c r="BK50" s="15"/>
      <c r="BL50" s="9"/>
    </row>
    <row r="51" spans="1:64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2001.5132500000009</v>
      </c>
      <c r="AK51" s="53">
        <v>11748.2</v>
      </c>
      <c r="AL51" s="52">
        <v>38922.2065</v>
      </c>
      <c r="AM51" s="52">
        <v>2652.7</v>
      </c>
      <c r="AN51" s="52">
        <v>10236.6</v>
      </c>
      <c r="AO51" s="52">
        <v>365.5</v>
      </c>
      <c r="AP51" s="52">
        <v>9492.9</v>
      </c>
      <c r="AQ51" s="52">
        <v>21.6</v>
      </c>
      <c r="AR51" s="53">
        <v>54410.706499999993</v>
      </c>
      <c r="AS51" s="52">
        <v>5360.1</v>
      </c>
      <c r="AT51" s="52">
        <v>6128.7</v>
      </c>
      <c r="AU51" s="52">
        <v>2906.9</v>
      </c>
      <c r="AV51" s="52">
        <v>3309.1</v>
      </c>
      <c r="AW51" s="52">
        <v>614.29999999999995</v>
      </c>
      <c r="AX51" s="52">
        <v>14330.7</v>
      </c>
      <c r="AY51" s="52">
        <v>5723.9</v>
      </c>
      <c r="AZ51" s="52">
        <v>552.70000000000005</v>
      </c>
      <c r="BA51" s="52">
        <v>4174.6000000000004</v>
      </c>
      <c r="BB51" s="52">
        <v>200.9</v>
      </c>
      <c r="BC51" s="53">
        <v>88961.606499999994</v>
      </c>
      <c r="BE51" s="15">
        <v>0.48</v>
      </c>
      <c r="BF51" s="12"/>
      <c r="BG51" s="15">
        <v>0.72</v>
      </c>
      <c r="BH51" s="12"/>
      <c r="BI51" s="15">
        <v>1.44</v>
      </c>
      <c r="BJ51" s="12"/>
      <c r="BK51" s="15">
        <v>4.68</v>
      </c>
      <c r="BL51" s="9"/>
    </row>
    <row r="52" spans="1:64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2217.6126499999996</v>
      </c>
      <c r="AK52" s="53">
        <v>12297.4</v>
      </c>
      <c r="AL52" s="52">
        <v>38276.271000000001</v>
      </c>
      <c r="AM52" s="52">
        <v>2663.4</v>
      </c>
      <c r="AN52" s="52">
        <v>9042</v>
      </c>
      <c r="AO52" s="52">
        <v>363.8</v>
      </c>
      <c r="AP52" s="52">
        <v>8393.2000000000007</v>
      </c>
      <c r="AQ52" s="52">
        <v>21.5</v>
      </c>
      <c r="AR52" s="53">
        <v>54228.171000000002</v>
      </c>
      <c r="AS52" s="52">
        <v>5369</v>
      </c>
      <c r="AT52" s="52">
        <v>6576.2</v>
      </c>
      <c r="AU52" s="52">
        <v>3040.4</v>
      </c>
      <c r="AV52" s="52">
        <v>3282.4</v>
      </c>
      <c r="AW52" s="52">
        <v>607</v>
      </c>
      <c r="AX52" s="52">
        <v>13900.9</v>
      </c>
      <c r="AY52" s="52">
        <v>6234.5</v>
      </c>
      <c r="AZ52" s="52">
        <v>580.9</v>
      </c>
      <c r="BA52" s="52">
        <v>4371.3</v>
      </c>
      <c r="BB52" s="52">
        <v>200.3</v>
      </c>
      <c r="BC52" s="53">
        <v>89247.870999999985</v>
      </c>
      <c r="BE52" s="15">
        <v>0.6</v>
      </c>
      <c r="BF52" s="12"/>
      <c r="BG52" s="15">
        <v>1.08</v>
      </c>
      <c r="BH52" s="12"/>
      <c r="BI52" s="15">
        <v>2.16</v>
      </c>
      <c r="BJ52" s="12"/>
      <c r="BK52" s="15">
        <v>4.4400000000000004</v>
      </c>
      <c r="BL52" s="9"/>
    </row>
    <row r="53" spans="1:64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2281.1516999999994</v>
      </c>
      <c r="AK53" s="53">
        <v>12344.199999999999</v>
      </c>
      <c r="AL53" s="52">
        <v>37715.618499999997</v>
      </c>
      <c r="AM53" s="52">
        <v>2670.1</v>
      </c>
      <c r="AN53" s="52">
        <v>9653.9</v>
      </c>
      <c r="AO53" s="52">
        <v>358.3</v>
      </c>
      <c r="AP53" s="52">
        <v>8873.2999999999993</v>
      </c>
      <c r="AQ53" s="52">
        <v>24.8</v>
      </c>
      <c r="AR53" s="53">
        <v>53844.018499999991</v>
      </c>
      <c r="AS53" s="52">
        <v>5266</v>
      </c>
      <c r="AT53" s="52">
        <v>6458.5</v>
      </c>
      <c r="AU53" s="52">
        <v>3201.8</v>
      </c>
      <c r="AV53" s="52">
        <v>3182</v>
      </c>
      <c r="AW53" s="52">
        <v>591.6</v>
      </c>
      <c r="AX53" s="52">
        <v>13440.4</v>
      </c>
      <c r="AY53" s="52">
        <v>6669.4</v>
      </c>
      <c r="AZ53" s="52">
        <v>607.5</v>
      </c>
      <c r="BA53" s="52">
        <v>4552.1000000000004</v>
      </c>
      <c r="BB53" s="52">
        <v>192.7</v>
      </c>
      <c r="BC53" s="53">
        <v>88516.4185</v>
      </c>
      <c r="BE53" s="15">
        <v>0.6</v>
      </c>
      <c r="BF53" s="12"/>
      <c r="BG53" s="15">
        <v>1.2</v>
      </c>
      <c r="BH53" s="12"/>
      <c r="BI53" s="15">
        <v>2.52</v>
      </c>
      <c r="BJ53" s="12"/>
      <c r="BK53" s="15">
        <v>5.04</v>
      </c>
      <c r="BL53" s="9"/>
    </row>
    <row r="54" spans="1:64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2125.0002562045015</v>
      </c>
      <c r="AK54" s="53">
        <v>12322.400000000001</v>
      </c>
      <c r="AL54" s="52">
        <v>37243.563500000004</v>
      </c>
      <c r="AM54" s="52">
        <v>2643.8</v>
      </c>
      <c r="AN54" s="52">
        <v>9434.2999999999993</v>
      </c>
      <c r="AO54" s="52">
        <v>347.8</v>
      </c>
      <c r="AP54" s="52">
        <v>8629</v>
      </c>
      <c r="AQ54" s="52">
        <v>23.9</v>
      </c>
      <c r="AR54" s="53">
        <v>53338.963500000005</v>
      </c>
      <c r="AS54" s="52">
        <v>5365.9</v>
      </c>
      <c r="AT54" s="52">
        <v>6421.3</v>
      </c>
      <c r="AU54" s="52">
        <v>3396.7</v>
      </c>
      <c r="AV54" s="52">
        <v>2992.3</v>
      </c>
      <c r="AW54" s="52">
        <v>533.70000000000005</v>
      </c>
      <c r="AX54" s="52">
        <v>13640.6</v>
      </c>
      <c r="AY54" s="52">
        <v>6644.4</v>
      </c>
      <c r="AZ54" s="52">
        <v>615.5</v>
      </c>
      <c r="BA54" s="52">
        <v>4382.8</v>
      </c>
      <c r="BB54" s="52">
        <v>183.4</v>
      </c>
      <c r="BC54" s="53">
        <v>88383.163500000024</v>
      </c>
      <c r="BE54" s="15">
        <v>0.6</v>
      </c>
      <c r="BF54" s="12"/>
      <c r="BG54" s="15">
        <v>1.44</v>
      </c>
      <c r="BH54" s="12"/>
      <c r="BI54" s="15">
        <v>2.88</v>
      </c>
      <c r="BJ54" s="12"/>
      <c r="BK54" s="15">
        <v>4.8</v>
      </c>
      <c r="BL54" s="9"/>
    </row>
    <row r="55" spans="1:64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2468.4127062045009</v>
      </c>
      <c r="AK55" s="53">
        <v>13279.1</v>
      </c>
      <c r="AL55" s="52">
        <v>37323.645499999999</v>
      </c>
      <c r="AM55" s="52">
        <v>2628</v>
      </c>
      <c r="AN55" s="52">
        <v>9448.2000000000007</v>
      </c>
      <c r="AO55" s="52">
        <v>346.3</v>
      </c>
      <c r="AP55" s="52">
        <v>8712.9</v>
      </c>
      <c r="AQ55" s="52">
        <v>24</v>
      </c>
      <c r="AR55" s="53">
        <v>54288.345500000003</v>
      </c>
      <c r="AS55" s="52">
        <v>5387.9</v>
      </c>
      <c r="AT55" s="52">
        <v>6214.4</v>
      </c>
      <c r="AU55" s="52">
        <v>3451.2</v>
      </c>
      <c r="AV55" s="52">
        <v>2965.1</v>
      </c>
      <c r="AW55" s="52">
        <v>496.9</v>
      </c>
      <c r="AX55" s="52">
        <v>13853.4</v>
      </c>
      <c r="AY55" s="52">
        <v>6548.9</v>
      </c>
      <c r="AZ55" s="52">
        <v>624.20000000000005</v>
      </c>
      <c r="BA55" s="52">
        <v>4071.8</v>
      </c>
      <c r="BB55" s="52">
        <v>180</v>
      </c>
      <c r="BC55" s="53">
        <v>89578.545499999993</v>
      </c>
      <c r="BE55" s="15">
        <v>0.72</v>
      </c>
      <c r="BF55" s="12"/>
      <c r="BG55" s="15">
        <v>1.44</v>
      </c>
      <c r="BH55" s="12"/>
      <c r="BI55" s="15">
        <v>2.52</v>
      </c>
      <c r="BJ55" s="12"/>
      <c r="BK55" s="15">
        <v>4.68</v>
      </c>
      <c r="BL55" s="9"/>
    </row>
    <row r="56" spans="1:64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2520.1232499999996</v>
      </c>
      <c r="AK56" s="53">
        <v>13780.599999999999</v>
      </c>
      <c r="AL56" s="52">
        <v>37860.046999999999</v>
      </c>
      <c r="AM56" s="52">
        <v>2656.8</v>
      </c>
      <c r="AN56" s="52">
        <v>9729.9</v>
      </c>
      <c r="AO56" s="52">
        <v>351.9</v>
      </c>
      <c r="AP56" s="52">
        <v>8973</v>
      </c>
      <c r="AQ56" s="52">
        <v>25</v>
      </c>
      <c r="AR56" s="53">
        <v>55381.247000000003</v>
      </c>
      <c r="AS56" s="52">
        <v>5513.4</v>
      </c>
      <c r="AT56" s="52">
        <v>5823.5</v>
      </c>
      <c r="AU56" s="52">
        <v>3528.4</v>
      </c>
      <c r="AV56" s="52">
        <v>2818.5</v>
      </c>
      <c r="AW56" s="52">
        <v>495.1</v>
      </c>
      <c r="AX56" s="52">
        <v>13930.3</v>
      </c>
      <c r="AY56" s="52">
        <v>6640.9</v>
      </c>
      <c r="AZ56" s="52">
        <v>635.4</v>
      </c>
      <c r="BA56" s="52">
        <v>4138.8999999999996</v>
      </c>
      <c r="BB56" s="52">
        <v>218.4</v>
      </c>
      <c r="BC56" s="53">
        <v>90409.447</v>
      </c>
      <c r="BE56" s="15">
        <v>0.6</v>
      </c>
      <c r="BF56" s="12"/>
      <c r="BG56" s="15">
        <v>1.2</v>
      </c>
      <c r="BH56" s="12"/>
      <c r="BI56" s="15">
        <v>2.2799999999999998</v>
      </c>
      <c r="BJ56" s="12"/>
      <c r="BK56" s="15">
        <v>5.04</v>
      </c>
      <c r="BL56" s="9"/>
    </row>
    <row r="57" spans="1:64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2401.0748000000012</v>
      </c>
      <c r="AK57" s="53">
        <v>13876.100000000002</v>
      </c>
      <c r="AL57" s="52">
        <v>38257.214500000002</v>
      </c>
      <c r="AM57" s="52">
        <v>2634.1</v>
      </c>
      <c r="AN57" s="52">
        <v>8937.2000000000007</v>
      </c>
      <c r="AO57" s="52">
        <v>358.3</v>
      </c>
      <c r="AP57" s="52">
        <v>8217.1</v>
      </c>
      <c r="AQ57" s="52">
        <v>25.2</v>
      </c>
      <c r="AR57" s="53">
        <v>55820.614500000003</v>
      </c>
      <c r="AS57" s="52">
        <v>5581.3</v>
      </c>
      <c r="AT57" s="52">
        <v>6024.2</v>
      </c>
      <c r="AU57" s="52">
        <v>3639.8</v>
      </c>
      <c r="AV57" s="52">
        <v>2773.5</v>
      </c>
      <c r="AW57" s="52">
        <v>477.8</v>
      </c>
      <c r="AX57" s="52">
        <v>13893.7</v>
      </c>
      <c r="AY57" s="52">
        <v>6848.9</v>
      </c>
      <c r="AZ57" s="52">
        <v>639.29999999999995</v>
      </c>
      <c r="BA57" s="52">
        <v>4291.7</v>
      </c>
      <c r="BB57" s="52">
        <v>219.3</v>
      </c>
      <c r="BC57" s="53">
        <v>91188.114500000011</v>
      </c>
      <c r="BE57" s="15">
        <v>0.6</v>
      </c>
      <c r="BF57" s="12"/>
      <c r="BG57" s="15">
        <v>1.56</v>
      </c>
      <c r="BH57" s="12"/>
      <c r="BI57" s="15">
        <v>2.88</v>
      </c>
      <c r="BJ57" s="12"/>
      <c r="BK57" s="15">
        <v>4.8</v>
      </c>
      <c r="BL57" s="9"/>
    </row>
    <row r="58" spans="1:64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2625.3828000000003</v>
      </c>
      <c r="AK58" s="53">
        <v>14204.7</v>
      </c>
      <c r="AL58" s="52">
        <v>38357.781499999997</v>
      </c>
      <c r="AM58" s="52">
        <v>2654.9</v>
      </c>
      <c r="AN58" s="52">
        <v>9111.7000000000007</v>
      </c>
      <c r="AO58" s="52">
        <v>363.7</v>
      </c>
      <c r="AP58" s="52">
        <v>8195.2000000000007</v>
      </c>
      <c r="AQ58" s="52">
        <v>22.5</v>
      </c>
      <c r="AR58" s="53">
        <v>56475.081499999993</v>
      </c>
      <c r="AS58" s="52">
        <v>5580.5</v>
      </c>
      <c r="AT58" s="52">
        <v>6253.2</v>
      </c>
      <c r="AU58" s="52">
        <v>3908.2</v>
      </c>
      <c r="AV58" s="52">
        <v>2940</v>
      </c>
      <c r="AW58" s="52">
        <v>465.5</v>
      </c>
      <c r="AX58" s="52">
        <v>13899.1</v>
      </c>
      <c r="AY58" s="52">
        <v>7295</v>
      </c>
      <c r="AZ58" s="52">
        <v>656.9</v>
      </c>
      <c r="BA58" s="52">
        <v>4671.3</v>
      </c>
      <c r="BB58" s="52">
        <v>222.4</v>
      </c>
      <c r="BC58" s="53">
        <v>92579.781499999997</v>
      </c>
      <c r="BE58" s="15">
        <v>0.6</v>
      </c>
      <c r="BF58" s="12"/>
      <c r="BG58" s="15">
        <v>1.32</v>
      </c>
      <c r="BH58" s="12"/>
      <c r="BI58" s="15">
        <v>2.52</v>
      </c>
      <c r="BJ58" s="12"/>
      <c r="BK58" s="15">
        <v>5.64</v>
      </c>
      <c r="BL58" s="9"/>
    </row>
    <row r="59" spans="1:64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2402.7729499999973</v>
      </c>
      <c r="AK59" s="53">
        <v>14333.8</v>
      </c>
      <c r="AL59" s="52">
        <v>38372.536500000002</v>
      </c>
      <c r="AM59" s="52">
        <v>2726.8</v>
      </c>
      <c r="AN59" s="52">
        <v>10228.299999999999</v>
      </c>
      <c r="AO59" s="52">
        <v>378.7</v>
      </c>
      <c r="AP59" s="52">
        <v>9122</v>
      </c>
      <c r="AQ59" s="52">
        <v>21</v>
      </c>
      <c r="AR59" s="53">
        <v>56897.136500000008</v>
      </c>
      <c r="AS59" s="52">
        <v>5716.3</v>
      </c>
      <c r="AT59" s="52">
        <v>6582.8</v>
      </c>
      <c r="AU59" s="52">
        <v>4137.5</v>
      </c>
      <c r="AV59" s="52">
        <v>2734</v>
      </c>
      <c r="AW59" s="52">
        <v>468.9</v>
      </c>
      <c r="AX59" s="52">
        <v>13936</v>
      </c>
      <c r="AY59" s="52">
        <v>7771.4</v>
      </c>
      <c r="AZ59" s="52">
        <v>680.1</v>
      </c>
      <c r="BA59" s="52">
        <v>5179.6000000000004</v>
      </c>
      <c r="BB59" s="52">
        <v>225</v>
      </c>
      <c r="BC59" s="53">
        <v>93519.536500000017</v>
      </c>
      <c r="BE59" s="15">
        <v>0.6</v>
      </c>
      <c r="BF59" s="12"/>
      <c r="BG59" s="15">
        <v>1.2</v>
      </c>
      <c r="BH59" s="12"/>
      <c r="BI59" s="15">
        <v>2.88</v>
      </c>
      <c r="BJ59" s="12"/>
      <c r="BK59" s="15">
        <v>6.24</v>
      </c>
      <c r="BL59" s="9"/>
    </row>
    <row r="60" spans="1:64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2383.0171500000001</v>
      </c>
      <c r="AK60" s="53">
        <v>15026.7</v>
      </c>
      <c r="AL60" s="52">
        <v>38750.056500000006</v>
      </c>
      <c r="AM60" s="52">
        <v>2738.3</v>
      </c>
      <c r="AN60" s="52">
        <v>10010.700000000001</v>
      </c>
      <c r="AO60" s="52">
        <v>397.4</v>
      </c>
      <c r="AP60" s="52">
        <v>9143</v>
      </c>
      <c r="AQ60" s="52">
        <v>22.6</v>
      </c>
      <c r="AR60" s="53">
        <v>57757.556500000006</v>
      </c>
      <c r="AS60" s="52">
        <v>5942</v>
      </c>
      <c r="AT60" s="52">
        <v>5973.6</v>
      </c>
      <c r="AU60" s="52">
        <v>4394</v>
      </c>
      <c r="AV60" s="52">
        <v>2760.5</v>
      </c>
      <c r="AW60" s="52">
        <v>465.6</v>
      </c>
      <c r="AX60" s="52">
        <v>14023.2</v>
      </c>
      <c r="AY60" s="52">
        <v>7915.7</v>
      </c>
      <c r="AZ60" s="52">
        <v>678.3</v>
      </c>
      <c r="BA60" s="52">
        <v>5058.8</v>
      </c>
      <c r="BB60" s="52">
        <v>230.5</v>
      </c>
      <c r="BC60" s="53">
        <v>94621.156500000012</v>
      </c>
      <c r="BE60" s="15">
        <v>0.72</v>
      </c>
      <c r="BF60" s="12"/>
      <c r="BG60" s="15">
        <v>1.8</v>
      </c>
      <c r="BH60" s="12"/>
      <c r="BI60" s="15">
        <v>3.84</v>
      </c>
      <c r="BJ60" s="12"/>
      <c r="BK60" s="15">
        <v>6</v>
      </c>
      <c r="BL60" s="9"/>
    </row>
    <row r="61" spans="1:64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2460.4544000000001</v>
      </c>
      <c r="AK61" s="53">
        <v>15322.400000000001</v>
      </c>
      <c r="AL61" s="52">
        <v>38568.084000000003</v>
      </c>
      <c r="AM61" s="52">
        <v>2798.4</v>
      </c>
      <c r="AN61" s="52">
        <v>8713.5</v>
      </c>
      <c r="AO61" s="52">
        <v>407</v>
      </c>
      <c r="AP61" s="52">
        <v>8152.6</v>
      </c>
      <c r="AQ61" s="52">
        <v>22.9</v>
      </c>
      <c r="AR61" s="53">
        <v>57633.884000000005</v>
      </c>
      <c r="AS61" s="52">
        <v>6170</v>
      </c>
      <c r="AT61" s="52">
        <v>5144.3</v>
      </c>
      <c r="AU61" s="52">
        <v>4613.5</v>
      </c>
      <c r="AV61" s="52">
        <v>2870.4</v>
      </c>
      <c r="AW61" s="52">
        <v>457</v>
      </c>
      <c r="AX61" s="52">
        <v>14141.4</v>
      </c>
      <c r="AY61" s="52">
        <v>7964.7</v>
      </c>
      <c r="AZ61" s="52">
        <v>677.6</v>
      </c>
      <c r="BA61" s="52">
        <v>4616.6000000000004</v>
      </c>
      <c r="BB61" s="52">
        <v>233.2</v>
      </c>
      <c r="BC61" s="53">
        <v>94822.983999999997</v>
      </c>
      <c r="BE61" s="15">
        <v>0.96</v>
      </c>
      <c r="BF61" s="12"/>
      <c r="BG61" s="15">
        <v>2.16</v>
      </c>
      <c r="BH61" s="12"/>
      <c r="BI61" s="15">
        <v>3.96</v>
      </c>
      <c r="BJ61" s="12"/>
      <c r="BK61" s="15">
        <v>5.28</v>
      </c>
      <c r="BL61" s="9"/>
    </row>
    <row r="62" spans="1:64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2626.0179500000004</v>
      </c>
      <c r="AK62" s="53">
        <v>15145.300000000001</v>
      </c>
      <c r="AL62" s="52">
        <v>38190.2745</v>
      </c>
      <c r="AM62" s="52">
        <v>2838.2</v>
      </c>
      <c r="AN62" s="52">
        <v>9277.2000000000007</v>
      </c>
      <c r="AO62" s="52">
        <v>405.8</v>
      </c>
      <c r="AP62" s="52">
        <v>8628.5</v>
      </c>
      <c r="AQ62" s="52">
        <v>23.8</v>
      </c>
      <c r="AR62" s="53">
        <v>57204.474499999997</v>
      </c>
      <c r="AS62" s="52">
        <v>6019.6</v>
      </c>
      <c r="AT62" s="52">
        <v>4632.7</v>
      </c>
      <c r="AU62" s="52">
        <v>4800.5</v>
      </c>
      <c r="AV62" s="52">
        <v>2778.6</v>
      </c>
      <c r="AW62" s="52">
        <v>411</v>
      </c>
      <c r="AX62" s="52">
        <v>14197.3</v>
      </c>
      <c r="AY62" s="52">
        <v>8126.9</v>
      </c>
      <c r="AZ62" s="52">
        <v>701.6</v>
      </c>
      <c r="BA62" s="52">
        <v>4952.2</v>
      </c>
      <c r="BB62" s="52">
        <v>229.6</v>
      </c>
      <c r="BC62" s="53">
        <v>93690.874500000005</v>
      </c>
      <c r="BE62" s="15">
        <v>1.68</v>
      </c>
      <c r="BF62" s="12"/>
      <c r="BG62" s="15">
        <v>2.64</v>
      </c>
      <c r="BH62" s="12"/>
      <c r="BI62" s="15">
        <v>4.5599999999999996</v>
      </c>
      <c r="BJ62" s="12"/>
      <c r="BK62" s="15">
        <v>5.4</v>
      </c>
      <c r="BL62" s="9"/>
    </row>
    <row r="63" spans="1:64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2826.279550000002</v>
      </c>
      <c r="AK63" s="53">
        <v>15125.600000000002</v>
      </c>
      <c r="AL63" s="52">
        <v>38130.356999999996</v>
      </c>
      <c r="AM63" s="52">
        <v>2831.9</v>
      </c>
      <c r="AN63" s="52">
        <v>8683</v>
      </c>
      <c r="AO63" s="52">
        <v>403.4</v>
      </c>
      <c r="AP63" s="52">
        <v>7991.7</v>
      </c>
      <c r="AQ63" s="52">
        <v>22.9</v>
      </c>
      <c r="AR63" s="53">
        <v>57159.656999999999</v>
      </c>
      <c r="AS63" s="52">
        <v>5958.8</v>
      </c>
      <c r="AT63" s="52">
        <v>4398.3999999999996</v>
      </c>
      <c r="AU63" s="52">
        <v>4880.3999999999996</v>
      </c>
      <c r="AV63" s="52">
        <v>2781.2</v>
      </c>
      <c r="AW63" s="52">
        <v>356.8</v>
      </c>
      <c r="AX63" s="52">
        <v>14245.6</v>
      </c>
      <c r="AY63" s="52">
        <v>8407.2000000000007</v>
      </c>
      <c r="AZ63" s="52">
        <v>714.9</v>
      </c>
      <c r="BA63" s="52">
        <v>5060.1000000000004</v>
      </c>
      <c r="BB63" s="52">
        <v>228.1</v>
      </c>
      <c r="BC63" s="53">
        <v>93614.757000000012</v>
      </c>
      <c r="BE63" s="15">
        <v>2.64</v>
      </c>
      <c r="BF63" s="12"/>
      <c r="BG63" s="15">
        <v>3.72</v>
      </c>
      <c r="BH63" s="12"/>
      <c r="BI63" s="15">
        <v>5.4</v>
      </c>
      <c r="BJ63" s="12"/>
      <c r="BK63" s="15">
        <v>6.24</v>
      </c>
      <c r="BL63" s="9"/>
    </row>
    <row r="64" spans="1:64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3305.1243499999991</v>
      </c>
      <c r="AK64" s="53">
        <v>15648.8</v>
      </c>
      <c r="AL64" s="52">
        <v>38170.465499999991</v>
      </c>
      <c r="AM64" s="52">
        <v>2869.5</v>
      </c>
      <c r="AN64" s="52">
        <v>7354.6</v>
      </c>
      <c r="AO64" s="52">
        <v>404.1</v>
      </c>
      <c r="AP64" s="52">
        <v>6787.8</v>
      </c>
      <c r="AQ64" s="52">
        <v>21.9</v>
      </c>
      <c r="AR64" s="53">
        <v>57637.765499999994</v>
      </c>
      <c r="AS64" s="52">
        <v>6293.5</v>
      </c>
      <c r="AT64" s="52">
        <v>4471.1000000000004</v>
      </c>
      <c r="AU64" s="52">
        <v>5042</v>
      </c>
      <c r="AV64" s="52">
        <v>2817</v>
      </c>
      <c r="AW64" s="52">
        <v>342.7</v>
      </c>
      <c r="AX64" s="52">
        <v>14343.3</v>
      </c>
      <c r="AY64" s="52">
        <v>8619.4</v>
      </c>
      <c r="AZ64" s="52">
        <v>728.6</v>
      </c>
      <c r="BA64" s="52">
        <v>4535.8999999999996</v>
      </c>
      <c r="BB64" s="52">
        <v>227.1</v>
      </c>
      <c r="BC64" s="53">
        <v>95532.3655</v>
      </c>
      <c r="BE64" s="15">
        <v>3</v>
      </c>
      <c r="BF64" s="12"/>
      <c r="BG64" s="15">
        <v>4.08</v>
      </c>
      <c r="BH64" s="12"/>
      <c r="BI64" s="15">
        <v>5.52</v>
      </c>
      <c r="BJ64" s="12"/>
      <c r="BK64" s="15">
        <v>6.36</v>
      </c>
      <c r="BL64" s="9"/>
    </row>
    <row r="65" spans="1:64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3148.7026000000005</v>
      </c>
      <c r="AK65" s="53">
        <v>15449</v>
      </c>
      <c r="AL65" s="52">
        <v>38748.204499999993</v>
      </c>
      <c r="AM65" s="52">
        <v>2849.5</v>
      </c>
      <c r="AN65" s="52">
        <v>8166.7</v>
      </c>
      <c r="AO65" s="52">
        <v>400.9</v>
      </c>
      <c r="AP65" s="52">
        <v>7487.8</v>
      </c>
      <c r="AQ65" s="52">
        <v>21.8</v>
      </c>
      <c r="AR65" s="53">
        <v>58104.704499999993</v>
      </c>
      <c r="AS65" s="52">
        <v>6754.4</v>
      </c>
      <c r="AT65" s="52">
        <v>4500.3999999999996</v>
      </c>
      <c r="AU65" s="52">
        <v>5267.3</v>
      </c>
      <c r="AV65" s="52">
        <v>2697.6</v>
      </c>
      <c r="AW65" s="52">
        <v>335</v>
      </c>
      <c r="AX65" s="52">
        <v>14370</v>
      </c>
      <c r="AY65" s="52">
        <v>8659.2999999999993</v>
      </c>
      <c r="AZ65" s="52">
        <v>753.2</v>
      </c>
      <c r="BA65" s="52">
        <v>4343.3</v>
      </c>
      <c r="BB65" s="52">
        <v>223.8</v>
      </c>
      <c r="BC65" s="53">
        <v>96874.804499999998</v>
      </c>
      <c r="BE65" s="15">
        <v>3.24</v>
      </c>
      <c r="BF65" s="12"/>
      <c r="BG65" s="15">
        <v>4.32</v>
      </c>
      <c r="BH65" s="12"/>
      <c r="BI65" s="15">
        <v>5.4</v>
      </c>
      <c r="BJ65" s="12"/>
      <c r="BK65" s="15">
        <v>4.68</v>
      </c>
      <c r="BL65" s="9"/>
    </row>
    <row r="66" spans="1:64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2911.6630500000019</v>
      </c>
      <c r="AK66" s="53">
        <v>15348.2</v>
      </c>
      <c r="AL66" s="52">
        <v>39528.4395</v>
      </c>
      <c r="AM66" s="52">
        <v>2861.7</v>
      </c>
      <c r="AN66" s="52">
        <v>8195.6</v>
      </c>
      <c r="AO66" s="52">
        <v>400</v>
      </c>
      <c r="AP66" s="52">
        <v>7605.3</v>
      </c>
      <c r="AQ66" s="52">
        <v>22.9</v>
      </c>
      <c r="AR66" s="53">
        <v>58705.739500000003</v>
      </c>
      <c r="AS66" s="52">
        <v>6943.4</v>
      </c>
      <c r="AT66" s="52">
        <v>4609.8</v>
      </c>
      <c r="AU66" s="52">
        <v>5680.4</v>
      </c>
      <c r="AV66" s="52">
        <v>2668.5</v>
      </c>
      <c r="AW66" s="52">
        <v>338.9</v>
      </c>
      <c r="AX66" s="52">
        <v>14413.2</v>
      </c>
      <c r="AY66" s="52">
        <v>8700.5</v>
      </c>
      <c r="AZ66" s="52">
        <v>766.5</v>
      </c>
      <c r="BA66" s="52">
        <v>4126.1000000000004</v>
      </c>
      <c r="BB66" s="52">
        <v>229.9</v>
      </c>
      <c r="BC66" s="53">
        <v>98470.939499999993</v>
      </c>
      <c r="BE66" s="15">
        <v>3.36</v>
      </c>
      <c r="BF66" s="12"/>
      <c r="BG66" s="15">
        <v>4.2</v>
      </c>
      <c r="BH66" s="12"/>
      <c r="BI66" s="15">
        <v>5.28</v>
      </c>
      <c r="BJ66" s="12"/>
      <c r="BK66" s="15">
        <v>6.48</v>
      </c>
      <c r="BL66" s="9"/>
    </row>
    <row r="67" spans="1:64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3151.0060999999996</v>
      </c>
      <c r="AK67" s="53">
        <v>16105.4</v>
      </c>
      <c r="AL67" s="52">
        <v>40025.064500000008</v>
      </c>
      <c r="AM67" s="52">
        <v>2840.7</v>
      </c>
      <c r="AN67" s="52">
        <v>8249.4</v>
      </c>
      <c r="AO67" s="52">
        <v>405</v>
      </c>
      <c r="AP67" s="52">
        <v>7601.9</v>
      </c>
      <c r="AQ67" s="52">
        <v>23.3</v>
      </c>
      <c r="AR67" s="53">
        <v>60000.364500000003</v>
      </c>
      <c r="AS67" s="52">
        <v>6927.6</v>
      </c>
      <c r="AT67" s="52">
        <v>4369</v>
      </c>
      <c r="AU67" s="52">
        <v>6063.7</v>
      </c>
      <c r="AV67" s="52">
        <v>2574.1</v>
      </c>
      <c r="AW67" s="52">
        <v>325.39999999999998</v>
      </c>
      <c r="AX67" s="52">
        <v>14487.8</v>
      </c>
      <c r="AY67" s="52">
        <v>8651.9</v>
      </c>
      <c r="AZ67" s="52">
        <v>773.1</v>
      </c>
      <c r="BA67" s="52">
        <v>3735.7</v>
      </c>
      <c r="BB67" s="52">
        <v>239</v>
      </c>
      <c r="BC67" s="53">
        <v>100198.2645</v>
      </c>
      <c r="BE67" s="15">
        <v>3.72</v>
      </c>
      <c r="BF67" s="12"/>
      <c r="BG67" s="15">
        <v>4.5599999999999996</v>
      </c>
      <c r="BH67" s="12"/>
      <c r="BI67" s="15">
        <v>5.52</v>
      </c>
      <c r="BJ67" s="12"/>
      <c r="BK67" s="15">
        <v>6.6</v>
      </c>
      <c r="BL67" s="9"/>
    </row>
    <row r="68" spans="1:64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3133.689000000003</v>
      </c>
      <c r="AK68" s="53">
        <v>16485.800000000003</v>
      </c>
      <c r="AL68" s="52">
        <v>40608.252999999997</v>
      </c>
      <c r="AM68" s="52">
        <v>2861.7</v>
      </c>
      <c r="AN68" s="52">
        <v>8329.6</v>
      </c>
      <c r="AO68" s="52">
        <v>417.4</v>
      </c>
      <c r="AP68" s="52">
        <v>7828.5</v>
      </c>
      <c r="AQ68" s="52">
        <v>22.2</v>
      </c>
      <c r="AR68" s="53">
        <v>60852.052999999993</v>
      </c>
      <c r="AS68" s="52">
        <v>7037.6</v>
      </c>
      <c r="AT68" s="52">
        <v>4404.8999999999996</v>
      </c>
      <c r="AU68" s="52">
        <v>6945.2</v>
      </c>
      <c r="AV68" s="52">
        <v>2333.5</v>
      </c>
      <c r="AW68" s="52">
        <v>307.3</v>
      </c>
      <c r="AX68" s="52">
        <v>14665.5</v>
      </c>
      <c r="AY68" s="52">
        <v>8534.2000000000007</v>
      </c>
      <c r="AZ68" s="52">
        <v>776.7</v>
      </c>
      <c r="BA68" s="52">
        <v>3339.2</v>
      </c>
      <c r="BB68" s="52">
        <v>241.3</v>
      </c>
      <c r="BC68" s="53">
        <v>102276.45299999998</v>
      </c>
      <c r="BE68" s="15">
        <v>3.72</v>
      </c>
      <c r="BF68" s="12"/>
      <c r="BG68" s="15">
        <v>4.4400000000000004</v>
      </c>
      <c r="BH68" s="12"/>
      <c r="BI68" s="15">
        <v>5.64</v>
      </c>
      <c r="BJ68" s="12"/>
      <c r="BK68" s="15">
        <v>4.5599999999999996</v>
      </c>
      <c r="BL68" s="9"/>
    </row>
    <row r="69" spans="1:64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2595.3317999999972</v>
      </c>
      <c r="AK69" s="53">
        <v>16097.899999999998</v>
      </c>
      <c r="AL69" s="52">
        <v>41002.036500000002</v>
      </c>
      <c r="AM69" s="52">
        <v>2841.1</v>
      </c>
      <c r="AN69" s="52">
        <v>7469.7</v>
      </c>
      <c r="AO69" s="52">
        <v>427</v>
      </c>
      <c r="AP69" s="52">
        <v>7173.2</v>
      </c>
      <c r="AQ69" s="52">
        <v>23.4</v>
      </c>
      <c r="AR69" s="53">
        <v>60641.136499999993</v>
      </c>
      <c r="AS69" s="52">
        <v>6993.2</v>
      </c>
      <c r="AT69" s="52">
        <v>5082</v>
      </c>
      <c r="AU69" s="52">
        <v>7171.5</v>
      </c>
      <c r="AV69" s="52">
        <v>2329</v>
      </c>
      <c r="AW69" s="52">
        <v>306.7</v>
      </c>
      <c r="AX69" s="52">
        <v>14864.9</v>
      </c>
      <c r="AY69" s="52">
        <v>8344.2000000000007</v>
      </c>
      <c r="AZ69" s="52">
        <v>774.5</v>
      </c>
      <c r="BA69" s="52">
        <v>3128.1</v>
      </c>
      <c r="BB69" s="52">
        <v>243.7</v>
      </c>
      <c r="BC69" s="53">
        <v>103135.33649999999</v>
      </c>
      <c r="BE69" s="15">
        <v>3.84</v>
      </c>
      <c r="BF69" s="12"/>
      <c r="BG69" s="15">
        <v>4.8</v>
      </c>
      <c r="BH69" s="12"/>
      <c r="BI69" s="15">
        <v>5.4</v>
      </c>
      <c r="BJ69" s="12"/>
      <c r="BK69" s="15">
        <v>4.5599999999999996</v>
      </c>
      <c r="BL69" s="9"/>
    </row>
    <row r="70" spans="1:64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2598.7048000000018</v>
      </c>
      <c r="AK70" s="53">
        <v>16026.5</v>
      </c>
      <c r="AL70" s="52">
        <v>41572.324000000001</v>
      </c>
      <c r="AM70" s="52">
        <v>2827.7</v>
      </c>
      <c r="AN70" s="52">
        <v>7470.1</v>
      </c>
      <c r="AO70" s="52">
        <v>441.8</v>
      </c>
      <c r="AP70" s="52">
        <v>7029</v>
      </c>
      <c r="AQ70" s="52">
        <v>23.3</v>
      </c>
      <c r="AR70" s="53">
        <v>61286.123999999996</v>
      </c>
      <c r="AS70" s="52">
        <v>6759.6</v>
      </c>
      <c r="AT70" s="52">
        <v>5282.3</v>
      </c>
      <c r="AU70" s="52">
        <v>7513.8</v>
      </c>
      <c r="AV70" s="52">
        <v>2501.8000000000002</v>
      </c>
      <c r="AW70" s="52">
        <v>306.5</v>
      </c>
      <c r="AX70" s="52">
        <v>14920.9</v>
      </c>
      <c r="AY70" s="52">
        <v>8378.6</v>
      </c>
      <c r="AZ70" s="52">
        <v>521.9</v>
      </c>
      <c r="BA70" s="52">
        <v>3397.7</v>
      </c>
      <c r="BB70" s="52">
        <v>250.4</v>
      </c>
      <c r="BC70" s="53">
        <v>103823.424</v>
      </c>
      <c r="BE70" s="15">
        <v>4.2</v>
      </c>
      <c r="BF70" s="12"/>
      <c r="BG70" s="15">
        <v>5.16</v>
      </c>
      <c r="BH70" s="12"/>
      <c r="BI70" s="15">
        <v>6.72</v>
      </c>
      <c r="BJ70" s="12"/>
      <c r="BK70" s="15">
        <v>4.68</v>
      </c>
      <c r="BL70" s="9"/>
    </row>
    <row r="71" spans="1:64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2769.199999999998</v>
      </c>
      <c r="AK71" s="53">
        <v>16301.499999999998</v>
      </c>
      <c r="AL71" s="52">
        <v>42519.936000000002</v>
      </c>
      <c r="AM71" s="52">
        <v>2869</v>
      </c>
      <c r="AN71" s="52">
        <v>8298.4</v>
      </c>
      <c r="AO71" s="52">
        <v>473.1</v>
      </c>
      <c r="AP71" s="52">
        <v>7876.4</v>
      </c>
      <c r="AQ71" s="52">
        <v>20.3</v>
      </c>
      <c r="AR71" s="53">
        <v>62565.236000000004</v>
      </c>
      <c r="AS71" s="52">
        <v>6689.8</v>
      </c>
      <c r="AT71" s="52">
        <v>5349.9</v>
      </c>
      <c r="AU71" s="52">
        <v>7688.1</v>
      </c>
      <c r="AV71" s="52">
        <v>2367.1</v>
      </c>
      <c r="AW71" s="52">
        <v>287.5</v>
      </c>
      <c r="AX71" s="52">
        <v>14987.4</v>
      </c>
      <c r="AY71" s="52">
        <v>8608.7999999999993</v>
      </c>
      <c r="AZ71" s="52">
        <v>801.3</v>
      </c>
      <c r="BA71" s="52">
        <v>3825.1</v>
      </c>
      <c r="BB71" s="52">
        <v>258.7</v>
      </c>
      <c r="BC71" s="53">
        <v>105261.33600000001</v>
      </c>
      <c r="BE71" s="15">
        <v>4.68</v>
      </c>
      <c r="BF71" s="12"/>
      <c r="BG71" s="15">
        <v>5.52</v>
      </c>
      <c r="BH71" s="12"/>
      <c r="BI71" s="15">
        <v>6.36</v>
      </c>
      <c r="BJ71" s="12"/>
      <c r="BK71" s="15">
        <v>5.4</v>
      </c>
      <c r="BL71" s="9"/>
    </row>
    <row r="72" spans="1:64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2799.5747499999984</v>
      </c>
      <c r="AK72" s="53">
        <v>16579.599999999999</v>
      </c>
      <c r="AL72" s="52">
        <v>43652.352500000008</v>
      </c>
      <c r="AM72" s="52">
        <v>2878.3</v>
      </c>
      <c r="AN72" s="52">
        <v>8297.7000000000007</v>
      </c>
      <c r="AO72" s="52">
        <v>490.6</v>
      </c>
      <c r="AP72" s="52">
        <v>7890.4</v>
      </c>
      <c r="AQ72" s="52">
        <v>22.6</v>
      </c>
      <c r="AR72" s="53">
        <v>63985.552500000013</v>
      </c>
      <c r="AS72" s="52">
        <v>6778.7</v>
      </c>
      <c r="AT72" s="52">
        <v>5639.5</v>
      </c>
      <c r="AU72" s="52">
        <v>7823.7</v>
      </c>
      <c r="AV72" s="52">
        <v>2166.5</v>
      </c>
      <c r="AW72" s="52">
        <v>268.10000000000002</v>
      </c>
      <c r="AX72" s="52">
        <v>15081.7</v>
      </c>
      <c r="AY72" s="52">
        <v>8691.2999999999993</v>
      </c>
      <c r="AZ72" s="52">
        <v>811.3</v>
      </c>
      <c r="BA72" s="52">
        <v>3977.4</v>
      </c>
      <c r="BB72" s="52">
        <v>263.5</v>
      </c>
      <c r="BC72" s="53">
        <v>107005.45250000001</v>
      </c>
      <c r="BE72" s="15">
        <v>5.4</v>
      </c>
      <c r="BF72" s="12"/>
      <c r="BG72" s="15">
        <v>6</v>
      </c>
      <c r="BH72" s="12"/>
      <c r="BI72" s="15">
        <v>6.48</v>
      </c>
      <c r="BJ72" s="12"/>
      <c r="BK72" s="15">
        <v>4.8</v>
      </c>
      <c r="BL72" s="9"/>
    </row>
    <row r="73" spans="1:64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2863.2368000000001</v>
      </c>
      <c r="AK73" s="53">
        <v>16707</v>
      </c>
      <c r="AL73" s="52">
        <v>44557.904000000002</v>
      </c>
      <c r="AM73" s="52">
        <v>2918.6</v>
      </c>
      <c r="AN73" s="52">
        <v>7394.5</v>
      </c>
      <c r="AO73" s="52">
        <v>495.5</v>
      </c>
      <c r="AP73" s="52">
        <v>6916.6</v>
      </c>
      <c r="AQ73" s="52">
        <v>24.5</v>
      </c>
      <c r="AR73" s="53">
        <v>65132.404000000002</v>
      </c>
      <c r="AS73" s="52">
        <v>6771.4</v>
      </c>
      <c r="AT73" s="52">
        <v>5987.1</v>
      </c>
      <c r="AU73" s="52">
        <v>7918.3</v>
      </c>
      <c r="AV73" s="52">
        <v>2094.6999999999998</v>
      </c>
      <c r="AW73" s="52">
        <v>291.5</v>
      </c>
      <c r="AX73" s="52">
        <v>15310.3</v>
      </c>
      <c r="AY73" s="52">
        <v>8611.6</v>
      </c>
      <c r="AZ73" s="52">
        <v>809.6</v>
      </c>
      <c r="BA73" s="52">
        <v>3903.5</v>
      </c>
      <c r="BB73" s="52">
        <v>266.5</v>
      </c>
      <c r="BC73" s="53">
        <v>108756.90400000002</v>
      </c>
      <c r="BE73" s="15">
        <v>5.64</v>
      </c>
      <c r="BF73" s="12"/>
      <c r="BG73" s="15">
        <v>6</v>
      </c>
      <c r="BH73" s="12"/>
      <c r="BI73" s="15">
        <v>5.76</v>
      </c>
      <c r="BJ73" s="12"/>
      <c r="BK73" s="15">
        <v>4.08</v>
      </c>
      <c r="BL73" s="9"/>
    </row>
    <row r="74" spans="1:64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2678.3138000000022</v>
      </c>
      <c r="AK74" s="53">
        <v>16298.7</v>
      </c>
      <c r="AL74" s="52">
        <v>45479.787499999999</v>
      </c>
      <c r="AM74" s="52">
        <v>2933.6</v>
      </c>
      <c r="AN74" s="52">
        <v>7167.1</v>
      </c>
      <c r="AO74" s="52">
        <v>495.3</v>
      </c>
      <c r="AP74" s="52">
        <v>6714.7</v>
      </c>
      <c r="AQ74" s="52">
        <v>24.5</v>
      </c>
      <c r="AR74" s="53">
        <v>65635.287500000006</v>
      </c>
      <c r="AS74" s="52">
        <v>6721.3</v>
      </c>
      <c r="AT74" s="52">
        <v>6584.2</v>
      </c>
      <c r="AU74" s="52">
        <v>8194.4</v>
      </c>
      <c r="AV74" s="52">
        <v>2143.8000000000002</v>
      </c>
      <c r="AW74" s="52">
        <v>309.3</v>
      </c>
      <c r="AX74" s="52">
        <v>15470</v>
      </c>
      <c r="AY74" s="52">
        <v>8258.5</v>
      </c>
      <c r="AZ74" s="52">
        <v>797.9</v>
      </c>
      <c r="BA74" s="52">
        <v>3848.4</v>
      </c>
      <c r="BB74" s="52">
        <v>277.8</v>
      </c>
      <c r="BC74" s="53">
        <v>109988.48750000002</v>
      </c>
      <c r="BE74" s="15">
        <v>5.76</v>
      </c>
      <c r="BF74" s="12"/>
      <c r="BG74" s="15">
        <v>6.12</v>
      </c>
      <c r="BH74" s="12"/>
      <c r="BI74" s="15">
        <v>6.6</v>
      </c>
      <c r="BJ74" s="12"/>
      <c r="BK74" s="15"/>
      <c r="BL74" s="9"/>
    </row>
    <row r="75" spans="1:64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3054.8039000000003</v>
      </c>
      <c r="AK75" s="53">
        <v>16532</v>
      </c>
      <c r="AL75" s="52">
        <v>47082.287499999999</v>
      </c>
      <c r="AM75" s="52">
        <v>2935.5</v>
      </c>
      <c r="AN75" s="52">
        <v>7212</v>
      </c>
      <c r="AO75" s="52">
        <v>492.2</v>
      </c>
      <c r="AP75" s="52">
        <v>7003.4</v>
      </c>
      <c r="AQ75" s="52">
        <v>25.8</v>
      </c>
      <c r="AR75" s="53">
        <v>67224.787500000006</v>
      </c>
      <c r="AS75" s="52">
        <v>6753.7</v>
      </c>
      <c r="AT75" s="52">
        <v>6997.6</v>
      </c>
      <c r="AU75" s="52">
        <v>8654.4</v>
      </c>
      <c r="AV75" s="52">
        <v>2182.8000000000002</v>
      </c>
      <c r="AW75" s="52">
        <v>301.60000000000002</v>
      </c>
      <c r="AX75" s="52">
        <v>15484.9</v>
      </c>
      <c r="AY75" s="52">
        <v>7832</v>
      </c>
      <c r="AZ75" s="52">
        <v>772.6</v>
      </c>
      <c r="BA75" s="52">
        <v>3849.3</v>
      </c>
      <c r="BB75" s="52">
        <v>297.5</v>
      </c>
      <c r="BC75" s="53">
        <v>112057.58750000001</v>
      </c>
      <c r="BE75" s="15">
        <v>5.64</v>
      </c>
      <c r="BF75" s="12"/>
      <c r="BG75" s="15">
        <v>5.88</v>
      </c>
      <c r="BH75" s="12"/>
      <c r="BI75" s="15">
        <v>6.24</v>
      </c>
      <c r="BJ75" s="12"/>
      <c r="BK75" s="15">
        <v>5.16</v>
      </c>
      <c r="BL75" s="9"/>
    </row>
    <row r="76" spans="1:64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3100.0666999999994</v>
      </c>
      <c r="AK76" s="53">
        <v>16812</v>
      </c>
      <c r="AL76" s="52">
        <v>48399.377999999997</v>
      </c>
      <c r="AM76" s="52">
        <v>2964</v>
      </c>
      <c r="AN76" s="52">
        <v>8283</v>
      </c>
      <c r="AO76" s="52">
        <v>497</v>
      </c>
      <c r="AP76" s="52">
        <v>8111</v>
      </c>
      <c r="AQ76" s="52">
        <v>28</v>
      </c>
      <c r="AR76" s="53">
        <v>68816.377999999997</v>
      </c>
      <c r="AS76" s="52">
        <v>7003</v>
      </c>
      <c r="AT76" s="52">
        <v>7895</v>
      </c>
      <c r="AU76" s="52">
        <v>9054</v>
      </c>
      <c r="AV76" s="52">
        <v>2287</v>
      </c>
      <c r="AW76" s="52">
        <v>310</v>
      </c>
      <c r="AX76" s="52">
        <v>15541</v>
      </c>
      <c r="AY76" s="52">
        <v>7565</v>
      </c>
      <c r="AZ76" s="52">
        <v>744</v>
      </c>
      <c r="BA76" s="52">
        <v>4006</v>
      </c>
      <c r="BB76" s="52">
        <v>313</v>
      </c>
      <c r="BC76" s="53">
        <v>114896.378</v>
      </c>
      <c r="BE76" s="15">
        <v>5.52</v>
      </c>
      <c r="BF76" s="12"/>
      <c r="BG76" s="15">
        <v>5.64</v>
      </c>
      <c r="BH76" s="12"/>
      <c r="BI76" s="15">
        <v>5.76</v>
      </c>
      <c r="BJ76" s="12"/>
      <c r="BK76" s="15">
        <v>7.2</v>
      </c>
      <c r="BL76" s="9"/>
    </row>
    <row r="77" spans="1:64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3101.7414499999986</v>
      </c>
      <c r="AK77" s="53">
        <v>16918.099999999999</v>
      </c>
      <c r="AL77" s="52">
        <v>49404.421499999997</v>
      </c>
      <c r="AM77" s="52">
        <v>2979.3</v>
      </c>
      <c r="AN77" s="52">
        <v>9587.2000000000007</v>
      </c>
      <c r="AO77" s="52">
        <v>498.9</v>
      </c>
      <c r="AP77" s="52">
        <v>9319.2999999999993</v>
      </c>
      <c r="AQ77" s="52">
        <v>28.9</v>
      </c>
      <c r="AR77" s="53">
        <v>70039.721500000014</v>
      </c>
      <c r="AS77" s="52">
        <v>7200.1</v>
      </c>
      <c r="AT77" s="52">
        <v>8930.2000000000007</v>
      </c>
      <c r="AU77" s="52">
        <v>9495.6</v>
      </c>
      <c r="AV77" s="52">
        <v>2069.4</v>
      </c>
      <c r="AW77" s="52">
        <v>305.8</v>
      </c>
      <c r="AX77" s="52">
        <v>15692</v>
      </c>
      <c r="AY77" s="52">
        <v>7494.7</v>
      </c>
      <c r="AZ77" s="52">
        <v>738.2</v>
      </c>
      <c r="BA77" s="52">
        <v>4041</v>
      </c>
      <c r="BB77" s="52">
        <v>313.7</v>
      </c>
      <c r="BC77" s="53">
        <v>117611.02150000002</v>
      </c>
      <c r="BE77" s="15">
        <v>5.52</v>
      </c>
      <c r="BF77" s="12"/>
      <c r="BG77" s="15">
        <v>5.76</v>
      </c>
      <c r="BH77" s="12"/>
      <c r="BI77" s="15">
        <v>5.76</v>
      </c>
      <c r="BJ77" s="12"/>
      <c r="BK77" s="15">
        <v>7.2</v>
      </c>
      <c r="BL77" s="9"/>
    </row>
    <row r="78" spans="1:64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2847.4674999999997</v>
      </c>
      <c r="AK78" s="53">
        <v>16806.400000000001</v>
      </c>
      <c r="AL78" s="52">
        <v>50432.493499999997</v>
      </c>
      <c r="AM78" s="52">
        <v>2990.1</v>
      </c>
      <c r="AN78" s="52">
        <v>9160.2999999999993</v>
      </c>
      <c r="AO78" s="52">
        <v>497.2</v>
      </c>
      <c r="AP78" s="52">
        <v>8943.5</v>
      </c>
      <c r="AQ78" s="52">
        <v>26.9</v>
      </c>
      <c r="AR78" s="53">
        <v>70916.093500000017</v>
      </c>
      <c r="AS78" s="52">
        <v>7154.2</v>
      </c>
      <c r="AT78" s="52">
        <v>9203.2999999999993</v>
      </c>
      <c r="AU78" s="52">
        <v>9532.5</v>
      </c>
      <c r="AV78" s="52">
        <v>2115.1999999999998</v>
      </c>
      <c r="AW78" s="52">
        <v>288.5</v>
      </c>
      <c r="AX78" s="52">
        <v>15880.1</v>
      </c>
      <c r="AY78" s="52">
        <v>7413.4</v>
      </c>
      <c r="AZ78" s="52">
        <v>734.9</v>
      </c>
      <c r="BA78" s="52">
        <v>3852.4</v>
      </c>
      <c r="BB78" s="52">
        <v>308.3</v>
      </c>
      <c r="BC78" s="53">
        <v>119077.49350000003</v>
      </c>
      <c r="BE78" s="15">
        <v>5.76</v>
      </c>
      <c r="BF78" s="12"/>
      <c r="BG78" s="15">
        <v>5.88</v>
      </c>
      <c r="BH78" s="12"/>
      <c r="BI78" s="15">
        <v>6</v>
      </c>
      <c r="BJ78" s="12"/>
      <c r="BK78" s="15"/>
      <c r="BL78" s="9"/>
    </row>
    <row r="79" spans="1:64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3490.0621499999993</v>
      </c>
      <c r="AK79" s="53">
        <v>18009.099999999999</v>
      </c>
      <c r="AL79" s="52">
        <v>51368.130499999999</v>
      </c>
      <c r="AM79" s="52">
        <v>2984.7</v>
      </c>
      <c r="AN79" s="52">
        <v>9215.7000000000007</v>
      </c>
      <c r="AO79" s="52">
        <v>500.5</v>
      </c>
      <c r="AP79" s="52">
        <v>8903.9</v>
      </c>
      <c r="AQ79" s="52">
        <v>32.5</v>
      </c>
      <c r="AR79" s="53">
        <v>73141.730500000005</v>
      </c>
      <c r="AS79" s="52">
        <v>7085.4</v>
      </c>
      <c r="AT79" s="52">
        <v>8929.2999999999993</v>
      </c>
      <c r="AU79" s="52">
        <v>9719.2000000000007</v>
      </c>
      <c r="AV79" s="52">
        <v>2093.8000000000002</v>
      </c>
      <c r="AW79" s="52">
        <v>275.89999999999998</v>
      </c>
      <c r="AX79" s="52">
        <v>16073.8</v>
      </c>
      <c r="AY79" s="52">
        <v>7228.7</v>
      </c>
      <c r="AZ79" s="52">
        <v>724.2</v>
      </c>
      <c r="BA79" s="52">
        <v>3769</v>
      </c>
      <c r="BB79" s="52">
        <v>307.10000000000002</v>
      </c>
      <c r="BC79" s="53">
        <v>121195.9305</v>
      </c>
      <c r="BE79" s="15">
        <v>6.24</v>
      </c>
      <c r="BF79" s="12"/>
      <c r="BG79" s="15">
        <v>6.12</v>
      </c>
      <c r="BH79" s="12"/>
      <c r="BI79" s="15">
        <v>6.36</v>
      </c>
      <c r="BJ79" s="12"/>
      <c r="BK79" s="15">
        <v>7.2</v>
      </c>
      <c r="BL79" s="9"/>
    </row>
    <row r="80" spans="1:64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3466.2574999999979</v>
      </c>
      <c r="AK80" s="53">
        <v>18188.312999999998</v>
      </c>
      <c r="AL80" s="52">
        <v>51741.172999999995</v>
      </c>
      <c r="AM80" s="52">
        <v>2999.076</v>
      </c>
      <c r="AN80" s="52">
        <v>9465.5681661452709</v>
      </c>
      <c r="AO80" s="52">
        <v>504.885653123</v>
      </c>
      <c r="AP80" s="52">
        <v>9013.6872658876891</v>
      </c>
      <c r="AQ80" s="52">
        <v>31.252666415499998</v>
      </c>
      <c r="AR80" s="53">
        <v>73854.075886965074</v>
      </c>
      <c r="AS80" s="52">
        <v>7411.18</v>
      </c>
      <c r="AT80" s="52">
        <v>9154.34</v>
      </c>
      <c r="AU80" s="52">
        <v>9900.3140000000003</v>
      </c>
      <c r="AV80" s="52">
        <v>2343.864</v>
      </c>
      <c r="AW80" s="52">
        <v>274.5804445</v>
      </c>
      <c r="AX80" s="52">
        <v>16247.262397451999</v>
      </c>
      <c r="AY80" s="52">
        <v>7250.2456898356404</v>
      </c>
      <c r="AZ80" s="52">
        <v>726.99683949999996</v>
      </c>
      <c r="BA80" s="52">
        <v>3788.6331705463599</v>
      </c>
      <c r="BB80" s="52">
        <v>306.53930015643402</v>
      </c>
      <c r="BC80" s="53">
        <v>123067.68678754992</v>
      </c>
      <c r="BE80" s="15">
        <v>5.52</v>
      </c>
      <c r="BF80" s="12"/>
      <c r="BG80" s="15">
        <v>5.52</v>
      </c>
      <c r="BH80" s="12"/>
      <c r="BI80" s="15">
        <v>6</v>
      </c>
      <c r="BJ80" s="12"/>
      <c r="BK80" s="15">
        <v>7.2</v>
      </c>
      <c r="BL80" s="9"/>
    </row>
    <row r="81" spans="1:64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3069.497249999999</v>
      </c>
      <c r="AK81" s="53">
        <v>17736.091</v>
      </c>
      <c r="AL81" s="52">
        <v>51951.418000000005</v>
      </c>
      <c r="AM81" s="52">
        <v>3013.2620000000002</v>
      </c>
      <c r="AN81" s="52">
        <v>8673.4887470531103</v>
      </c>
      <c r="AO81" s="52">
        <v>508.55597749399999</v>
      </c>
      <c r="AP81" s="52">
        <v>8474.0640809899505</v>
      </c>
      <c r="AQ81" s="52">
        <v>25.026422347499999</v>
      </c>
      <c r="AR81" s="53">
        <v>73383.725221209665</v>
      </c>
      <c r="AS81" s="52">
        <v>7310.31</v>
      </c>
      <c r="AT81" s="52">
        <v>9648.5010000000002</v>
      </c>
      <c r="AU81" s="52">
        <v>9776.4719999999998</v>
      </c>
      <c r="AV81" s="52">
        <v>2434.1770000000001</v>
      </c>
      <c r="AW81" s="52">
        <v>292.44369949999998</v>
      </c>
      <c r="AX81" s="52">
        <v>16327.445810452</v>
      </c>
      <c r="AY81" s="52">
        <v>7455.65388791036</v>
      </c>
      <c r="AZ81" s="52">
        <v>737.82027149999999</v>
      </c>
      <c r="BA81" s="52">
        <v>3820.7386863022698</v>
      </c>
      <c r="BB81" s="52">
        <v>307.74480682942902</v>
      </c>
      <c r="BC81" s="53">
        <v>123238.06539744032</v>
      </c>
      <c r="BE81" s="15">
        <v>5.28</v>
      </c>
      <c r="BF81" s="12"/>
      <c r="BG81" s="15">
        <v>5.52</v>
      </c>
      <c r="BH81" s="12"/>
      <c r="BI81" s="15">
        <v>6</v>
      </c>
      <c r="BJ81" s="12"/>
      <c r="BK81" s="15"/>
      <c r="BL81" s="9"/>
    </row>
    <row r="82" spans="1:64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2963.7307000000023</v>
      </c>
      <c r="AK82" s="53">
        <v>17863.384000000002</v>
      </c>
      <c r="AL82" s="52">
        <v>52688.383499999996</v>
      </c>
      <c r="AM82" s="52">
        <v>3033.127</v>
      </c>
      <c r="AN82" s="52">
        <v>8949.5939726874803</v>
      </c>
      <c r="AO82" s="52">
        <v>512.63237012000002</v>
      </c>
      <c r="AP82" s="52">
        <v>8924.8213787204895</v>
      </c>
      <c r="AQ82" s="52">
        <v>27.112216451999998</v>
      </c>
      <c r="AR82" s="53">
        <v>74095.187247634982</v>
      </c>
      <c r="AS82" s="52">
        <v>7483.0155000000004</v>
      </c>
      <c r="AT82" s="52">
        <v>9818.9</v>
      </c>
      <c r="AU82" s="52">
        <v>9856.8510000000006</v>
      </c>
      <c r="AV82" s="52">
        <v>2226.5700000000002</v>
      </c>
      <c r="AW82" s="52">
        <v>284.5983425</v>
      </c>
      <c r="AX82" s="52">
        <v>16388.6115735575</v>
      </c>
      <c r="AY82" s="52">
        <v>7646.1732017132399</v>
      </c>
      <c r="AZ82" s="52">
        <v>744.42435950000004</v>
      </c>
      <c r="BA82" s="52">
        <v>3827.3117985485501</v>
      </c>
      <c r="BB82" s="52">
        <v>304.37091992098402</v>
      </c>
      <c r="BC82" s="53">
        <v>124412.64850643618</v>
      </c>
      <c r="BE82" s="15">
        <v>5.64</v>
      </c>
      <c r="BF82" s="12"/>
      <c r="BG82" s="15">
        <v>6</v>
      </c>
      <c r="BH82" s="12"/>
      <c r="BI82" s="15">
        <v>6.36</v>
      </c>
      <c r="BJ82" s="12"/>
      <c r="BK82" s="15">
        <v>5.4</v>
      </c>
      <c r="BL82" s="9"/>
    </row>
    <row r="83" spans="1:64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3111.9509999999987</v>
      </c>
      <c r="AK83" s="53">
        <v>18269.812999999998</v>
      </c>
      <c r="AL83" s="52">
        <v>53970.497499999998</v>
      </c>
      <c r="AM83" s="52">
        <v>3062.04</v>
      </c>
      <c r="AN83" s="52">
        <v>9762.3532860445703</v>
      </c>
      <c r="AO83" s="52">
        <v>487.36843262449997</v>
      </c>
      <c r="AP83" s="52">
        <v>9732.6228628084791</v>
      </c>
      <c r="AQ83" s="52">
        <v>27.698261096500001</v>
      </c>
      <c r="AR83" s="53">
        <v>75791.751094764084</v>
      </c>
      <c r="AS83" s="52">
        <v>7598.71</v>
      </c>
      <c r="AT83" s="52">
        <v>9889.01</v>
      </c>
      <c r="AU83" s="52">
        <v>9909.42</v>
      </c>
      <c r="AV83" s="52">
        <v>2090.9870000000001</v>
      </c>
      <c r="AW83" s="52">
        <v>265.14160800000002</v>
      </c>
      <c r="AX83" s="52">
        <v>16544.291283057501</v>
      </c>
      <c r="AY83" s="52">
        <v>7667.6744359532904</v>
      </c>
      <c r="AZ83" s="52">
        <v>742.74965799999995</v>
      </c>
      <c r="BA83" s="52">
        <v>3734.1880486488699</v>
      </c>
      <c r="BB83" s="52">
        <v>303.26818565910901</v>
      </c>
      <c r="BC83" s="53">
        <v>126462.27884546691</v>
      </c>
      <c r="BE83" s="15">
        <v>5.76</v>
      </c>
      <c r="BF83" s="12"/>
      <c r="BG83" s="15">
        <v>6.12</v>
      </c>
      <c r="BH83" s="12"/>
      <c r="BI83" s="15">
        <v>6.6</v>
      </c>
      <c r="BJ83" s="12"/>
      <c r="BK83" s="15">
        <v>10.08</v>
      </c>
      <c r="BL83" s="9"/>
    </row>
    <row r="84" spans="1:64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3514.1815499999989</v>
      </c>
      <c r="AK84" s="53">
        <v>18738.815999999999</v>
      </c>
      <c r="AL84" s="52">
        <v>55536.853499999997</v>
      </c>
      <c r="AM84" s="52">
        <v>3097.4270000000001</v>
      </c>
      <c r="AN84" s="52">
        <v>9235.7783668458906</v>
      </c>
      <c r="AO84" s="52">
        <v>504.27328783949997</v>
      </c>
      <c r="AP84" s="52">
        <v>9363.7801613047304</v>
      </c>
      <c r="AQ84" s="52">
        <v>26.886657765500001</v>
      </c>
      <c r="AR84" s="53">
        <v>77722.481335615157</v>
      </c>
      <c r="AS84" s="52">
        <v>7710.3419999999996</v>
      </c>
      <c r="AT84" s="52">
        <v>9929.83</v>
      </c>
      <c r="AU84" s="52">
        <v>9936.4699999999993</v>
      </c>
      <c r="AV84" s="52">
        <v>2022.7149999999999</v>
      </c>
      <c r="AW84" s="52">
        <v>262.15271100000001</v>
      </c>
      <c r="AX84" s="52">
        <v>16678.414507505498</v>
      </c>
      <c r="AY84" s="52">
        <v>7515.8174972689803</v>
      </c>
      <c r="AZ84" s="52">
        <v>733.53759849999994</v>
      </c>
      <c r="BA84" s="52">
        <v>3705.1019619407298</v>
      </c>
      <c r="BB84" s="52">
        <v>309.90815521288999</v>
      </c>
      <c r="BC84" s="53">
        <v>128496.75053273603</v>
      </c>
      <c r="BE84" s="15">
        <v>5.76</v>
      </c>
      <c r="BF84" s="12"/>
      <c r="BG84" s="15">
        <v>6</v>
      </c>
      <c r="BH84" s="12"/>
      <c r="BI84" s="15">
        <v>6.6</v>
      </c>
      <c r="BJ84" s="12"/>
      <c r="BK84" s="15">
        <v>6.6</v>
      </c>
      <c r="BL84" s="9"/>
    </row>
    <row r="85" spans="1:64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3111.5710500000014</v>
      </c>
      <c r="AK85" s="53">
        <v>18430.396000000001</v>
      </c>
      <c r="AL85" s="52">
        <v>56885.2255</v>
      </c>
      <c r="AM85" s="52">
        <v>3194.3960000000002</v>
      </c>
      <c r="AN85" s="52">
        <v>9427.9565815790393</v>
      </c>
      <c r="AO85" s="52">
        <v>556.35298850649997</v>
      </c>
      <c r="AP85" s="52">
        <v>9386.6516155454101</v>
      </c>
      <c r="AQ85" s="52">
        <v>28.497669074000001</v>
      </c>
      <c r="AR85" s="53">
        <v>79079.177785466134</v>
      </c>
      <c r="AS85" s="52">
        <v>7623.7359999999999</v>
      </c>
      <c r="AT85" s="52">
        <v>9811.4310000000005</v>
      </c>
      <c r="AU85" s="52">
        <v>9962.1299999999992</v>
      </c>
      <c r="AV85" s="52">
        <v>1941.626</v>
      </c>
      <c r="AW85" s="52">
        <v>257.99858999999998</v>
      </c>
      <c r="AX85" s="52">
        <v>16623.3484110055</v>
      </c>
      <c r="AY85" s="52">
        <v>7352.5034332396699</v>
      </c>
      <c r="AZ85" s="52">
        <v>726.61497850000001</v>
      </c>
      <c r="BA85" s="52">
        <v>3749.4667061727901</v>
      </c>
      <c r="BB85" s="52">
        <v>313.60959913130699</v>
      </c>
      <c r="BC85" s="53">
        <v>129315.48989290722</v>
      </c>
      <c r="BE85" s="15">
        <v>5.76</v>
      </c>
      <c r="BF85" s="12"/>
      <c r="BG85" s="15">
        <v>6.12</v>
      </c>
      <c r="BH85" s="12"/>
      <c r="BI85" s="15">
        <v>6.6</v>
      </c>
      <c r="BJ85" s="12"/>
      <c r="BK85" s="15">
        <v>6.24</v>
      </c>
      <c r="BL85" s="9"/>
    </row>
    <row r="86" spans="1:64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3097.8985499999985</v>
      </c>
      <c r="AK86" s="53">
        <v>18339.817999999999</v>
      </c>
      <c r="AL86" s="52">
        <v>57658.697</v>
      </c>
      <c r="AM86" s="52">
        <v>3162.57</v>
      </c>
      <c r="AN86" s="52">
        <v>9877.4998868755902</v>
      </c>
      <c r="AO86" s="52">
        <v>553.90717861799999</v>
      </c>
      <c r="AP86" s="52">
        <v>9748.9314838783594</v>
      </c>
      <c r="AQ86" s="52">
        <v>31.042317805500002</v>
      </c>
      <c r="AR86" s="53">
        <v>79812.518263809732</v>
      </c>
      <c r="AS86" s="52">
        <v>7475.79</v>
      </c>
      <c r="AT86" s="52">
        <v>9741.7119999999995</v>
      </c>
      <c r="AU86" s="52">
        <v>10014.9</v>
      </c>
      <c r="AV86" s="52">
        <v>1825.82</v>
      </c>
      <c r="AW86" s="52">
        <v>220.04479749999999</v>
      </c>
      <c r="AX86" s="52">
        <v>16529.928829879998</v>
      </c>
      <c r="AY86" s="52">
        <v>7132.4216920361996</v>
      </c>
      <c r="AZ86" s="52">
        <v>724.73113599999999</v>
      </c>
      <c r="BA86" s="52">
        <v>3630.0288032623298</v>
      </c>
      <c r="BB86" s="52">
        <v>313.61934105312002</v>
      </c>
      <c r="BC86" s="53">
        <v>129534.21857491047</v>
      </c>
      <c r="BE86" s="15">
        <v>5.52</v>
      </c>
      <c r="BF86" s="12"/>
      <c r="BG86" s="15">
        <v>5.76</v>
      </c>
      <c r="BH86" s="12"/>
      <c r="BI86" s="15">
        <v>6.36</v>
      </c>
      <c r="BJ86" s="12"/>
      <c r="BK86" s="15">
        <v>6</v>
      </c>
      <c r="BL86" s="9"/>
    </row>
    <row r="87" spans="1:64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2774.2304500000014</v>
      </c>
      <c r="AK87" s="53">
        <v>17808.11</v>
      </c>
      <c r="AL87" s="52">
        <v>57998.028000000006</v>
      </c>
      <c r="AM87" s="52">
        <v>3214.3910000000001</v>
      </c>
      <c r="AN87" s="52">
        <v>10180.120286924201</v>
      </c>
      <c r="AO87" s="52">
        <v>553.18055731200002</v>
      </c>
      <c r="AP87" s="52">
        <v>10304.645652523201</v>
      </c>
      <c r="AQ87" s="52">
        <v>32.954183589000003</v>
      </c>
      <c r="AR87" s="53">
        <v>79416.23000812401</v>
      </c>
      <c r="AS87" s="52">
        <v>7291.74</v>
      </c>
      <c r="AT87" s="52">
        <v>10120.030293059999</v>
      </c>
      <c r="AU87" s="52">
        <v>10066.56</v>
      </c>
      <c r="AV87" s="52">
        <v>1844.4</v>
      </c>
      <c r="AW87" s="52">
        <v>178.745237</v>
      </c>
      <c r="AX87" s="52">
        <v>16537.19859838</v>
      </c>
      <c r="AY87" s="52">
        <v>7014.6040479809899</v>
      </c>
      <c r="AZ87" s="52">
        <v>721.01168700000005</v>
      </c>
      <c r="BA87" s="52">
        <v>3644.4454608266001</v>
      </c>
      <c r="BB87" s="52">
        <v>313.90351304968198</v>
      </c>
      <c r="BC87" s="53">
        <v>129232.17089766871</v>
      </c>
      <c r="BE87" s="15">
        <v>5.52</v>
      </c>
      <c r="BF87" s="12"/>
      <c r="BG87" s="15">
        <v>5.52</v>
      </c>
      <c r="BH87" s="12"/>
      <c r="BI87" s="15">
        <v>6.36</v>
      </c>
      <c r="BJ87" s="12"/>
      <c r="BK87" s="15">
        <v>6.24</v>
      </c>
      <c r="BL87" s="9"/>
    </row>
    <row r="88" spans="1:64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3502.8619500000013</v>
      </c>
      <c r="AK88" s="53">
        <v>18638.737000000001</v>
      </c>
      <c r="AL88" s="52">
        <v>58377.897499999999</v>
      </c>
      <c r="AM88" s="52">
        <v>3165.8609999999999</v>
      </c>
      <c r="AN88" s="52">
        <v>10011.324347682599</v>
      </c>
      <c r="AO88" s="52">
        <v>552.17239396100001</v>
      </c>
      <c r="AP88" s="52">
        <v>10183.068967192899</v>
      </c>
      <c r="AQ88" s="52">
        <v>30.063564340999999</v>
      </c>
      <c r="AR88" s="53">
        <v>80532.859710109711</v>
      </c>
      <c r="AS88" s="52">
        <v>7141.35</v>
      </c>
      <c r="AT88" s="52">
        <v>10073.174000000001</v>
      </c>
      <c r="AU88" s="52">
        <v>10202.66</v>
      </c>
      <c r="AV88" s="52">
        <v>1796.84</v>
      </c>
      <c r="AW88" s="52">
        <v>176.096407</v>
      </c>
      <c r="AX88" s="52">
        <v>16526.576958306501</v>
      </c>
      <c r="AY88" s="52">
        <v>7102.9912026811498</v>
      </c>
      <c r="AZ88" s="52">
        <v>725.19064749999995</v>
      </c>
      <c r="BA88" s="52">
        <v>3668.7408280597501</v>
      </c>
      <c r="BB88" s="52">
        <v>315.866936170722</v>
      </c>
      <c r="BC88" s="53">
        <v>130293.13116136689</v>
      </c>
      <c r="BE88" s="15">
        <v>5.64</v>
      </c>
      <c r="BF88" s="12"/>
      <c r="BG88" s="15">
        <v>5.88</v>
      </c>
      <c r="BH88" s="12"/>
      <c r="BI88" s="15">
        <v>6.48</v>
      </c>
      <c r="BJ88" s="12"/>
      <c r="BK88" s="15">
        <v>6.24</v>
      </c>
      <c r="BL88" s="9"/>
    </row>
    <row r="89" spans="1:64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3350.9826999999977</v>
      </c>
      <c r="AK89" s="53">
        <v>18312.796999999999</v>
      </c>
      <c r="AL89" s="52">
        <v>58732.563000000002</v>
      </c>
      <c r="AM89" s="52">
        <v>3183.35</v>
      </c>
      <c r="AN89" s="52">
        <v>10090.478747307199</v>
      </c>
      <c r="AO89" s="52">
        <v>535.04464374199995</v>
      </c>
      <c r="AP89" s="52">
        <v>10133.042902851101</v>
      </c>
      <c r="AQ89" s="52">
        <v>27.224178278999901</v>
      </c>
      <c r="AR89" s="53">
        <v>80693.966309919095</v>
      </c>
      <c r="AS89" s="52">
        <v>7301.2</v>
      </c>
      <c r="AT89" s="52">
        <v>10228.42</v>
      </c>
      <c r="AU89" s="52">
        <v>10347.36</v>
      </c>
      <c r="AV89" s="52">
        <v>1551.78</v>
      </c>
      <c r="AW89" s="52">
        <v>181.2706465</v>
      </c>
      <c r="AX89" s="52">
        <v>16438.675029806502</v>
      </c>
      <c r="AY89" s="52">
        <v>7231.5050015414299</v>
      </c>
      <c r="AZ89" s="52">
        <v>732.33823949999999</v>
      </c>
      <c r="BA89" s="52">
        <v>3768.8919087033901</v>
      </c>
      <c r="BB89" s="52">
        <v>315.74860864198598</v>
      </c>
      <c r="BC89" s="53">
        <v>130621.87470992164</v>
      </c>
      <c r="BE89" s="15">
        <v>5.76</v>
      </c>
      <c r="BF89" s="12"/>
      <c r="BG89" s="15">
        <v>6.12</v>
      </c>
      <c r="BH89" s="12"/>
      <c r="BI89" s="15">
        <v>6.6</v>
      </c>
      <c r="BJ89" s="12"/>
      <c r="BK89" s="15">
        <v>6.72</v>
      </c>
      <c r="BL89" s="9"/>
    </row>
    <row r="90" spans="1:64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3137.7004000000011</v>
      </c>
      <c r="AK90" s="53">
        <v>18272.034</v>
      </c>
      <c r="AL90" s="52">
        <v>58880.646000000001</v>
      </c>
      <c r="AM90" s="52">
        <v>3196.913</v>
      </c>
      <c r="AN90" s="52">
        <v>11169.681157950599</v>
      </c>
      <c r="AO90" s="52">
        <v>527.53824238950006</v>
      </c>
      <c r="AP90" s="52">
        <v>11179.923043077601</v>
      </c>
      <c r="AQ90" s="52">
        <v>28.9242247164999</v>
      </c>
      <c r="AR90" s="53">
        <v>80837.965132545985</v>
      </c>
      <c r="AS90" s="52">
        <v>7697.52</v>
      </c>
      <c r="AT90" s="52">
        <v>10694.7</v>
      </c>
      <c r="AU90" s="52">
        <v>10373.4</v>
      </c>
      <c r="AV90" s="52">
        <v>1419.86</v>
      </c>
      <c r="AW90" s="52">
        <v>196.57450600000001</v>
      </c>
      <c r="AX90" s="52">
        <v>16453.5346245</v>
      </c>
      <c r="AY90" s="52">
        <v>7291.99969224492</v>
      </c>
      <c r="AZ90" s="52">
        <v>733.36134000000004</v>
      </c>
      <c r="BA90" s="52">
        <v>3955.9570984432999</v>
      </c>
      <c r="BB90" s="52">
        <v>310.80837381648701</v>
      </c>
      <c r="BC90" s="53">
        <v>131432.14982303113</v>
      </c>
      <c r="BE90" s="15">
        <v>5.64</v>
      </c>
      <c r="BF90" s="12"/>
      <c r="BG90" s="15">
        <v>6.12</v>
      </c>
      <c r="BH90" s="12"/>
      <c r="BI90" s="15">
        <v>6.6</v>
      </c>
      <c r="BJ90" s="12"/>
      <c r="BK90" s="15">
        <v>5.88</v>
      </c>
      <c r="BL90" s="9"/>
    </row>
    <row r="91" spans="1:64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3290.7957499999975</v>
      </c>
      <c r="AK91" s="53">
        <v>19598.415999999997</v>
      </c>
      <c r="AL91" s="52">
        <v>58532.285499999998</v>
      </c>
      <c r="AM91" s="52">
        <v>3189.6790000000001</v>
      </c>
      <c r="AN91" s="52">
        <v>10935.480893899399</v>
      </c>
      <c r="AO91" s="52">
        <v>523.71411613949999</v>
      </c>
      <c r="AP91" s="52">
        <v>10835.855057319701</v>
      </c>
      <c r="AQ91" s="52">
        <v>26.463384279</v>
      </c>
      <c r="AR91" s="53">
        <v>81917.257068440202</v>
      </c>
      <c r="AS91" s="52">
        <v>8068.6</v>
      </c>
      <c r="AT91" s="52">
        <v>9420.48</v>
      </c>
      <c r="AU91" s="52">
        <v>10453.84</v>
      </c>
      <c r="AV91" s="52">
        <v>1490.72</v>
      </c>
      <c r="AW91" s="52">
        <v>209.4110235</v>
      </c>
      <c r="AX91" s="52">
        <v>16610.991207821</v>
      </c>
      <c r="AY91" s="52">
        <v>7217.6124056516001</v>
      </c>
      <c r="AZ91" s="52">
        <v>736.34220549999998</v>
      </c>
      <c r="BA91" s="52">
        <v>3745.4505700262298</v>
      </c>
      <c r="BB91" s="52">
        <v>306.982377260492</v>
      </c>
      <c r="BC91" s="53">
        <v>132072.82096362609</v>
      </c>
      <c r="BE91" s="15">
        <v>5.88</v>
      </c>
      <c r="BF91" s="12"/>
      <c r="BG91" s="15">
        <v>6.12</v>
      </c>
      <c r="BH91" s="12"/>
      <c r="BI91" s="15">
        <v>6.72</v>
      </c>
      <c r="BJ91" s="12"/>
      <c r="BK91" s="15">
        <v>6</v>
      </c>
      <c r="BL91" s="9"/>
    </row>
    <row r="92" spans="1:64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3481.7706999999991</v>
      </c>
      <c r="AK92" s="53">
        <v>20113.553</v>
      </c>
      <c r="AL92" s="52">
        <v>58628.198499999999</v>
      </c>
      <c r="AM92" s="52">
        <v>3186.9140000000002</v>
      </c>
      <c r="AN92" s="52">
        <v>9935.8962768740603</v>
      </c>
      <c r="AO92" s="52">
        <v>524.65397428899996</v>
      </c>
      <c r="AP92" s="52">
        <v>9749.6850553865097</v>
      </c>
      <c r="AQ92" s="52">
        <v>26.634598763</v>
      </c>
      <c r="AR92" s="53">
        <v>82612.896097013552</v>
      </c>
      <c r="AS92" s="52">
        <v>8082.71</v>
      </c>
      <c r="AT92" s="52">
        <v>9113.26</v>
      </c>
      <c r="AU92" s="52">
        <v>11068.03</v>
      </c>
      <c r="AV92" s="52">
        <v>1478.92</v>
      </c>
      <c r="AW92" s="52">
        <v>222.83386849999999</v>
      </c>
      <c r="AX92" s="52">
        <v>16821.846780321001</v>
      </c>
      <c r="AY92" s="52">
        <v>7191.8786356758801</v>
      </c>
      <c r="AZ92" s="52">
        <v>745.35621200000003</v>
      </c>
      <c r="BA92" s="52">
        <v>3654.9715061481502</v>
      </c>
      <c r="BB92" s="52">
        <v>301.08591872205</v>
      </c>
      <c r="BC92" s="53">
        <v>133381.67416864025</v>
      </c>
      <c r="BE92" s="15">
        <v>5.52</v>
      </c>
      <c r="BF92" s="12"/>
      <c r="BG92" s="15">
        <v>5.52</v>
      </c>
      <c r="BH92" s="12"/>
      <c r="BI92" s="15">
        <v>6.6</v>
      </c>
      <c r="BJ92" s="12"/>
      <c r="BK92" s="15">
        <v>6.84</v>
      </c>
      <c r="BL92" s="9"/>
    </row>
    <row r="93" spans="1:64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3354.4936999999982</v>
      </c>
      <c r="AK93" s="53">
        <v>19635.841758044498</v>
      </c>
      <c r="AL93" s="52">
        <v>59185.429000000004</v>
      </c>
      <c r="AM93" s="52">
        <v>3193.5790000000002</v>
      </c>
      <c r="AN93" s="52">
        <v>9192.1391897291705</v>
      </c>
      <c r="AO93" s="52">
        <v>530.65212148399996</v>
      </c>
      <c r="AP93" s="52">
        <v>9063.6267350748403</v>
      </c>
      <c r="AQ93" s="52">
        <v>30.351860088999999</v>
      </c>
      <c r="AR93" s="53">
        <v>82643.662474093813</v>
      </c>
      <c r="AS93" s="52">
        <v>8002.7539999999999</v>
      </c>
      <c r="AT93" s="52">
        <v>9729.9599999999991</v>
      </c>
      <c r="AU93" s="52">
        <v>11053.27</v>
      </c>
      <c r="AV93" s="52">
        <v>1450.55</v>
      </c>
      <c r="AW93" s="52">
        <v>231.037621</v>
      </c>
      <c r="AX93" s="52">
        <v>16932.295286500001</v>
      </c>
      <c r="AY93" s="52">
        <v>7304.9737817516097</v>
      </c>
      <c r="AZ93" s="52">
        <v>754.29323399999998</v>
      </c>
      <c r="BA93" s="52">
        <v>3768.2533933126501</v>
      </c>
      <c r="BB93" s="52">
        <v>299.30397844139202</v>
      </c>
      <c r="BC93" s="53">
        <v>134035.23902559138</v>
      </c>
      <c r="BE93" s="15">
        <v>5.28</v>
      </c>
      <c r="BF93" s="12"/>
      <c r="BG93" s="15">
        <v>5.4</v>
      </c>
      <c r="BH93" s="12"/>
      <c r="BI93" s="15">
        <v>5.64</v>
      </c>
      <c r="BJ93" s="12"/>
      <c r="BK93" s="15">
        <v>5.76</v>
      </c>
      <c r="BL93" s="9"/>
    </row>
    <row r="94" spans="1:64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3598.0753499999992</v>
      </c>
      <c r="AK94" s="53">
        <v>19926.3233733997</v>
      </c>
      <c r="AL94" s="52">
        <v>59984.014999999999</v>
      </c>
      <c r="AM94" s="52">
        <v>3214.194</v>
      </c>
      <c r="AN94" s="52">
        <v>9313.4923548986499</v>
      </c>
      <c r="AO94" s="52">
        <v>540.24465861650003</v>
      </c>
      <c r="AP94" s="52">
        <v>9174.9244679067906</v>
      </c>
      <c r="AQ94" s="52">
        <v>30.671665119499998</v>
      </c>
      <c r="AR94" s="53">
        <v>83772.67325388857</v>
      </c>
      <c r="AS94" s="52">
        <v>8012.34</v>
      </c>
      <c r="AT94" s="52">
        <v>9597.14</v>
      </c>
      <c r="AU94" s="52">
        <v>11168.83</v>
      </c>
      <c r="AV94" s="52">
        <v>1527.664</v>
      </c>
      <c r="AW94" s="52">
        <v>218.2914475</v>
      </c>
      <c r="AX94" s="52">
        <v>16967.063505499998</v>
      </c>
      <c r="AY94" s="52">
        <v>7442.9632248779599</v>
      </c>
      <c r="AZ94" s="52">
        <v>760.26499249999995</v>
      </c>
      <c r="BA94" s="52">
        <v>3687.8496852876701</v>
      </c>
      <c r="BB94" s="52">
        <v>302.64389656721897</v>
      </c>
      <c r="BC94" s="53">
        <v>135476.73684241166</v>
      </c>
      <c r="BE94" s="15">
        <v>5.28</v>
      </c>
      <c r="BF94" s="12"/>
      <c r="BG94" s="15">
        <v>5.4</v>
      </c>
      <c r="BH94" s="12"/>
      <c r="BI94" s="15">
        <v>6</v>
      </c>
      <c r="BJ94" s="12"/>
      <c r="BK94" s="15">
        <v>5.52</v>
      </c>
      <c r="BL94" s="9"/>
    </row>
    <row r="95" spans="1:64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3562.0618499999991</v>
      </c>
      <c r="AK95" s="53">
        <v>19991.962</v>
      </c>
      <c r="AL95" s="52">
        <v>60604.859499999999</v>
      </c>
      <c r="AM95" s="52">
        <v>3241.1439999999998</v>
      </c>
      <c r="AN95" s="52">
        <v>10557.8664431539</v>
      </c>
      <c r="AO95" s="52">
        <v>545.51205477600001</v>
      </c>
      <c r="AP95" s="52">
        <v>10287.6045672526</v>
      </c>
      <c r="AQ95" s="52">
        <v>30.5164185985</v>
      </c>
      <c r="AR95" s="53">
        <v>84623.223012078786</v>
      </c>
      <c r="AS95" s="52">
        <v>8184.93</v>
      </c>
      <c r="AT95" s="52">
        <v>10276.59</v>
      </c>
      <c r="AU95" s="52">
        <v>11433.98</v>
      </c>
      <c r="AV95" s="52">
        <v>1333.83</v>
      </c>
      <c r="AW95" s="52">
        <v>212.92004399999999</v>
      </c>
      <c r="AX95" s="52">
        <v>17134.263898000001</v>
      </c>
      <c r="AY95" s="52">
        <v>7462.8434772221699</v>
      </c>
      <c r="AZ95" s="52">
        <v>764.05670850000001</v>
      </c>
      <c r="BA95" s="52">
        <v>3893.43359120593</v>
      </c>
      <c r="BB95" s="52">
        <v>312.81016459774702</v>
      </c>
      <c r="BC95" s="53">
        <v>137220.39338399729</v>
      </c>
      <c r="BE95" s="15">
        <v>4.92</v>
      </c>
      <c r="BF95" s="12"/>
      <c r="BG95" s="15">
        <v>5.04</v>
      </c>
      <c r="BH95" s="12"/>
      <c r="BI95" s="15">
        <v>5.76</v>
      </c>
      <c r="BJ95" s="12"/>
      <c r="BK95" s="15">
        <v>5.28</v>
      </c>
      <c r="BL95" s="9"/>
    </row>
    <row r="96" spans="1:64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3515.1547</v>
      </c>
      <c r="AK96" s="53">
        <v>20370.534</v>
      </c>
      <c r="AL96" s="52">
        <v>61312.448000000004</v>
      </c>
      <c r="AM96" s="52">
        <v>3267.82</v>
      </c>
      <c r="AN96" s="52">
        <v>12144.496142647</v>
      </c>
      <c r="AO96" s="52">
        <v>548.24303933199997</v>
      </c>
      <c r="AP96" s="52">
        <v>11585.0931033215</v>
      </c>
      <c r="AQ96" s="52">
        <v>31.776936093500002</v>
      </c>
      <c r="AR96" s="53">
        <v>86026.67114256401</v>
      </c>
      <c r="AS96" s="52">
        <v>8517.5300000000007</v>
      </c>
      <c r="AT96" s="52">
        <v>10687.8</v>
      </c>
      <c r="AU96" s="52">
        <v>11865.38</v>
      </c>
      <c r="AV96" s="52">
        <v>1390.55</v>
      </c>
      <c r="AW96" s="52">
        <v>216.25049050000001</v>
      </c>
      <c r="AX96" s="52">
        <v>17265.981302</v>
      </c>
      <c r="AY96" s="52">
        <v>7487.3947211608702</v>
      </c>
      <c r="AZ96" s="52">
        <v>770.99131750000004</v>
      </c>
      <c r="BA96" s="52">
        <v>4156.6385202871897</v>
      </c>
      <c r="BB96" s="52">
        <v>325.02709457500998</v>
      </c>
      <c r="BC96" s="53">
        <v>139746.88335886266</v>
      </c>
      <c r="BE96" s="15">
        <v>4.8</v>
      </c>
      <c r="BF96" s="12"/>
      <c r="BG96" s="15">
        <v>5.04</v>
      </c>
      <c r="BH96" s="12"/>
      <c r="BI96" s="15">
        <v>5.52</v>
      </c>
      <c r="BJ96" s="12"/>
      <c r="BK96" s="15">
        <v>5.4</v>
      </c>
      <c r="BL96" s="9"/>
    </row>
    <row r="97" spans="1:66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3693.7857000000004</v>
      </c>
      <c r="AK97" s="53">
        <v>20773.986000000001</v>
      </c>
      <c r="AL97" s="52">
        <v>62329.648000000001</v>
      </c>
      <c r="AM97" s="52">
        <v>3297.049</v>
      </c>
      <c r="AN97" s="52">
        <v>11437.071521321101</v>
      </c>
      <c r="AO97" s="52">
        <v>559.51957145699998</v>
      </c>
      <c r="AP97" s="52">
        <v>10854.7134498961</v>
      </c>
      <c r="AQ97" s="52">
        <v>37.987573570999999</v>
      </c>
      <c r="AR97" s="53">
        <v>87504.573069311009</v>
      </c>
      <c r="AS97" s="52">
        <v>8809.85</v>
      </c>
      <c r="AT97" s="52">
        <v>10366.280000000001</v>
      </c>
      <c r="AU97" s="52">
        <v>12198.08</v>
      </c>
      <c r="AV97" s="52">
        <v>1288.8699999999999</v>
      </c>
      <c r="AW97" s="52">
        <v>212.1981955</v>
      </c>
      <c r="AX97" s="52">
        <v>17235.910854500002</v>
      </c>
      <c r="AY97" s="52">
        <v>7489.2069834199701</v>
      </c>
      <c r="AZ97" s="52">
        <v>769.06223150000005</v>
      </c>
      <c r="BA97" s="52">
        <v>3962.0338764654698</v>
      </c>
      <c r="BB97" s="52">
        <v>327.93084687656301</v>
      </c>
      <c r="BC97" s="53">
        <v>141584.06661088893</v>
      </c>
      <c r="BE97" s="15">
        <v>5.04</v>
      </c>
      <c r="BF97" s="12"/>
      <c r="BG97" s="15">
        <v>5.16</v>
      </c>
      <c r="BH97" s="12"/>
      <c r="BI97" s="15">
        <v>5.4</v>
      </c>
      <c r="BJ97" s="12"/>
      <c r="BK97" s="15">
        <v>5.64</v>
      </c>
      <c r="BL97" s="9"/>
    </row>
    <row r="98" spans="1:66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3861.1110499999995</v>
      </c>
      <c r="AK98" s="53">
        <v>20848.742549999999</v>
      </c>
      <c r="AL98" s="52">
        <v>62829.702000000005</v>
      </c>
      <c r="AM98" s="52">
        <v>3317.72</v>
      </c>
      <c r="AN98" s="52">
        <v>10500.764471057</v>
      </c>
      <c r="AO98" s="52">
        <v>559.27391510150005</v>
      </c>
      <c r="AP98" s="52">
        <v>9960.0111412177794</v>
      </c>
      <c r="AQ98" s="52">
        <v>41.150848197167001</v>
      </c>
      <c r="AR98" s="53">
        <v>88055.040946743553</v>
      </c>
      <c r="AS98" s="52">
        <v>9258.0876905000005</v>
      </c>
      <c r="AT98" s="52">
        <v>10551.92</v>
      </c>
      <c r="AU98" s="52">
        <v>12470.28</v>
      </c>
      <c r="AV98" s="52">
        <v>1115.0129999999999</v>
      </c>
      <c r="AW98" s="52">
        <v>180.99684500000001</v>
      </c>
      <c r="AX98" s="52">
        <v>17073.432420500001</v>
      </c>
      <c r="AY98" s="52">
        <v>7512.8966345378103</v>
      </c>
      <c r="AZ98" s="52">
        <v>766.45123349999994</v>
      </c>
      <c r="BA98" s="52">
        <v>3859.3954535979701</v>
      </c>
      <c r="BB98" s="52">
        <v>326.97267657258402</v>
      </c>
      <c r="BC98" s="53">
        <v>142797.75064061082</v>
      </c>
      <c r="BE98" s="15">
        <v>5.16</v>
      </c>
      <c r="BF98" s="12"/>
      <c r="BG98" s="15">
        <v>5.28</v>
      </c>
      <c r="BH98" s="12"/>
      <c r="BI98" s="15">
        <v>5.52</v>
      </c>
      <c r="BJ98" s="12"/>
      <c r="BK98" s="15">
        <v>5.76</v>
      </c>
      <c r="BL98" s="9"/>
    </row>
    <row r="99" spans="1:66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3678.9731000000002</v>
      </c>
      <c r="AK99" s="53">
        <v>20444.906999999999</v>
      </c>
      <c r="AL99" s="52">
        <v>63499.520499999999</v>
      </c>
      <c r="AM99" s="52">
        <v>3334.85</v>
      </c>
      <c r="AN99" s="52">
        <v>11598.586705461301</v>
      </c>
      <c r="AO99" s="52">
        <v>546.07476028450003</v>
      </c>
      <c r="AP99" s="52">
        <v>10964.774220176199</v>
      </c>
      <c r="AQ99" s="52">
        <v>41.312020088154298</v>
      </c>
      <c r="AR99" s="53">
        <v>88417.85272548144</v>
      </c>
      <c r="AS99" s="52">
        <v>9605.48</v>
      </c>
      <c r="AT99" s="52">
        <v>10931</v>
      </c>
      <c r="AU99" s="52">
        <v>12812.89</v>
      </c>
      <c r="AV99" s="52">
        <v>1136.6300000000001</v>
      </c>
      <c r="AW99" s="52">
        <v>150.16604100000001</v>
      </c>
      <c r="AX99" s="52">
        <v>17682.202528000002</v>
      </c>
      <c r="AY99" s="52">
        <v>7572.5965652654704</v>
      </c>
      <c r="AZ99" s="52">
        <v>764.61644650000005</v>
      </c>
      <c r="BA99" s="52">
        <v>4068.4210899367799</v>
      </c>
      <c r="BB99" s="52">
        <v>330.70368720135798</v>
      </c>
      <c r="BC99" s="53">
        <v>144674.30952910878</v>
      </c>
      <c r="BE99" s="15">
        <v>5.16</v>
      </c>
      <c r="BF99" s="12"/>
      <c r="BG99" s="15">
        <v>5.28</v>
      </c>
      <c r="BH99" s="12"/>
      <c r="BI99" s="15">
        <v>5.4</v>
      </c>
      <c r="BJ99" s="12"/>
      <c r="BK99" s="15">
        <v>5.52</v>
      </c>
      <c r="BL99" s="9"/>
    </row>
    <row r="100" spans="1:66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4021.6121500000008</v>
      </c>
      <c r="AK100" s="53">
        <v>21103.84490876428</v>
      </c>
      <c r="AL100" s="52">
        <v>63824.335999999996</v>
      </c>
      <c r="AM100" s="52">
        <v>3349.0219999999999</v>
      </c>
      <c r="AN100" s="52">
        <v>11510.7391860801</v>
      </c>
      <c r="AO100" s="52">
        <v>535.17595421450005</v>
      </c>
      <c r="AP100" s="52">
        <v>10994.725551510301</v>
      </c>
      <c r="AQ100" s="52">
        <v>42.3274843826539</v>
      </c>
      <c r="AR100" s="53">
        <v>89286.06501316592</v>
      </c>
      <c r="AS100" s="52">
        <v>9548.1068361425005</v>
      </c>
      <c r="AT100" s="52">
        <v>11082.259616011001</v>
      </c>
      <c r="AU100" s="52">
        <v>13067.575789312799</v>
      </c>
      <c r="AV100" s="52">
        <v>1143.596</v>
      </c>
      <c r="AW100" s="52">
        <v>149.32443549999999</v>
      </c>
      <c r="AX100" s="52">
        <v>18101.054451</v>
      </c>
      <c r="AY100" s="52">
        <v>7573.9759426619003</v>
      </c>
      <c r="AZ100" s="52">
        <v>766.22891300000003</v>
      </c>
      <c r="BA100" s="52">
        <v>4111.7442036093698</v>
      </c>
      <c r="BB100" s="52">
        <v>335.85089040337999</v>
      </c>
      <c r="BC100" s="53">
        <v>146270.59190278139</v>
      </c>
      <c r="BE100" s="15">
        <v>5.16</v>
      </c>
      <c r="BF100" s="12"/>
      <c r="BG100" s="15">
        <v>5.4</v>
      </c>
      <c r="BH100" s="12"/>
      <c r="BI100" s="15">
        <v>5.52</v>
      </c>
      <c r="BJ100" s="12"/>
      <c r="BK100" s="15">
        <v>5.76</v>
      </c>
      <c r="BL100" s="9"/>
    </row>
    <row r="101" spans="1:66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3397.8575999999985</v>
      </c>
      <c r="AK101" s="53">
        <v>20400.657981870379</v>
      </c>
      <c r="AL101" s="52">
        <v>64032.960500000001</v>
      </c>
      <c r="AM101" s="52">
        <v>3357.605</v>
      </c>
      <c r="AN101" s="52">
        <v>11653.905722822299</v>
      </c>
      <c r="AO101" s="52">
        <v>529.99138439800004</v>
      </c>
      <c r="AP101" s="52">
        <v>11357.648651892199</v>
      </c>
      <c r="AQ101" s="52">
        <v>41.323367561241099</v>
      </c>
      <c r="AR101" s="53">
        <v>88576.148569637226</v>
      </c>
      <c r="AS101" s="52">
        <v>9431.4192887749996</v>
      </c>
      <c r="AT101" s="52">
        <v>11107.279546481999</v>
      </c>
      <c r="AU101" s="52">
        <v>13407.939865431001</v>
      </c>
      <c r="AV101" s="52">
        <v>1069.69</v>
      </c>
      <c r="AW101" s="52">
        <v>156.88345100000001</v>
      </c>
      <c r="AX101" s="52">
        <v>17907.501324500001</v>
      </c>
      <c r="AY101" s="52">
        <v>7753.7108089537996</v>
      </c>
      <c r="AZ101" s="52">
        <v>782.2287705</v>
      </c>
      <c r="BA101" s="52">
        <v>4182.9438588134399</v>
      </c>
      <c r="BB101" s="52">
        <v>336.89513176431001</v>
      </c>
      <c r="BC101" s="53">
        <v>145672.96263470128</v>
      </c>
      <c r="BE101" s="15">
        <v>5.04</v>
      </c>
      <c r="BF101" s="12"/>
      <c r="BG101" s="15">
        <v>5.28</v>
      </c>
      <c r="BH101" s="12"/>
      <c r="BI101" s="15">
        <v>5.4</v>
      </c>
      <c r="BJ101" s="12"/>
      <c r="BK101" s="15">
        <v>5.88</v>
      </c>
      <c r="BL101" s="9"/>
    </row>
    <row r="102" spans="1:66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3776.9123499999978</v>
      </c>
      <c r="AK102" s="53">
        <v>20803.212131668399</v>
      </c>
      <c r="AL102" s="52">
        <v>64414.525500000003</v>
      </c>
      <c r="AM102" s="52">
        <v>3356.1350000000002</v>
      </c>
      <c r="AN102" s="52">
        <v>12862.8901362657</v>
      </c>
      <c r="AO102" s="52">
        <v>529.31235435200006</v>
      </c>
      <c r="AP102" s="52">
        <v>12542.6411085661</v>
      </c>
      <c r="AQ102" s="52">
        <v>42.821590877373097</v>
      </c>
      <c r="AR102" s="53">
        <v>89380.61242284262</v>
      </c>
      <c r="AS102" s="52">
        <v>9543.2933327749997</v>
      </c>
      <c r="AT102" s="52">
        <v>11320.062708744001</v>
      </c>
      <c r="AU102" s="52">
        <v>13232.230390045001</v>
      </c>
      <c r="AV102" s="52">
        <v>1080.914</v>
      </c>
      <c r="AW102" s="52">
        <v>167.3743365</v>
      </c>
      <c r="AX102" s="52">
        <v>17938.027262</v>
      </c>
      <c r="AY102" s="52">
        <v>8086.6716218500296</v>
      </c>
      <c r="AZ102" s="52">
        <v>793.356855</v>
      </c>
      <c r="BA102" s="52">
        <v>4540.55607987438</v>
      </c>
      <c r="BB102" s="52">
        <v>334.26365814146902</v>
      </c>
      <c r="BC102" s="53">
        <v>146667.72319174081</v>
      </c>
      <c r="BE102" s="15">
        <v>4.68</v>
      </c>
      <c r="BF102" s="12"/>
      <c r="BG102" s="15">
        <v>4.8</v>
      </c>
      <c r="BH102" s="12"/>
      <c r="BI102" s="15">
        <v>4.92</v>
      </c>
      <c r="BJ102" s="12"/>
      <c r="BK102" s="15">
        <v>5.88</v>
      </c>
      <c r="BL102" s="9"/>
    </row>
    <row r="103" spans="1:66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3963.4767000000011</v>
      </c>
      <c r="AK103" s="53">
        <v>22111.893</v>
      </c>
      <c r="AL103" s="52">
        <v>64506.849000000002</v>
      </c>
      <c r="AM103" s="52">
        <v>3345.5680000000002</v>
      </c>
      <c r="AN103" s="52">
        <v>12513.9210008645</v>
      </c>
      <c r="AO103" s="52">
        <v>533.95150133725997</v>
      </c>
      <c r="AP103" s="52">
        <v>11940.188061300199</v>
      </c>
      <c r="AQ103" s="52">
        <v>41.971099067753002</v>
      </c>
      <c r="AR103" s="53">
        <v>91030.023341833803</v>
      </c>
      <c r="AS103" s="52">
        <v>9628.8050000000003</v>
      </c>
      <c r="AT103" s="52">
        <v>10362.365</v>
      </c>
      <c r="AU103" s="52">
        <v>13167.666999999999</v>
      </c>
      <c r="AV103" s="52">
        <v>993.77200000000005</v>
      </c>
      <c r="AW103" s="52">
        <v>176.29989850000001</v>
      </c>
      <c r="AX103" s="52">
        <v>17974.284245999999</v>
      </c>
      <c r="AY103" s="52">
        <v>8280.1243622934398</v>
      </c>
      <c r="AZ103" s="52">
        <v>796.01428850000002</v>
      </c>
      <c r="BA103" s="52">
        <v>4638.7501457854296</v>
      </c>
      <c r="BB103" s="52">
        <v>329.455956486307</v>
      </c>
      <c r="BC103" s="53">
        <v>147441.14903485551</v>
      </c>
      <c r="BE103" s="15">
        <v>4.5599999999999996</v>
      </c>
      <c r="BF103" s="12"/>
      <c r="BG103" s="15">
        <v>4.8</v>
      </c>
      <c r="BH103" s="12"/>
      <c r="BI103" s="15">
        <v>5.16</v>
      </c>
      <c r="BJ103" s="12"/>
      <c r="BK103" s="15">
        <v>5.88</v>
      </c>
      <c r="BL103" s="9"/>
    </row>
    <row r="104" spans="1:66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3773.0193500000005</v>
      </c>
      <c r="AK104" s="53">
        <v>22353.752700000001</v>
      </c>
      <c r="AL104" s="52">
        <v>65180.911</v>
      </c>
      <c r="AM104" s="52">
        <v>3353.6260000000002</v>
      </c>
      <c r="AN104" s="52">
        <v>12347.781389333901</v>
      </c>
      <c r="AO104" s="52">
        <v>547.08967683751996</v>
      </c>
      <c r="AP104" s="52">
        <v>11691.0238114109</v>
      </c>
      <c r="AQ104" s="52">
        <v>39.2157802729335</v>
      </c>
      <c r="AR104" s="53">
        <v>92052.921174487594</v>
      </c>
      <c r="AS104" s="52">
        <v>9790.4730231730391</v>
      </c>
      <c r="AT104" s="52">
        <v>9793.5459992923606</v>
      </c>
      <c r="AU104" s="52">
        <v>12909.165613864499</v>
      </c>
      <c r="AV104" s="52">
        <v>900.92899999999997</v>
      </c>
      <c r="AW104" s="52">
        <v>186.35172750000001</v>
      </c>
      <c r="AX104" s="52">
        <v>18178.545945499998</v>
      </c>
      <c r="AY104" s="52">
        <v>8505.9354400214997</v>
      </c>
      <c r="AZ104" s="52">
        <v>795.096631</v>
      </c>
      <c r="BA104" s="52">
        <v>4766.2168102612004</v>
      </c>
      <c r="BB104" s="52">
        <v>335.50887176672398</v>
      </c>
      <c r="BC104" s="53">
        <v>148011.23887281108</v>
      </c>
      <c r="BE104" s="15">
        <v>4.4400000000000004</v>
      </c>
      <c r="BF104" s="12">
        <v>9300.39</v>
      </c>
      <c r="BG104" s="15">
        <v>4.5599999999999996</v>
      </c>
      <c r="BH104" s="12">
        <v>3429.64</v>
      </c>
      <c r="BI104" s="15">
        <v>4.8</v>
      </c>
      <c r="BJ104" s="12">
        <v>993.41</v>
      </c>
      <c r="BK104" s="15"/>
      <c r="BL104" s="9"/>
    </row>
    <row r="105" spans="1:66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4010.8421500000004</v>
      </c>
      <c r="AK105" s="53">
        <v>22108.398000000001</v>
      </c>
      <c r="AL105" s="52">
        <v>65782.934999999998</v>
      </c>
      <c r="AM105" s="52">
        <v>3372.81</v>
      </c>
      <c r="AN105" s="52">
        <v>12632.765367702301</v>
      </c>
      <c r="AO105" s="52">
        <v>560.38664849407996</v>
      </c>
      <c r="AP105" s="52">
        <v>11963.842543008799</v>
      </c>
      <c r="AQ105" s="52">
        <v>40.674832719910498</v>
      </c>
      <c r="AR105" s="53">
        <v>92452.77764046767</v>
      </c>
      <c r="AS105" s="52">
        <v>10309.054</v>
      </c>
      <c r="AT105" s="52">
        <v>10897.807000000001</v>
      </c>
      <c r="AU105" s="52">
        <v>13093.852999999999</v>
      </c>
      <c r="AV105" s="52">
        <v>918.096</v>
      </c>
      <c r="AW105" s="52">
        <v>185.551322</v>
      </c>
      <c r="AX105" s="52">
        <v>18294.093463000001</v>
      </c>
      <c r="AY105" s="52">
        <v>9002.9084575039797</v>
      </c>
      <c r="AZ105" s="52">
        <v>807.37833049999995</v>
      </c>
      <c r="BA105" s="52">
        <v>5185.0236207770704</v>
      </c>
      <c r="BB105" s="52">
        <v>345.490712376668</v>
      </c>
      <c r="BC105" s="53">
        <v>150431.00488031792</v>
      </c>
      <c r="BE105" s="15">
        <v>4.2</v>
      </c>
      <c r="BF105" s="12">
        <v>7720.18</v>
      </c>
      <c r="BG105" s="15">
        <v>4.4400000000000004</v>
      </c>
      <c r="BH105" s="12">
        <v>2401.89</v>
      </c>
      <c r="BI105" s="15">
        <v>4.68</v>
      </c>
      <c r="BJ105" s="12">
        <v>536.78</v>
      </c>
      <c r="BK105" s="15">
        <v>3.84</v>
      </c>
      <c r="BL105" s="9">
        <v>0.01</v>
      </c>
    </row>
    <row r="106" spans="1:66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4007.3308023810023</v>
      </c>
      <c r="AK106" s="53">
        <v>22173.650952381002</v>
      </c>
      <c r="AL106" s="52">
        <v>65792.729500000016</v>
      </c>
      <c r="AM106" s="52">
        <v>3402.75</v>
      </c>
      <c r="AN106" s="52">
        <v>11578.969282198001</v>
      </c>
      <c r="AO106" s="52">
        <v>566.44828511429</v>
      </c>
      <c r="AP106" s="52">
        <v>10994.5030017179</v>
      </c>
      <c r="AQ106" s="52">
        <v>41.761807378498197</v>
      </c>
      <c r="AR106" s="53">
        <v>92478.283210596914</v>
      </c>
      <c r="AS106" s="52">
        <v>10474.8540624334</v>
      </c>
      <c r="AT106" s="52">
        <v>11101.5701415535</v>
      </c>
      <c r="AU106" s="52">
        <v>13085.5192111867</v>
      </c>
      <c r="AV106" s="52">
        <v>899.89700000000005</v>
      </c>
      <c r="AW106" s="52">
        <v>176.063963</v>
      </c>
      <c r="AX106" s="52">
        <v>18296.767180999999</v>
      </c>
      <c r="AY106" s="52">
        <v>9691.9700980371508</v>
      </c>
      <c r="AZ106" s="52">
        <v>823.80522199999996</v>
      </c>
      <c r="BA106" s="52">
        <v>5466.5025693444204</v>
      </c>
      <c r="BB106" s="52">
        <v>351.39728863163901</v>
      </c>
      <c r="BC106" s="53">
        <v>151210.83023183158</v>
      </c>
      <c r="BE106" s="15">
        <v>4.08</v>
      </c>
      <c r="BF106" s="12">
        <v>9448.66</v>
      </c>
      <c r="BG106" s="15">
        <v>4.08</v>
      </c>
      <c r="BH106" s="12">
        <v>3099.97</v>
      </c>
      <c r="BI106" s="15">
        <v>4.32</v>
      </c>
      <c r="BJ106" s="12">
        <v>808.07</v>
      </c>
      <c r="BK106" s="15">
        <v>3.72</v>
      </c>
      <c r="BL106" s="9">
        <v>0.01</v>
      </c>
    </row>
    <row r="107" spans="1:66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4185.1451500000012</v>
      </c>
      <c r="AK107" s="53">
        <v>22599.43475</v>
      </c>
      <c r="AL107" s="52">
        <v>65189.604000000007</v>
      </c>
      <c r="AM107" s="52">
        <v>3434.453</v>
      </c>
      <c r="AN107" s="52">
        <v>11800.6315233307</v>
      </c>
      <c r="AO107" s="52">
        <v>570.738394323075</v>
      </c>
      <c r="AP107" s="52">
        <v>11068.4047286814</v>
      </c>
      <c r="AQ107" s="52">
        <v>41.369013704050502</v>
      </c>
      <c r="AR107" s="53">
        <v>92485.087925268323</v>
      </c>
      <c r="AS107" s="52">
        <v>10962.5113115</v>
      </c>
      <c r="AT107" s="52">
        <v>11030.3386955275</v>
      </c>
      <c r="AU107" s="52">
        <v>13065.093216446699</v>
      </c>
      <c r="AV107" s="52">
        <v>877.83500000000004</v>
      </c>
      <c r="AW107" s="52">
        <v>181.6311015</v>
      </c>
      <c r="AX107" s="52">
        <v>18190.367314499999</v>
      </c>
      <c r="AY107" s="52">
        <v>10463.299053668899</v>
      </c>
      <c r="AZ107" s="52">
        <v>839.36859600000003</v>
      </c>
      <c r="BA107" s="52">
        <v>5942.6437582102499</v>
      </c>
      <c r="BB107" s="52">
        <v>358.34232268699799</v>
      </c>
      <c r="BC107" s="53">
        <v>151794.54613351417</v>
      </c>
      <c r="BE107" s="15">
        <v>3.96</v>
      </c>
      <c r="BF107" s="12">
        <v>8907.43</v>
      </c>
      <c r="BG107" s="15">
        <v>3.96</v>
      </c>
      <c r="BH107" s="12">
        <v>3031.67</v>
      </c>
      <c r="BI107" s="15">
        <v>4.4400000000000004</v>
      </c>
      <c r="BJ107" s="12">
        <v>923.71</v>
      </c>
      <c r="BK107" s="15">
        <v>3.48</v>
      </c>
      <c r="BL107" s="9">
        <v>0.01</v>
      </c>
      <c r="BM107" s="6"/>
      <c r="BN107" s="6"/>
    </row>
    <row r="108" spans="1:66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4294.5091547618968</v>
      </c>
      <c r="AK108" s="53">
        <v>22915.375654761898</v>
      </c>
      <c r="AL108" s="52">
        <v>64416.857499999998</v>
      </c>
      <c r="AM108" s="52">
        <v>3477.1849999999999</v>
      </c>
      <c r="AN108" s="52">
        <v>13061.713606981501</v>
      </c>
      <c r="AO108" s="52">
        <v>576.27328310256996</v>
      </c>
      <c r="AP108" s="52">
        <v>11996.698264963999</v>
      </c>
      <c r="AQ108" s="52">
        <v>41.774759136952802</v>
      </c>
      <c r="AR108" s="53">
        <v>92408.932020745022</v>
      </c>
      <c r="AS108" s="52">
        <v>11531.504837805</v>
      </c>
      <c r="AT108" s="52">
        <v>11528.681084994299</v>
      </c>
      <c r="AU108" s="52">
        <v>13402.515347715</v>
      </c>
      <c r="AV108" s="52">
        <v>1226.1489999999999</v>
      </c>
      <c r="AW108" s="52">
        <v>187.93015800000001</v>
      </c>
      <c r="AX108" s="52">
        <v>18192.795905999999</v>
      </c>
      <c r="AY108" s="52">
        <v>11306.6236713744</v>
      </c>
      <c r="AZ108" s="52">
        <v>859.18684949999999</v>
      </c>
      <c r="BA108" s="52">
        <v>6551.4383865954997</v>
      </c>
      <c r="BB108" s="52">
        <v>364.90347089946698</v>
      </c>
      <c r="BC108" s="53">
        <v>153727.97701863875</v>
      </c>
      <c r="BE108" s="15">
        <v>3.96</v>
      </c>
      <c r="BF108" s="12">
        <v>8423.9</v>
      </c>
      <c r="BG108" s="15">
        <v>4.08</v>
      </c>
      <c r="BH108" s="12">
        <v>2657.56</v>
      </c>
      <c r="BI108" s="15">
        <v>4.32</v>
      </c>
      <c r="BJ108" s="12">
        <v>632.86</v>
      </c>
      <c r="BK108" s="15">
        <v>3.96</v>
      </c>
      <c r="BL108" s="9">
        <v>0.01</v>
      </c>
      <c r="BM108" s="6"/>
      <c r="BN108" s="6"/>
    </row>
    <row r="109" spans="1:66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4346.7733999999973</v>
      </c>
      <c r="AK109" s="53">
        <v>23133.149949999999</v>
      </c>
      <c r="AL109" s="52">
        <v>64522.267</v>
      </c>
      <c r="AM109" s="52">
        <v>3525.183</v>
      </c>
      <c r="AN109" s="52">
        <v>11618.2261980313</v>
      </c>
      <c r="AO109" s="52">
        <v>579.24090378999495</v>
      </c>
      <c r="AP109" s="52">
        <v>10680.2541400216</v>
      </c>
      <c r="AQ109" s="52">
        <v>43.951848460188202</v>
      </c>
      <c r="AR109" s="53">
        <v>92653.861063339515</v>
      </c>
      <c r="AS109" s="52">
        <v>11357.527</v>
      </c>
      <c r="AT109" s="52">
        <v>11247.934999999999</v>
      </c>
      <c r="AU109" s="52">
        <v>13809.134</v>
      </c>
      <c r="AV109" s="52">
        <v>1460.0530000000001</v>
      </c>
      <c r="AW109" s="52">
        <v>182.6638925</v>
      </c>
      <c r="AX109" s="52">
        <v>18311.7802405</v>
      </c>
      <c r="AY109" s="52">
        <v>12122.1629747729</v>
      </c>
      <c r="AZ109" s="52">
        <v>877.42279699999995</v>
      </c>
      <c r="BA109" s="52">
        <v>6737.7428226418197</v>
      </c>
      <c r="BB109" s="52">
        <v>368.14841856365399</v>
      </c>
      <c r="BC109" s="53">
        <v>154916.64872690698</v>
      </c>
      <c r="BE109" s="15">
        <v>3.96</v>
      </c>
      <c r="BF109" s="12">
        <v>8168.76</v>
      </c>
      <c r="BG109" s="15">
        <v>4.2</v>
      </c>
      <c r="BH109" s="12">
        <v>2687.11</v>
      </c>
      <c r="BI109" s="15">
        <v>4.4400000000000004</v>
      </c>
      <c r="BJ109" s="12">
        <v>812.44</v>
      </c>
      <c r="BK109" s="15">
        <v>4.68</v>
      </c>
      <c r="BL109" s="9">
        <v>0.06</v>
      </c>
      <c r="BM109" s="6"/>
      <c r="BN109" s="6"/>
    </row>
    <row r="110" spans="1:66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4270.7932204545514</v>
      </c>
      <c r="AK110" s="53">
        <v>22930.28357045455</v>
      </c>
      <c r="AL110" s="52">
        <v>65535.362000000008</v>
      </c>
      <c r="AM110" s="52">
        <v>3583.2460000000001</v>
      </c>
      <c r="AN110" s="52">
        <v>10195.743891837001</v>
      </c>
      <c r="AO110" s="52">
        <v>578.57724146329997</v>
      </c>
      <c r="AP110" s="52">
        <v>9364.2513979899504</v>
      </c>
      <c r="AQ110" s="52">
        <v>47.3518632761688</v>
      </c>
      <c r="AR110" s="53">
        <v>93411.609442488741</v>
      </c>
      <c r="AS110" s="52">
        <v>11362.423076845</v>
      </c>
      <c r="AT110" s="52">
        <v>10767.750514732201</v>
      </c>
      <c r="AU110" s="52">
        <v>14046.022379945</v>
      </c>
      <c r="AV110" s="52">
        <v>1050.223</v>
      </c>
      <c r="AW110" s="52">
        <v>173.86779799999999</v>
      </c>
      <c r="AX110" s="52">
        <v>18397.320626000001</v>
      </c>
      <c r="AY110" s="52">
        <v>12841.6417103029</v>
      </c>
      <c r="AZ110" s="52">
        <v>902.99983450000002</v>
      </c>
      <c r="BA110" s="52">
        <v>6913.0553691096402</v>
      </c>
      <c r="BB110" s="52">
        <v>371.89973105037598</v>
      </c>
      <c r="BC110" s="53">
        <v>155668.90328265383</v>
      </c>
      <c r="BE110" s="15">
        <v>3.96</v>
      </c>
      <c r="BF110" s="12">
        <v>8824.2999999999993</v>
      </c>
      <c r="BG110" s="15">
        <v>3.96</v>
      </c>
      <c r="BH110" s="12">
        <v>3262.48</v>
      </c>
      <c r="BI110" s="15">
        <v>4.32</v>
      </c>
      <c r="BJ110" s="12">
        <v>963.04</v>
      </c>
      <c r="BK110" s="15">
        <v>3.12</v>
      </c>
      <c r="BL110" s="9">
        <v>0.12</v>
      </c>
      <c r="BM110" s="6"/>
      <c r="BN110" s="6"/>
    </row>
    <row r="111" spans="1:66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3996.7362174999989</v>
      </c>
      <c r="AK111" s="53">
        <v>22619.5097675</v>
      </c>
      <c r="AL111" s="52">
        <v>66249.885500000004</v>
      </c>
      <c r="AM111" s="52">
        <v>3557.9009999999998</v>
      </c>
      <c r="AN111" s="52">
        <v>10125.504438403001</v>
      </c>
      <c r="AO111" s="52">
        <v>580.98044524049999</v>
      </c>
      <c r="AP111" s="52">
        <v>9296.5690458825593</v>
      </c>
      <c r="AQ111" s="52">
        <v>47.312533043531801</v>
      </c>
      <c r="AR111" s="53">
        <v>93789.899572217415</v>
      </c>
      <c r="AS111" s="52">
        <v>11740.023810344999</v>
      </c>
      <c r="AT111" s="52">
        <v>10785.4973470241</v>
      </c>
      <c r="AU111" s="52">
        <v>14195.3027038665</v>
      </c>
      <c r="AV111" s="52">
        <v>1037.117</v>
      </c>
      <c r="AW111" s="52">
        <v>158.60780349999999</v>
      </c>
      <c r="AX111" s="52">
        <v>18474.578635499998</v>
      </c>
      <c r="AY111" s="52">
        <v>13840.9201321525</v>
      </c>
      <c r="AZ111" s="52">
        <v>939.1599185</v>
      </c>
      <c r="BA111" s="52">
        <v>7451.8913631327996</v>
      </c>
      <c r="BB111" s="52">
        <v>379.30087172404598</v>
      </c>
      <c r="BC111" s="53">
        <v>157129.91468824865</v>
      </c>
      <c r="BE111" s="15">
        <v>3.6</v>
      </c>
      <c r="BF111" s="12">
        <v>7757.09</v>
      </c>
      <c r="BG111" s="15">
        <v>3.6</v>
      </c>
      <c r="BH111" s="12">
        <v>3134.47</v>
      </c>
      <c r="BI111" s="15">
        <v>3.72</v>
      </c>
      <c r="BJ111" s="12">
        <v>779.25</v>
      </c>
      <c r="BK111" s="15">
        <v>4.08</v>
      </c>
      <c r="BL111" s="9">
        <v>10.01</v>
      </c>
      <c r="BM111" s="6"/>
      <c r="BN111" s="6"/>
    </row>
    <row r="112" spans="1:66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4368.3925499999996</v>
      </c>
      <c r="AK112" s="53">
        <v>23249.812999999998</v>
      </c>
      <c r="AL112" s="52">
        <v>66266.082999999999</v>
      </c>
      <c r="AM112" s="52">
        <v>3571.933</v>
      </c>
      <c r="AN112" s="52">
        <v>10315.978404314201</v>
      </c>
      <c r="AO112" s="52">
        <v>585.78126963269995</v>
      </c>
      <c r="AP112" s="52">
        <v>9567.0776713781106</v>
      </c>
      <c r="AQ112" s="52">
        <v>46.6326859140026</v>
      </c>
      <c r="AR112" s="53">
        <v>94375.87831665478</v>
      </c>
      <c r="AS112" s="52">
        <v>12239.687</v>
      </c>
      <c r="AT112" s="52">
        <v>10599.540999999999</v>
      </c>
      <c r="AU112" s="52">
        <v>14604.148999999999</v>
      </c>
      <c r="AV112" s="52">
        <v>1108.2570000000001</v>
      </c>
      <c r="AW112" s="52">
        <v>141.70561499999999</v>
      </c>
      <c r="AX112" s="52">
        <v>18568.049824500002</v>
      </c>
      <c r="AY112" s="52">
        <v>14025.238188035701</v>
      </c>
      <c r="AZ112" s="52">
        <v>959.47857850000003</v>
      </c>
      <c r="BA112" s="52">
        <v>7661.0784545267998</v>
      </c>
      <c r="BB112" s="52">
        <v>381.39194440169803</v>
      </c>
      <c r="BC112" s="53">
        <v>158579.51412376197</v>
      </c>
      <c r="BE112" s="15">
        <v>3.48</v>
      </c>
      <c r="BF112" s="12">
        <v>9017.58</v>
      </c>
      <c r="BG112" s="15">
        <v>3.36</v>
      </c>
      <c r="BH112" s="12">
        <v>2822.52</v>
      </c>
      <c r="BI112" s="15">
        <v>3.6</v>
      </c>
      <c r="BJ112" s="12">
        <v>821.76</v>
      </c>
      <c r="BK112" s="15">
        <v>4.8</v>
      </c>
      <c r="BL112" s="9">
        <v>0.14000000000000001</v>
      </c>
      <c r="BM112" s="6"/>
      <c r="BN112" s="6"/>
    </row>
    <row r="113" spans="1:66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4223.4939999999988</v>
      </c>
      <c r="AK113" s="53">
        <v>22820.618999999999</v>
      </c>
      <c r="AL113" s="52">
        <v>66838.03899999999</v>
      </c>
      <c r="AM113" s="52">
        <v>3599.4720000000002</v>
      </c>
      <c r="AN113" s="52">
        <v>11948.004880783201</v>
      </c>
      <c r="AO113" s="52">
        <v>592.42963044159501</v>
      </c>
      <c r="AP113" s="52">
        <v>11080.325806491001</v>
      </c>
      <c r="AQ113" s="52">
        <v>47.581217146020897</v>
      </c>
      <c r="AR113" s="53">
        <v>94670.65748758777</v>
      </c>
      <c r="AS113" s="52">
        <v>12176.286</v>
      </c>
      <c r="AT113" s="52">
        <v>10892.788</v>
      </c>
      <c r="AU113" s="52">
        <v>14768.473</v>
      </c>
      <c r="AV113" s="52">
        <v>962.39599999999996</v>
      </c>
      <c r="AW113" s="52">
        <v>139.3263925</v>
      </c>
      <c r="AX113" s="52">
        <v>18576.105361499998</v>
      </c>
      <c r="AY113" s="52">
        <v>13029.7133484519</v>
      </c>
      <c r="AZ113" s="52">
        <v>954.71518200000003</v>
      </c>
      <c r="BA113" s="52">
        <v>7294.5744955711398</v>
      </c>
      <c r="BB113" s="52">
        <v>380.26108528444598</v>
      </c>
      <c r="BC113" s="53">
        <v>158495.62519118408</v>
      </c>
      <c r="BE113" s="15">
        <v>3.6</v>
      </c>
      <c r="BF113" s="12">
        <v>9399.98</v>
      </c>
      <c r="BG113" s="15">
        <v>3.48</v>
      </c>
      <c r="BH113" s="12">
        <v>3280.31</v>
      </c>
      <c r="BI113" s="15">
        <v>3.84</v>
      </c>
      <c r="BJ113" s="12">
        <v>581.77</v>
      </c>
      <c r="BK113" s="15">
        <v>5.16</v>
      </c>
      <c r="BL113" s="9">
        <v>0.09</v>
      </c>
      <c r="BM113" s="6"/>
      <c r="BN113" s="6"/>
    </row>
    <row r="114" spans="1:66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5062.4195499999987</v>
      </c>
      <c r="AK114" s="53">
        <v>23961.797749999998</v>
      </c>
      <c r="AL114" s="52">
        <v>68224.428499999995</v>
      </c>
      <c r="AM114" s="52">
        <v>3627.8760000000002</v>
      </c>
      <c r="AN114" s="52">
        <v>12672.883791087101</v>
      </c>
      <c r="AO114" s="52">
        <v>596.61915881940502</v>
      </c>
      <c r="AP114" s="52">
        <v>11731.4362506694</v>
      </c>
      <c r="AQ114" s="52">
        <v>47.9557239493369</v>
      </c>
      <c r="AR114" s="53">
        <v>97304.213225287764</v>
      </c>
      <c r="AS114" s="52">
        <v>12254.1620595</v>
      </c>
      <c r="AT114" s="52">
        <v>10275.042789728301</v>
      </c>
      <c r="AU114" s="52">
        <v>14985.445815646999</v>
      </c>
      <c r="AV114" s="52">
        <v>879.59</v>
      </c>
      <c r="AW114" s="52">
        <v>143.96886850000001</v>
      </c>
      <c r="AX114" s="52">
        <v>18583.103633999999</v>
      </c>
      <c r="AY114" s="52">
        <v>12798.3413903126</v>
      </c>
      <c r="AZ114" s="52">
        <v>968.29707980201795</v>
      </c>
      <c r="BA114" s="52">
        <v>7057.4914770034002</v>
      </c>
      <c r="BB114" s="52">
        <v>381.02492016715303</v>
      </c>
      <c r="BC114" s="53">
        <v>160753.64846560711</v>
      </c>
      <c r="BE114" s="15">
        <v>3.48</v>
      </c>
      <c r="BF114" s="12">
        <v>9032.11</v>
      </c>
      <c r="BG114" s="15">
        <v>3.6</v>
      </c>
      <c r="BH114" s="12">
        <v>3814.51</v>
      </c>
      <c r="BI114" s="15">
        <v>3.84</v>
      </c>
      <c r="BJ114" s="12">
        <v>643.58000000000004</v>
      </c>
      <c r="BK114" s="15">
        <v>4.68</v>
      </c>
      <c r="BL114" s="9">
        <v>0.66</v>
      </c>
      <c r="BM114" s="6"/>
      <c r="BN114" s="6"/>
    </row>
    <row r="115" spans="1:66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5290.9196000000002</v>
      </c>
      <c r="AK115" s="53">
        <v>25490.818299999999</v>
      </c>
      <c r="AL115" s="52">
        <v>69242.271999999997</v>
      </c>
      <c r="AM115" s="52">
        <v>3636.7249999999999</v>
      </c>
      <c r="AN115" s="52">
        <v>12662.707433810299</v>
      </c>
      <c r="AO115" s="52">
        <v>599.56342408854005</v>
      </c>
      <c r="AP115" s="52">
        <v>11862.829294818701</v>
      </c>
      <c r="AQ115" s="52">
        <v>47.872794203369502</v>
      </c>
      <c r="AR115" s="53">
        <v>99721.384068876767</v>
      </c>
      <c r="AS115" s="52">
        <v>12683.856487372501</v>
      </c>
      <c r="AT115" s="52">
        <v>9484.9765905942004</v>
      </c>
      <c r="AU115" s="52">
        <v>15401.515945718</v>
      </c>
      <c r="AV115" s="52">
        <v>1136.3009999999999</v>
      </c>
      <c r="AW115" s="52">
        <v>196.92497233</v>
      </c>
      <c r="AX115" s="52">
        <v>18594.186380537001</v>
      </c>
      <c r="AY115" s="52">
        <v>12995.3666057013</v>
      </c>
      <c r="AZ115" s="52">
        <v>989.55239900000004</v>
      </c>
      <c r="BA115" s="52">
        <v>6954.3878565168097</v>
      </c>
      <c r="BB115" s="52">
        <v>389.72986529098603</v>
      </c>
      <c r="BC115" s="53">
        <v>163859.94672832199</v>
      </c>
      <c r="BE115" s="15">
        <v>3.48</v>
      </c>
      <c r="BF115" s="12">
        <v>9397.91</v>
      </c>
      <c r="BG115" s="15">
        <v>3.6</v>
      </c>
      <c r="BH115" s="12">
        <v>3072.63</v>
      </c>
      <c r="BI115" s="15">
        <v>3.84</v>
      </c>
      <c r="BJ115" s="12">
        <v>561.80999999999995</v>
      </c>
      <c r="BK115" s="15">
        <v>3.12</v>
      </c>
      <c r="BL115" s="9">
        <v>0.01</v>
      </c>
      <c r="BM115" s="6"/>
      <c r="BN115" s="6"/>
    </row>
    <row r="116" spans="1:66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4724.8111999999992</v>
      </c>
      <c r="AK116" s="53">
        <v>25414.780400996999</v>
      </c>
      <c r="AL116" s="52">
        <v>69418.642500000002</v>
      </c>
      <c r="AM116" s="52">
        <v>3650.973</v>
      </c>
      <c r="AN116" s="52">
        <v>13476.617841077599</v>
      </c>
      <c r="AO116" s="52">
        <v>614.00856720293496</v>
      </c>
      <c r="AP116" s="52">
        <v>12577.7266165694</v>
      </c>
      <c r="AQ116" s="52">
        <v>46.773605212071402</v>
      </c>
      <c r="AR116" s="53">
        <v>99950.522087496065</v>
      </c>
      <c r="AS116" s="52">
        <v>13130.561948500001</v>
      </c>
      <c r="AT116" s="52">
        <v>9589.8665609855707</v>
      </c>
      <c r="AU116" s="52">
        <v>15374.2045710086</v>
      </c>
      <c r="AV116" s="52">
        <v>1083.8879999999999</v>
      </c>
      <c r="AW116" s="52">
        <v>227.24428533</v>
      </c>
      <c r="AX116" s="52">
        <v>18486.3092566675</v>
      </c>
      <c r="AY116" s="52">
        <v>13028.379420965501</v>
      </c>
      <c r="AZ116" s="52">
        <v>1004.8061494999999</v>
      </c>
      <c r="BA116" s="52">
        <v>6893.0843811426603</v>
      </c>
      <c r="BB116" s="52">
        <v>403.41056618296102</v>
      </c>
      <c r="BC116" s="53">
        <v>164579.28733312764</v>
      </c>
      <c r="BE116" s="15">
        <v>3.36</v>
      </c>
      <c r="BF116" s="12">
        <v>9179.32</v>
      </c>
      <c r="BG116" s="15">
        <v>3.24</v>
      </c>
      <c r="BH116" s="12">
        <v>3838.85</v>
      </c>
      <c r="BI116" s="15">
        <v>3.48</v>
      </c>
      <c r="BJ116" s="12">
        <v>464.93</v>
      </c>
      <c r="BK116" s="15">
        <v>5.4</v>
      </c>
      <c r="BL116" s="9">
        <v>0.18</v>
      </c>
      <c r="BM116" s="6"/>
      <c r="BN116" s="6"/>
    </row>
    <row r="117" spans="1:66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4756.134850000004</v>
      </c>
      <c r="AK117" s="53">
        <v>25336.434828940502</v>
      </c>
      <c r="AL117" s="52">
        <v>69137.103499999997</v>
      </c>
      <c r="AM117" s="52">
        <v>3669.6210000000001</v>
      </c>
      <c r="AN117" s="52">
        <v>13464.0676940181</v>
      </c>
      <c r="AO117" s="52">
        <v>632.73463008226497</v>
      </c>
      <c r="AP117" s="52">
        <v>12542.3508806881</v>
      </c>
      <c r="AQ117" s="52">
        <v>47.376621599392102</v>
      </c>
      <c r="AR117" s="53">
        <v>99650.234150753371</v>
      </c>
      <c r="AS117" s="52">
        <v>13338.521599</v>
      </c>
      <c r="AT117" s="52">
        <v>10184.925999999999</v>
      </c>
      <c r="AU117" s="52">
        <v>15739.519</v>
      </c>
      <c r="AV117" s="52">
        <v>940.64700000000005</v>
      </c>
      <c r="AW117" s="52">
        <v>205.20878350000001</v>
      </c>
      <c r="AX117" s="52">
        <v>18399.1589096305</v>
      </c>
      <c r="AY117" s="52">
        <v>13647.401666836</v>
      </c>
      <c r="AZ117" s="52">
        <v>1031.045629</v>
      </c>
      <c r="BA117" s="52">
        <v>7096.8060267225401</v>
      </c>
      <c r="BB117" s="52">
        <v>408.11149485549998</v>
      </c>
      <c r="BC117" s="53">
        <v>165631.74521714184</v>
      </c>
      <c r="BE117" s="15">
        <v>3.24</v>
      </c>
      <c r="BF117" s="12">
        <v>6110.93</v>
      </c>
      <c r="BG117" s="15">
        <v>3.24</v>
      </c>
      <c r="BH117" s="12">
        <v>2277.5500000000002</v>
      </c>
      <c r="BI117" s="15">
        <v>3.6</v>
      </c>
      <c r="BJ117" s="12">
        <v>311.89999999999998</v>
      </c>
      <c r="BK117" s="15">
        <v>5.16</v>
      </c>
      <c r="BL117" s="9">
        <v>10.62</v>
      </c>
      <c r="BM117" s="6"/>
      <c r="BN117" s="6"/>
    </row>
    <row r="118" spans="1:66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4414.2667999999921</v>
      </c>
      <c r="AK118" s="53">
        <v>25085.896806357992</v>
      </c>
      <c r="AL118" s="52">
        <v>69548.427500000005</v>
      </c>
      <c r="AM118" s="52">
        <v>3705.5129999999999</v>
      </c>
      <c r="AN118" s="52">
        <v>11904.060621304699</v>
      </c>
      <c r="AO118" s="52">
        <v>641.62364998090504</v>
      </c>
      <c r="AP118" s="52">
        <v>11373.882327675199</v>
      </c>
      <c r="AQ118" s="52">
        <v>59.777590697513602</v>
      </c>
      <c r="AR118" s="53">
        <v>99451.8616592709</v>
      </c>
      <c r="AS118" s="52">
        <v>13055.860279</v>
      </c>
      <c r="AT118" s="52">
        <v>9967.3738718431996</v>
      </c>
      <c r="AU118" s="52">
        <v>15803.281858594501</v>
      </c>
      <c r="AV118" s="52">
        <v>912.9</v>
      </c>
      <c r="AW118" s="52">
        <v>205.72166050000001</v>
      </c>
      <c r="AX118" s="52">
        <v>18278.322478499998</v>
      </c>
      <c r="AY118" s="52">
        <v>14539.252116773299</v>
      </c>
      <c r="AZ118" s="52">
        <v>1053.3296700000001</v>
      </c>
      <c r="BA118" s="52">
        <v>7311.2219430954501</v>
      </c>
      <c r="BB118" s="52">
        <v>409.84759040033401</v>
      </c>
      <c r="BC118" s="53">
        <v>165546.83406098609</v>
      </c>
      <c r="BE118" s="15">
        <v>3.36</v>
      </c>
      <c r="BF118" s="12">
        <v>9471.19</v>
      </c>
      <c r="BG118" s="15">
        <v>3.48</v>
      </c>
      <c r="BH118" s="12">
        <v>3913.4</v>
      </c>
      <c r="BI118" s="15">
        <v>3.72</v>
      </c>
      <c r="BJ118" s="12">
        <v>890.31</v>
      </c>
      <c r="BK118" s="15">
        <v>5.16</v>
      </c>
      <c r="BL118" s="9">
        <v>2.04</v>
      </c>
      <c r="BM118" s="6"/>
      <c r="BN118" s="6"/>
    </row>
    <row r="119" spans="1:66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4667.7036000000007</v>
      </c>
      <c r="AK119" s="53">
        <v>25477.494914003761</v>
      </c>
      <c r="AL119" s="52">
        <v>70453.225999999995</v>
      </c>
      <c r="AM119" s="52">
        <v>3747.8679999999999</v>
      </c>
      <c r="AN119" s="52">
        <v>11921.309093418</v>
      </c>
      <c r="AO119" s="52">
        <v>640.16570504571496</v>
      </c>
      <c r="AP119" s="52">
        <v>11498.9514329744</v>
      </c>
      <c r="AQ119" s="52">
        <v>73.2845247995959</v>
      </c>
      <c r="AR119" s="53">
        <v>100667.82775469347</v>
      </c>
      <c r="AS119" s="52">
        <v>12963.291432</v>
      </c>
      <c r="AT119" s="52">
        <v>9746.0585185657601</v>
      </c>
      <c r="AU119" s="52">
        <v>15891.180919594301</v>
      </c>
      <c r="AV119" s="52">
        <v>714.96400000000006</v>
      </c>
      <c r="AW119" s="52">
        <v>201.090092</v>
      </c>
      <c r="AX119" s="52">
        <v>18329.9333195</v>
      </c>
      <c r="AY119" s="52">
        <v>14774.933784999999</v>
      </c>
      <c r="AZ119" s="52">
        <v>1072.4199739999999</v>
      </c>
      <c r="BA119" s="52">
        <v>7229.9844421608605</v>
      </c>
      <c r="BB119" s="52">
        <v>412.38811296329101</v>
      </c>
      <c r="BC119" s="53">
        <v>166719.32724022935</v>
      </c>
      <c r="BE119" s="15">
        <v>3.36</v>
      </c>
      <c r="BF119" s="12">
        <v>10739.23</v>
      </c>
      <c r="BG119" s="15">
        <v>3.6</v>
      </c>
      <c r="BH119" s="12">
        <v>4475.59</v>
      </c>
      <c r="BI119" s="15">
        <v>3.84</v>
      </c>
      <c r="BJ119" s="12">
        <v>751.95</v>
      </c>
      <c r="BK119" s="15">
        <v>4.68</v>
      </c>
      <c r="BL119" s="9">
        <v>2.14</v>
      </c>
      <c r="BM119" s="6"/>
      <c r="BN119" s="6"/>
    </row>
    <row r="120" spans="1:66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4746.8241500000004</v>
      </c>
      <c r="AK120" s="53">
        <v>25956.826391510418</v>
      </c>
      <c r="AL120" s="52">
        <v>70801.217000000004</v>
      </c>
      <c r="AM120" s="52">
        <v>3807.3530000000001</v>
      </c>
      <c r="AN120" s="52">
        <v>12193.9973499552</v>
      </c>
      <c r="AO120" s="52">
        <v>634.88592048129999</v>
      </c>
      <c r="AP120" s="52">
        <v>11803.4790792187</v>
      </c>
      <c r="AQ120" s="52">
        <v>65.602267329998597</v>
      </c>
      <c r="AR120" s="53">
        <v>101525.19831539823</v>
      </c>
      <c r="AS120" s="52">
        <v>13209.366979</v>
      </c>
      <c r="AT120" s="52">
        <v>10273.837670286801</v>
      </c>
      <c r="AU120" s="52">
        <v>16652.289609850501</v>
      </c>
      <c r="AV120" s="52">
        <v>670.12400000000002</v>
      </c>
      <c r="AW120" s="52">
        <v>191.9154015</v>
      </c>
      <c r="AX120" s="52">
        <v>18536.231045</v>
      </c>
      <c r="AY120" s="52">
        <v>14600.032634060701</v>
      </c>
      <c r="AZ120" s="52">
        <v>1087.14833</v>
      </c>
      <c r="BA120" s="52">
        <v>6884.7159446065598</v>
      </c>
      <c r="BB120" s="52">
        <v>416.97226065814903</v>
      </c>
      <c r="BC120" s="53">
        <v>169444.45577983154</v>
      </c>
      <c r="BE120" s="15">
        <v>3.48</v>
      </c>
      <c r="BF120" s="12">
        <v>8807.17</v>
      </c>
      <c r="BG120" s="15">
        <v>3.72</v>
      </c>
      <c r="BH120" s="12">
        <v>2848.75</v>
      </c>
      <c r="BI120" s="15">
        <v>3.96</v>
      </c>
      <c r="BJ120" s="12">
        <v>1310.9</v>
      </c>
      <c r="BK120" s="15">
        <v>3.48</v>
      </c>
      <c r="BL120" s="9">
        <v>0.02</v>
      </c>
      <c r="BM120" s="6"/>
      <c r="BN120" s="6"/>
    </row>
    <row r="121" spans="1:66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4894.1824000000006</v>
      </c>
      <c r="AK121" s="53">
        <v>26464.691510366949</v>
      </c>
      <c r="AL121" s="52">
        <v>71297.129499999995</v>
      </c>
      <c r="AM121" s="52">
        <v>3874.8209999999999</v>
      </c>
      <c r="AN121" s="52">
        <v>10893.681500000001</v>
      </c>
      <c r="AO121" s="52">
        <v>630.30213379999998</v>
      </c>
      <c r="AP121" s="52">
        <v>10657.81403</v>
      </c>
      <c r="AQ121" s="52">
        <v>53.741631810000001</v>
      </c>
      <c r="AR121" s="53">
        <v>102449.06998235693</v>
      </c>
      <c r="AS121" s="52">
        <v>13138.2933885</v>
      </c>
      <c r="AT121" s="52">
        <v>9618.9835970805707</v>
      </c>
      <c r="AU121" s="52">
        <v>17489.8362370457</v>
      </c>
      <c r="AV121" s="52">
        <v>625.74800000000005</v>
      </c>
      <c r="AW121" s="52">
        <v>188.24907250000001</v>
      </c>
      <c r="AX121" s="52">
        <v>18517.851630000001</v>
      </c>
      <c r="AY121" s="52">
        <v>14818.10757</v>
      </c>
      <c r="AZ121" s="52">
        <v>1093.4313239999999</v>
      </c>
      <c r="BA121" s="52">
        <v>6679.9096890000001</v>
      </c>
      <c r="BB121" s="52">
        <v>418.46320429999997</v>
      </c>
      <c r="BC121" s="53">
        <v>170841.19790818318</v>
      </c>
      <c r="BE121" s="15">
        <v>3.48</v>
      </c>
      <c r="BF121" s="12">
        <v>10244.49</v>
      </c>
      <c r="BG121" s="15">
        <v>3.72</v>
      </c>
      <c r="BH121" s="12">
        <v>3624.96</v>
      </c>
      <c r="BI121" s="15">
        <v>3.96</v>
      </c>
      <c r="BJ121" s="12">
        <v>1191.78</v>
      </c>
      <c r="BK121" s="57"/>
      <c r="BL121" s="9"/>
      <c r="BN121" s="6"/>
    </row>
    <row r="122" spans="1:66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4858.9408500000036</v>
      </c>
      <c r="AK122" s="53">
        <v>26302.955197208594</v>
      </c>
      <c r="AL122" s="52">
        <v>72876.937999999995</v>
      </c>
      <c r="AM122" s="52">
        <v>3911.5630000000001</v>
      </c>
      <c r="AN122" s="52">
        <v>12324.47537</v>
      </c>
      <c r="AO122" s="52">
        <v>629.10834950000003</v>
      </c>
      <c r="AP122" s="52">
        <v>11871.820239999999</v>
      </c>
      <c r="AQ122" s="52">
        <v>50.52274912</v>
      </c>
      <c r="AR122" s="53">
        <v>104122.69692758858</v>
      </c>
      <c r="AS122" s="52">
        <v>13486.677455999999</v>
      </c>
      <c r="AT122" s="52">
        <v>9710.0810056134505</v>
      </c>
      <c r="AU122" s="52">
        <v>18422.960396034501</v>
      </c>
      <c r="AV122" s="52">
        <v>836.30499999999995</v>
      </c>
      <c r="AW122" s="52">
        <v>187.60143550000001</v>
      </c>
      <c r="AX122" s="52">
        <v>18594.807649999999</v>
      </c>
      <c r="AY122" s="52">
        <v>15397.272139999999</v>
      </c>
      <c r="AZ122" s="52">
        <v>1125.3050499999999</v>
      </c>
      <c r="BA122" s="52">
        <v>6884.7525990000004</v>
      </c>
      <c r="BB122" s="52">
        <v>423.85530779999999</v>
      </c>
      <c r="BC122" s="53">
        <v>174575.09915393652</v>
      </c>
      <c r="BE122" s="15">
        <v>3.48</v>
      </c>
      <c r="BF122" s="12">
        <v>12744.23</v>
      </c>
      <c r="BG122" s="15">
        <v>3.72</v>
      </c>
      <c r="BH122" s="12">
        <v>4976.34</v>
      </c>
      <c r="BI122" s="15">
        <v>3.84</v>
      </c>
      <c r="BJ122" s="12">
        <v>1197.78</v>
      </c>
      <c r="BK122" s="15">
        <v>2.88</v>
      </c>
      <c r="BL122" s="9">
        <v>0.01</v>
      </c>
      <c r="BM122" s="6"/>
      <c r="BN122" s="6"/>
    </row>
    <row r="123" spans="1:66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4927.2990350000027</v>
      </c>
      <c r="AK123" s="53">
        <v>26207.021376235862</v>
      </c>
      <c r="AL123" s="52">
        <v>74528.410499999998</v>
      </c>
      <c r="AM123" s="52">
        <v>3952.2431428571399</v>
      </c>
      <c r="AN123" s="52">
        <v>12435.4750215201</v>
      </c>
      <c r="AO123" s="52">
        <v>638.55633827830002</v>
      </c>
      <c r="AP123" s="52">
        <v>11974.5268763268</v>
      </c>
      <c r="AQ123" s="52">
        <v>48.082236221422797</v>
      </c>
      <c r="AR123" s="53">
        <v>105739.09726634317</v>
      </c>
      <c r="AS123" s="52">
        <v>14081.3954814803</v>
      </c>
      <c r="AT123" s="52">
        <v>10151.419065075899</v>
      </c>
      <c r="AU123" s="52">
        <v>18792.2207509978</v>
      </c>
      <c r="AV123" s="52">
        <v>614.63028571428595</v>
      </c>
      <c r="AW123" s="52">
        <v>192.2264735</v>
      </c>
      <c r="AX123" s="52">
        <v>18803.084757500001</v>
      </c>
      <c r="AY123" s="52">
        <v>16062.8373354617</v>
      </c>
      <c r="AZ123" s="52">
        <v>1120.089806</v>
      </c>
      <c r="BA123" s="52">
        <v>7206.2084277740396</v>
      </c>
      <c r="BB123" s="52">
        <v>439.68982677362601</v>
      </c>
      <c r="BC123" s="53">
        <v>177911.10296752551</v>
      </c>
      <c r="BE123" s="15">
        <v>3.6</v>
      </c>
      <c r="BF123" s="12">
        <v>10210.57</v>
      </c>
      <c r="BG123" s="15">
        <v>3.72</v>
      </c>
      <c r="BH123" s="12">
        <v>5084.7</v>
      </c>
      <c r="BI123" s="15">
        <v>3.96</v>
      </c>
      <c r="BJ123" s="12">
        <v>1704.95</v>
      </c>
      <c r="BK123" s="15">
        <v>2.88</v>
      </c>
      <c r="BL123" s="9">
        <v>0.01</v>
      </c>
      <c r="BM123" s="6"/>
      <c r="BN123" s="6"/>
    </row>
    <row r="124" spans="1:66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5049.2496000000001</v>
      </c>
      <c r="AK124" s="53">
        <v>26479.123741982999</v>
      </c>
      <c r="AL124" s="52">
        <v>75273.118000000002</v>
      </c>
      <c r="AM124" s="52">
        <v>3994.6990000000001</v>
      </c>
      <c r="AN124" s="52">
        <v>11276.48309</v>
      </c>
      <c r="AO124" s="52">
        <v>650.37826419999999</v>
      </c>
      <c r="AP124" s="52">
        <v>11006.06256</v>
      </c>
      <c r="AQ124" s="52">
        <v>47.091451569999997</v>
      </c>
      <c r="AR124" s="53">
        <v>106620.648084613</v>
      </c>
      <c r="AS124" s="52">
        <v>14046.934522</v>
      </c>
      <c r="AT124" s="52">
        <v>9950.4879843152794</v>
      </c>
      <c r="AU124" s="52">
        <v>19439.8444918276</v>
      </c>
      <c r="AV124" s="52">
        <v>690.81799999999998</v>
      </c>
      <c r="AW124" s="52">
        <v>188.53326000000001</v>
      </c>
      <c r="AX124" s="52">
        <v>18817.077789999999</v>
      </c>
      <c r="AY124" s="52">
        <v>15995.92409</v>
      </c>
      <c r="AZ124" s="52">
        <v>1108.8219509999999</v>
      </c>
      <c r="BA124" s="52">
        <v>7179.6626859999997</v>
      </c>
      <c r="BB124" s="52">
        <v>448.16719380000001</v>
      </c>
      <c r="BC124" s="53">
        <v>179231.26029395589</v>
      </c>
      <c r="BE124" s="15">
        <v>3.72</v>
      </c>
      <c r="BF124" s="12">
        <v>10811.49</v>
      </c>
      <c r="BG124" s="15">
        <v>3.96</v>
      </c>
      <c r="BH124" s="12">
        <v>4502.2</v>
      </c>
      <c r="BI124" s="15">
        <v>4.32</v>
      </c>
      <c r="BJ124" s="12">
        <v>1276.9000000000001</v>
      </c>
      <c r="BK124" s="15">
        <v>3.84</v>
      </c>
      <c r="BL124" s="9">
        <v>0.01</v>
      </c>
      <c r="BM124" s="6"/>
      <c r="BN124" s="6"/>
    </row>
    <row r="125" spans="1:66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4783.2271500000088</v>
      </c>
      <c r="AK125" s="53">
        <v>26226.716480371389</v>
      </c>
      <c r="AL125" s="52">
        <v>76298.981499999994</v>
      </c>
      <c r="AM125" s="52">
        <v>4046.2950000000001</v>
      </c>
      <c r="AN125" s="52">
        <v>12895.182269999999</v>
      </c>
      <c r="AO125" s="52">
        <v>655.22221969999998</v>
      </c>
      <c r="AP125" s="52">
        <v>12577.90143</v>
      </c>
      <c r="AQ125" s="52">
        <v>46.618236410000002</v>
      </c>
      <c r="AR125" s="53">
        <v>107497.87780366139</v>
      </c>
      <c r="AS125" s="52">
        <v>14183.543304999999</v>
      </c>
      <c r="AT125" s="52">
        <v>10205.3066698434</v>
      </c>
      <c r="AU125" s="52">
        <v>19827.0712330438</v>
      </c>
      <c r="AV125" s="52">
        <v>1012.457</v>
      </c>
      <c r="AW125" s="52">
        <v>172.358159</v>
      </c>
      <c r="AX125" s="52">
        <v>18858.934679999998</v>
      </c>
      <c r="AY125" s="52">
        <v>15625.41678</v>
      </c>
      <c r="AZ125" s="52">
        <v>1114.9153710000001</v>
      </c>
      <c r="BA125" s="52">
        <v>6856.0909739999997</v>
      </c>
      <c r="BB125" s="52">
        <v>451.03275209999998</v>
      </c>
      <c r="BC125" s="53">
        <v>181190.75727544862</v>
      </c>
      <c r="BE125" s="15">
        <v>3.72</v>
      </c>
      <c r="BF125" s="12">
        <v>10504.67</v>
      </c>
      <c r="BG125" s="15">
        <v>4.08</v>
      </c>
      <c r="BH125" s="12">
        <v>3843.29</v>
      </c>
      <c r="BI125" s="15">
        <v>4.68</v>
      </c>
      <c r="BJ125" s="12">
        <v>842.11</v>
      </c>
      <c r="BK125" s="15">
        <v>3.6</v>
      </c>
      <c r="BL125" s="9">
        <v>0.01</v>
      </c>
      <c r="BM125" s="6"/>
      <c r="BN125" s="6"/>
    </row>
    <row r="126" spans="1:66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4992.0007000000032</v>
      </c>
      <c r="AK126" s="53">
        <v>26672.543344244725</v>
      </c>
      <c r="AL126" s="52">
        <v>77029.819499999998</v>
      </c>
      <c r="AM126" s="52">
        <v>4203.1390000000001</v>
      </c>
      <c r="AN126" s="52">
        <v>13128.0043381096</v>
      </c>
      <c r="AO126" s="52">
        <v>659.58118838300004</v>
      </c>
      <c r="AP126" s="52">
        <v>12711.1798843125</v>
      </c>
      <c r="AQ126" s="52">
        <v>44.967979635385497</v>
      </c>
      <c r="AR126" s="53">
        <v>108936.93950678944</v>
      </c>
      <c r="AS126" s="52">
        <v>14497.633648000001</v>
      </c>
      <c r="AT126" s="52">
        <v>9999.3128359995299</v>
      </c>
      <c r="AU126" s="52">
        <v>20349.413801034301</v>
      </c>
      <c r="AV126" s="52">
        <v>920.13</v>
      </c>
      <c r="AW126" s="52">
        <v>159.84912199999999</v>
      </c>
      <c r="AX126" s="52">
        <v>18856.419591175501</v>
      </c>
      <c r="AY126" s="52">
        <v>15205.181861897699</v>
      </c>
      <c r="AZ126" s="52">
        <v>1132.9193754999999</v>
      </c>
      <c r="BA126" s="52">
        <v>6329.8885189150296</v>
      </c>
      <c r="BB126" s="52">
        <v>455.22948807036698</v>
      </c>
      <c r="BC126" s="53">
        <v>183272.68173541111</v>
      </c>
      <c r="BE126" s="15">
        <v>3.84</v>
      </c>
      <c r="BF126" s="12">
        <v>10157.049999999999</v>
      </c>
      <c r="BG126" s="15">
        <v>4.32</v>
      </c>
      <c r="BH126" s="12">
        <v>3187.35</v>
      </c>
      <c r="BI126" s="15">
        <v>4.92</v>
      </c>
      <c r="BJ126" s="12">
        <v>829.86</v>
      </c>
      <c r="BK126" s="15">
        <v>2.4</v>
      </c>
      <c r="BL126" s="9">
        <v>0.13</v>
      </c>
      <c r="BM126" s="6"/>
      <c r="BN126" s="6"/>
    </row>
    <row r="127" spans="1:66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5380.1329000000114</v>
      </c>
      <c r="AK127" s="53">
        <v>28210.039530048613</v>
      </c>
      <c r="AL127" s="52">
        <v>77307.429499999998</v>
      </c>
      <c r="AM127" s="52">
        <v>4071.2460000000001</v>
      </c>
      <c r="AN127" s="52">
        <v>13029.311027252699</v>
      </c>
      <c r="AO127" s="52">
        <v>663.40726959000006</v>
      </c>
      <c r="AP127" s="52">
        <v>12517.898718587099</v>
      </c>
      <c r="AQ127" s="52">
        <v>42.453480653606</v>
      </c>
      <c r="AR127" s="53">
        <v>110721.08112765061</v>
      </c>
      <c r="AS127" s="52">
        <v>14524.2373025</v>
      </c>
      <c r="AT127" s="52">
        <v>9013.1763102638506</v>
      </c>
      <c r="AU127" s="52">
        <v>20421.028998736001</v>
      </c>
      <c r="AV127" s="52">
        <v>834.29</v>
      </c>
      <c r="AW127" s="52">
        <v>146.91918749999999</v>
      </c>
      <c r="AX127" s="52">
        <v>18754.935600500001</v>
      </c>
      <c r="AY127" s="52">
        <v>14386.5252486383</v>
      </c>
      <c r="AZ127" s="52">
        <v>1128.3100425</v>
      </c>
      <c r="BA127" s="52">
        <v>5631.8419635813898</v>
      </c>
      <c r="BB127" s="52">
        <v>455.03077007744798</v>
      </c>
      <c r="BC127" s="53">
        <v>183843.63108462992</v>
      </c>
      <c r="BE127" s="15">
        <v>3.96</v>
      </c>
      <c r="BF127" s="12">
        <v>9501.43</v>
      </c>
      <c r="BG127" s="15">
        <v>4.4400000000000004</v>
      </c>
      <c r="BH127" s="12">
        <v>3035.07</v>
      </c>
      <c r="BI127" s="15">
        <v>5.04</v>
      </c>
      <c r="BJ127" s="12">
        <v>781.77</v>
      </c>
      <c r="BK127" s="15">
        <v>3.89</v>
      </c>
      <c r="BL127" s="9">
        <v>0.02</v>
      </c>
      <c r="BM127" s="6"/>
      <c r="BN127" s="6"/>
    </row>
    <row r="128" spans="1:66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5355.3672000000088</v>
      </c>
      <c r="AK128" s="53">
        <v>28818.619047005708</v>
      </c>
      <c r="AL128" s="52">
        <v>77857.243000000002</v>
      </c>
      <c r="AM128" s="52">
        <v>4081.34</v>
      </c>
      <c r="AN128" s="52">
        <v>13050.2783</v>
      </c>
      <c r="AO128" s="52">
        <v>665.97359900000004</v>
      </c>
      <c r="AP128" s="52">
        <v>12535.38222</v>
      </c>
      <c r="AQ128" s="52">
        <v>41.079170349999998</v>
      </c>
      <c r="AR128" s="53">
        <v>111896.99255565571</v>
      </c>
      <c r="AS128" s="52">
        <v>14341.7446925</v>
      </c>
      <c r="AT128" s="52">
        <v>8950.2675922051494</v>
      </c>
      <c r="AU128" s="52">
        <v>20136.197778000002</v>
      </c>
      <c r="AV128" s="52">
        <v>765.06399999999996</v>
      </c>
      <c r="AW128" s="52">
        <v>114.7664075</v>
      </c>
      <c r="AX128" s="52">
        <v>18788.68376</v>
      </c>
      <c r="AY128" s="52">
        <v>13892.68772</v>
      </c>
      <c r="AZ128" s="52">
        <v>1103.7884260000001</v>
      </c>
      <c r="BA128" s="52">
        <v>5315.3595109999997</v>
      </c>
      <c r="BB128" s="52">
        <v>454.50666569999999</v>
      </c>
      <c r="BC128" s="53">
        <v>184220.32675516087</v>
      </c>
      <c r="BE128" s="15">
        <v>3.96</v>
      </c>
      <c r="BF128" s="12">
        <v>10663.38</v>
      </c>
      <c r="BG128" s="15">
        <v>4.4400000000000004</v>
      </c>
      <c r="BH128" s="12">
        <v>4040.11</v>
      </c>
      <c r="BI128" s="15">
        <v>4.92</v>
      </c>
      <c r="BJ128" s="12">
        <v>684.33</v>
      </c>
      <c r="BK128" s="15">
        <v>6.28</v>
      </c>
      <c r="BL128" s="9">
        <v>11.99</v>
      </c>
      <c r="BM128" s="6"/>
      <c r="BN128" s="6"/>
    </row>
    <row r="129" spans="1:66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5029.7100499999897</v>
      </c>
      <c r="AK129" s="53">
        <v>28335.82623356823</v>
      </c>
      <c r="AL129" s="52">
        <v>78229.577499999999</v>
      </c>
      <c r="AM129" s="52">
        <v>4105.1940000000004</v>
      </c>
      <c r="AN129" s="52">
        <v>12149.95685</v>
      </c>
      <c r="AO129" s="52">
        <v>670.17873359999999</v>
      </c>
      <c r="AP129" s="52">
        <v>11566.70931</v>
      </c>
      <c r="AQ129" s="52">
        <v>41.556288770000002</v>
      </c>
      <c r="AR129" s="53">
        <v>111882.46771839824</v>
      </c>
      <c r="AS129" s="52">
        <v>14397.719599</v>
      </c>
      <c r="AT129" s="52">
        <v>9670.4754860305693</v>
      </c>
      <c r="AU129" s="52">
        <v>20329.0288199229</v>
      </c>
      <c r="AV129" s="52">
        <v>1009.9829999999999</v>
      </c>
      <c r="AW129" s="52">
        <v>97.2685295</v>
      </c>
      <c r="AX129" s="52">
        <v>18862.7709</v>
      </c>
      <c r="AY129" s="52">
        <v>13972.887419999999</v>
      </c>
      <c r="AZ129" s="52">
        <v>1081.4973660000001</v>
      </c>
      <c r="BA129" s="52">
        <v>5593.2689300000002</v>
      </c>
      <c r="BB129" s="52">
        <v>459.00821639999998</v>
      </c>
      <c r="BC129" s="53">
        <v>185251.82169245175</v>
      </c>
      <c r="BE129" s="15">
        <v>3.84</v>
      </c>
      <c r="BF129" s="12">
        <v>8127.54</v>
      </c>
      <c r="BG129" s="15">
        <v>4.32</v>
      </c>
      <c r="BH129" s="12">
        <v>4325.28</v>
      </c>
      <c r="BI129" s="15">
        <v>4.68</v>
      </c>
      <c r="BJ129" s="12">
        <v>658.72</v>
      </c>
      <c r="BK129" s="15">
        <v>4.74</v>
      </c>
      <c r="BL129" s="9">
        <v>0.03</v>
      </c>
      <c r="BM129" s="6"/>
      <c r="BN129" s="6"/>
    </row>
    <row r="130" spans="1:66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4636.5458999999901</v>
      </c>
      <c r="AK130" s="53">
        <v>27532.11921324845</v>
      </c>
      <c r="AL130" s="52">
        <v>79208.841</v>
      </c>
      <c r="AM130" s="52">
        <v>4144.058</v>
      </c>
      <c r="AN130" s="52">
        <v>12247.222949999999</v>
      </c>
      <c r="AO130" s="52">
        <v>686.49450969999998</v>
      </c>
      <c r="AP130" s="52">
        <v>11625.984399999999</v>
      </c>
      <c r="AQ130" s="52">
        <v>41.412825920000003</v>
      </c>
      <c r="AR130" s="53">
        <v>112151.33844702844</v>
      </c>
      <c r="AS130" s="52">
        <v>14441.962627499999</v>
      </c>
      <c r="AT130" s="52">
        <v>9194.7848527650403</v>
      </c>
      <c r="AU130" s="52">
        <v>20381.632668120899</v>
      </c>
      <c r="AV130" s="52">
        <v>746.73500000000001</v>
      </c>
      <c r="AW130" s="52">
        <v>109.08516</v>
      </c>
      <c r="AX130" s="52">
        <v>18927.66718</v>
      </c>
      <c r="AY130" s="52">
        <v>14274.35333</v>
      </c>
      <c r="AZ130" s="52">
        <v>1095.9497280000001</v>
      </c>
      <c r="BA130" s="52">
        <v>5907.991387</v>
      </c>
      <c r="BB130" s="52">
        <v>460.32269730000002</v>
      </c>
      <c r="BC130" s="53">
        <v>184955.19490911436</v>
      </c>
      <c r="BE130" s="15">
        <v>3.84</v>
      </c>
      <c r="BF130" s="12">
        <v>9483.32</v>
      </c>
      <c r="BG130" s="15">
        <v>4.2</v>
      </c>
      <c r="BH130" s="12">
        <v>4143.38</v>
      </c>
      <c r="BI130" s="15">
        <v>4.5599999999999996</v>
      </c>
      <c r="BJ130" s="12">
        <v>755.11</v>
      </c>
      <c r="BK130" s="15">
        <v>5.0999999999999996</v>
      </c>
      <c r="BL130" s="9">
        <v>0.09</v>
      </c>
      <c r="BM130" s="6"/>
      <c r="BN130" s="6"/>
    </row>
    <row r="131" spans="1:66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4664.528199999997</v>
      </c>
      <c r="AK131" s="53">
        <v>27591.725247242619</v>
      </c>
      <c r="AL131" s="52">
        <v>79718.096000000005</v>
      </c>
      <c r="AM131" s="52">
        <v>4186.9430000000002</v>
      </c>
      <c r="AN131" s="52">
        <v>13605.31746</v>
      </c>
      <c r="AO131" s="52">
        <v>704.67807349999998</v>
      </c>
      <c r="AP131" s="52">
        <v>12757.35482</v>
      </c>
      <c r="AQ131" s="52">
        <v>40.52140103</v>
      </c>
      <c r="AR131" s="53">
        <v>113008.88355971262</v>
      </c>
      <c r="AS131" s="52">
        <v>14473.503138</v>
      </c>
      <c r="AT131" s="52">
        <v>9374.6653267649508</v>
      </c>
      <c r="AU131" s="52">
        <v>20394.835619649501</v>
      </c>
      <c r="AV131" s="52">
        <v>342.71899999999999</v>
      </c>
      <c r="AW131" s="52">
        <v>133.0507935</v>
      </c>
      <c r="AX131" s="52">
        <v>18951.63335</v>
      </c>
      <c r="AY131" s="52">
        <v>14497.180770000001</v>
      </c>
      <c r="AZ131" s="52">
        <v>1108.7892649999999</v>
      </c>
      <c r="BA131" s="52">
        <v>6195.5822420000004</v>
      </c>
      <c r="BB131" s="52">
        <v>457.4293381</v>
      </c>
      <c r="BC131" s="53">
        <v>185632.24924252709</v>
      </c>
      <c r="BE131" s="15">
        <v>3.72</v>
      </c>
      <c r="BF131" s="12">
        <v>9700.89</v>
      </c>
      <c r="BG131" s="15">
        <v>3.96</v>
      </c>
      <c r="BH131" s="12">
        <v>2603.42</v>
      </c>
      <c r="BI131" s="15">
        <v>4.32</v>
      </c>
      <c r="BJ131" s="12">
        <v>821.61</v>
      </c>
      <c r="BK131" s="15">
        <v>4.33</v>
      </c>
      <c r="BL131" s="9">
        <v>0.06</v>
      </c>
      <c r="BM131" s="6"/>
      <c r="BN131" s="6"/>
    </row>
    <row r="132" spans="1:66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4364.4738999999963</v>
      </c>
      <c r="AK132" s="53">
        <v>27588.092996278407</v>
      </c>
      <c r="AL132" s="52">
        <v>79905.5435</v>
      </c>
      <c r="AM132" s="52">
        <v>4241.5360000000001</v>
      </c>
      <c r="AN132" s="52">
        <v>13940.3292102985</v>
      </c>
      <c r="AO132" s="52">
        <v>707.94291039858501</v>
      </c>
      <c r="AP132" s="52">
        <v>13117.705812668701</v>
      </c>
      <c r="AQ132" s="52">
        <v>40.810685355903999</v>
      </c>
      <c r="AR132" s="53">
        <v>113224.92811895086</v>
      </c>
      <c r="AS132" s="52">
        <v>14918.0996325</v>
      </c>
      <c r="AT132" s="52">
        <v>10118.8386822866</v>
      </c>
      <c r="AU132" s="52">
        <v>21591.540456035</v>
      </c>
      <c r="AV132" s="52">
        <v>342.09399999999999</v>
      </c>
      <c r="AW132" s="52">
        <v>162.50879850000001</v>
      </c>
      <c r="AX132" s="52">
        <v>18977.749526</v>
      </c>
      <c r="AY132" s="52">
        <v>14864.778251714801</v>
      </c>
      <c r="AZ132" s="52">
        <v>1121.1673025</v>
      </c>
      <c r="BA132" s="52">
        <v>6434.2363983444402</v>
      </c>
      <c r="BB132" s="52">
        <v>459.78323666270398</v>
      </c>
      <c r="BC132" s="53">
        <v>188427.68513348012</v>
      </c>
      <c r="BD132" s="58"/>
      <c r="BE132" s="15">
        <v>3.72</v>
      </c>
      <c r="BF132" s="12">
        <v>10016.82</v>
      </c>
      <c r="BG132" s="15">
        <v>3.96</v>
      </c>
      <c r="BH132" s="12">
        <v>3741.32</v>
      </c>
      <c r="BI132" s="15">
        <v>4.32</v>
      </c>
      <c r="BJ132" s="12">
        <v>699.12</v>
      </c>
      <c r="BK132" s="15">
        <v>3.06</v>
      </c>
      <c r="BL132" s="9">
        <v>0.06</v>
      </c>
      <c r="BM132" s="6"/>
      <c r="BN132" s="6"/>
    </row>
    <row r="133" spans="1:66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4774.1586499999985</v>
      </c>
      <c r="AK133" s="53">
        <v>27787.7404662431</v>
      </c>
      <c r="AL133" s="52">
        <v>80733.001499999984</v>
      </c>
      <c r="AM133" s="52">
        <v>4300.3339999999998</v>
      </c>
      <c r="AN133" s="52">
        <v>12817.67851</v>
      </c>
      <c r="AO133" s="52">
        <v>718.90764809999996</v>
      </c>
      <c r="AP133" s="52">
        <v>12283.719880000001</v>
      </c>
      <c r="AQ133" s="52">
        <v>43.107267999999998</v>
      </c>
      <c r="AR133" s="53">
        <v>114030.83497634307</v>
      </c>
      <c r="AS133" s="52">
        <v>15262.8713795</v>
      </c>
      <c r="AT133" s="52">
        <v>9876.9883765788109</v>
      </c>
      <c r="AU133" s="52">
        <v>22661.2930654343</v>
      </c>
      <c r="AV133" s="52">
        <v>213.357</v>
      </c>
      <c r="AW133" s="52">
        <v>184.41607999999999</v>
      </c>
      <c r="AX133" s="52">
        <v>18953.416089999999</v>
      </c>
      <c r="AY133" s="52">
        <v>15215.961719999999</v>
      </c>
      <c r="AZ133" s="52">
        <v>1118.944068</v>
      </c>
      <c r="BA133" s="52">
        <v>6544.965811</v>
      </c>
      <c r="BB133" s="52">
        <v>454.97735069999999</v>
      </c>
      <c r="BC133" s="53">
        <v>190518.13959415618</v>
      </c>
      <c r="BD133" s="58"/>
      <c r="BE133" s="15">
        <v>3.72</v>
      </c>
      <c r="BF133" s="12">
        <v>9297.15</v>
      </c>
      <c r="BG133" s="15">
        <v>3.96</v>
      </c>
      <c r="BH133" s="12">
        <v>3757.02</v>
      </c>
      <c r="BI133" s="15">
        <v>4.2</v>
      </c>
      <c r="BJ133" s="12">
        <v>736.51</v>
      </c>
      <c r="BK133" s="15">
        <v>3</v>
      </c>
      <c r="BL133" s="9">
        <v>0.01</v>
      </c>
      <c r="BM133" s="6"/>
      <c r="BN133" s="6"/>
    </row>
    <row r="134" spans="1:66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4622.6599500000011</v>
      </c>
      <c r="AK134" s="53">
        <v>27284.781712779914</v>
      </c>
      <c r="AL134" s="52">
        <v>81044.462499999994</v>
      </c>
      <c r="AM134" s="52">
        <v>4329.2160000000003</v>
      </c>
      <c r="AN134" s="52">
        <v>12863.658020000001</v>
      </c>
      <c r="AO134" s="52">
        <v>755.74022260000004</v>
      </c>
      <c r="AP134" s="52">
        <v>12199.03362</v>
      </c>
      <c r="AQ134" s="52">
        <v>45.322600170000001</v>
      </c>
      <c r="AR134" s="53">
        <v>114033.50223520992</v>
      </c>
      <c r="AS134" s="52">
        <v>15158.081257</v>
      </c>
      <c r="AT134" s="52">
        <v>10806.005350952601</v>
      </c>
      <c r="AU134" s="52">
        <v>23846.577402094299</v>
      </c>
      <c r="AV134" s="52">
        <v>212.46600000000001</v>
      </c>
      <c r="AW134" s="52">
        <v>209.31874400000001</v>
      </c>
      <c r="AX134" s="52">
        <v>18888.662260000001</v>
      </c>
      <c r="AY134" s="52">
        <v>15535.06827</v>
      </c>
      <c r="AZ134" s="52">
        <v>1116.716308</v>
      </c>
      <c r="BA134" s="52">
        <v>6816.8005309999999</v>
      </c>
      <c r="BB134" s="52">
        <v>451.77433459999997</v>
      </c>
      <c r="BC134" s="53">
        <v>192537.82296165681</v>
      </c>
      <c r="BD134" s="58"/>
      <c r="BE134" s="15">
        <v>3.72</v>
      </c>
      <c r="BF134" s="12">
        <v>10322.459999999999</v>
      </c>
      <c r="BG134" s="15">
        <v>3.96</v>
      </c>
      <c r="BH134" s="12">
        <v>3162.21</v>
      </c>
      <c r="BI134" s="15">
        <v>4.2</v>
      </c>
      <c r="BJ134" s="12">
        <v>1616.13</v>
      </c>
      <c r="BK134" s="15">
        <v>4.1900000000000004</v>
      </c>
      <c r="BL134" s="9">
        <v>0.09</v>
      </c>
      <c r="BM134" s="6"/>
      <c r="BN134" s="6"/>
    </row>
    <row r="135" spans="1:66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4489.7027999999973</v>
      </c>
      <c r="AK135" s="53">
        <v>26967.874686370727</v>
      </c>
      <c r="AL135" s="52">
        <v>81457.95199999999</v>
      </c>
      <c r="AM135" s="52">
        <v>4355.6580000000004</v>
      </c>
      <c r="AN135" s="52">
        <v>12799.4337485824</v>
      </c>
      <c r="AO135" s="52">
        <v>779.53350062107495</v>
      </c>
      <c r="AP135" s="52">
        <v>12111.3437303105</v>
      </c>
      <c r="AQ135" s="52">
        <v>42.009706251777601</v>
      </c>
      <c r="AR135" s="53">
        <v>114207.0984990119</v>
      </c>
      <c r="AS135" s="52">
        <v>15190.6653585</v>
      </c>
      <c r="AT135" s="52">
        <v>10694.3358299311</v>
      </c>
      <c r="AU135" s="52">
        <v>25208.8234848789</v>
      </c>
      <c r="AV135" s="52">
        <v>457.54091376500003</v>
      </c>
      <c r="AW135" s="52">
        <v>236.53795299999999</v>
      </c>
      <c r="AX135" s="52">
        <v>19059.288337999998</v>
      </c>
      <c r="AY135" s="52">
        <v>16146.1484360594</v>
      </c>
      <c r="AZ135" s="52">
        <v>1135.1431869999999</v>
      </c>
      <c r="BA135" s="52">
        <v>7174.88105182651</v>
      </c>
      <c r="BB135" s="52">
        <v>461.66024385006102</v>
      </c>
      <c r="BC135" s="53">
        <v>194699.04070446975</v>
      </c>
      <c r="BD135" s="58"/>
      <c r="BE135" s="15">
        <v>3.72</v>
      </c>
      <c r="BF135" s="12">
        <v>11363.06</v>
      </c>
      <c r="BG135" s="15">
        <v>3.84</v>
      </c>
      <c r="BH135" s="12">
        <v>3136.39</v>
      </c>
      <c r="BI135" s="15">
        <v>4.08</v>
      </c>
      <c r="BJ135" s="12">
        <v>1181.8699999999999</v>
      </c>
      <c r="BK135" s="15"/>
      <c r="BL135" s="9"/>
      <c r="BN135" s="6"/>
    </row>
    <row r="136" spans="1:66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4662.8067000000001</v>
      </c>
      <c r="AK136" s="53">
        <v>27245.262797843712</v>
      </c>
      <c r="AL136" s="52">
        <v>82580.369577953999</v>
      </c>
      <c r="AM136" s="52">
        <v>4383.0230000000001</v>
      </c>
      <c r="AN136" s="52">
        <v>13719.8684472614</v>
      </c>
      <c r="AO136" s="52">
        <v>779.45221536756003</v>
      </c>
      <c r="AP136" s="52">
        <v>12980.452659640699</v>
      </c>
      <c r="AQ136" s="52">
        <v>41.453538258400698</v>
      </c>
      <c r="AR136" s="53">
        <v>115686.06984052758</v>
      </c>
      <c r="AS136" s="52">
        <v>14986.542566</v>
      </c>
      <c r="AT136" s="52">
        <v>10307.508470361199</v>
      </c>
      <c r="AU136" s="52">
        <v>25832.688168343098</v>
      </c>
      <c r="AV136" s="52">
        <v>224.08799999999999</v>
      </c>
      <c r="AW136" s="52">
        <v>249.881426</v>
      </c>
      <c r="AX136" s="52">
        <v>19335.485588</v>
      </c>
      <c r="AY136" s="52">
        <v>16755.274847041499</v>
      </c>
      <c r="AZ136" s="52">
        <v>1146.323257</v>
      </c>
      <c r="BA136" s="52">
        <v>7553.8007145470901</v>
      </c>
      <c r="BB136" s="52">
        <v>470.62934776791298</v>
      </c>
      <c r="BC136" s="53">
        <v>196499.43210095839</v>
      </c>
      <c r="BD136" s="58"/>
      <c r="BE136" s="15">
        <v>3.72</v>
      </c>
      <c r="BF136" s="12">
        <v>10733.99</v>
      </c>
      <c r="BG136" s="15">
        <v>3.96</v>
      </c>
      <c r="BH136" s="12">
        <v>3404.27</v>
      </c>
      <c r="BI136" s="15">
        <v>4.08</v>
      </c>
      <c r="BJ136" s="12">
        <v>1360.51</v>
      </c>
      <c r="BK136" s="15">
        <v>3.97</v>
      </c>
      <c r="BL136" s="9">
        <v>0.16</v>
      </c>
      <c r="BM136" s="6"/>
      <c r="BN136" s="6"/>
    </row>
    <row r="137" spans="1:66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4593.7765499999941</v>
      </c>
      <c r="AK137" s="53">
        <v>27120.064377035364</v>
      </c>
      <c r="AL137" s="52">
        <v>83881.743577953996</v>
      </c>
      <c r="AM137" s="52">
        <v>4408.9930000000004</v>
      </c>
      <c r="AN137" s="52">
        <v>14932.281829394</v>
      </c>
      <c r="AO137" s="52">
        <v>714.061697280261</v>
      </c>
      <c r="AP137" s="52">
        <v>14195.5553594051</v>
      </c>
      <c r="AQ137" s="52">
        <v>44.566229355069297</v>
      </c>
      <c r="AR137" s="53">
        <v>116817.02289290346</v>
      </c>
      <c r="AS137" s="52">
        <v>14724.72900179</v>
      </c>
      <c r="AT137" s="52">
        <v>10134.486311193201</v>
      </c>
      <c r="AU137" s="52">
        <v>26046.346131699502</v>
      </c>
      <c r="AV137" s="52">
        <v>269.024</v>
      </c>
      <c r="AW137" s="52">
        <v>258.45306649999998</v>
      </c>
      <c r="AX137" s="52">
        <v>19499.248017499998</v>
      </c>
      <c r="AY137" s="52">
        <v>16696.196750022998</v>
      </c>
      <c r="AZ137" s="52">
        <v>1145.9635685000001</v>
      </c>
      <c r="BA137" s="52">
        <v>7527.9049525280097</v>
      </c>
      <c r="BB137" s="52">
        <v>472.87777264591301</v>
      </c>
      <c r="BC137" s="53">
        <v>197590.68701493525</v>
      </c>
      <c r="BD137" s="58"/>
      <c r="BE137" s="15">
        <v>3.72</v>
      </c>
      <c r="BF137" s="12">
        <v>9451.81</v>
      </c>
      <c r="BG137" s="15">
        <v>3.96</v>
      </c>
      <c r="BH137" s="12">
        <v>4068.95</v>
      </c>
      <c r="BI137" s="15">
        <v>4.08</v>
      </c>
      <c r="BJ137" s="12">
        <v>897.13</v>
      </c>
      <c r="BK137" s="15">
        <v>4.7</v>
      </c>
      <c r="BL137" s="9">
        <v>0.05</v>
      </c>
      <c r="BM137" s="6"/>
      <c r="BN137" s="6"/>
    </row>
    <row r="138" spans="1:66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4884.0195000000031</v>
      </c>
      <c r="AK138" s="53">
        <v>27870.877863008431</v>
      </c>
      <c r="AL138" s="52">
        <v>83894.161500000002</v>
      </c>
      <c r="AM138" s="52">
        <v>4411.9790000000003</v>
      </c>
      <c r="AN138" s="52">
        <v>14338.4840612637</v>
      </c>
      <c r="AO138" s="52">
        <v>716.10955120630001</v>
      </c>
      <c r="AP138" s="52">
        <v>13789.623230110299</v>
      </c>
      <c r="AQ138" s="52">
        <v>41.640377745260601</v>
      </c>
      <c r="AR138" s="53">
        <v>117400.34836762288</v>
      </c>
      <c r="AS138" s="52">
        <v>14913.627077790001</v>
      </c>
      <c r="AT138" s="52">
        <v>9458.1826302978607</v>
      </c>
      <c r="AU138" s="52">
        <v>26563.2745059236</v>
      </c>
      <c r="AV138" s="52">
        <v>396.18</v>
      </c>
      <c r="AW138" s="52">
        <v>267.51205199999998</v>
      </c>
      <c r="AX138" s="52">
        <v>19661.686916999999</v>
      </c>
      <c r="AY138" s="52">
        <v>15509.995611123601</v>
      </c>
      <c r="AZ138" s="52">
        <v>1131.835822</v>
      </c>
      <c r="BA138" s="52">
        <v>6710.6003165607099</v>
      </c>
      <c r="BB138" s="52">
        <v>460.70649527811003</v>
      </c>
      <c r="BC138" s="53">
        <v>198131.3361719191</v>
      </c>
      <c r="BD138" s="58"/>
      <c r="BE138" s="15">
        <v>3.6</v>
      </c>
      <c r="BF138" s="12">
        <v>9779.82</v>
      </c>
      <c r="BG138" s="15">
        <v>3.96</v>
      </c>
      <c r="BH138" s="12">
        <v>3577.35</v>
      </c>
      <c r="BI138" s="15">
        <v>4.08</v>
      </c>
      <c r="BJ138" s="12">
        <v>1007.4</v>
      </c>
      <c r="BK138" s="15">
        <v>3.96</v>
      </c>
      <c r="BL138" s="9">
        <v>0.01</v>
      </c>
      <c r="BM138" s="6"/>
      <c r="BN138" s="6"/>
    </row>
    <row r="139" spans="1:66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5286.8967999999959</v>
      </c>
      <c r="AK139" s="53">
        <v>29369.974290851045</v>
      </c>
      <c r="AL139" s="52">
        <v>83646.736499999999</v>
      </c>
      <c r="AM139" s="52">
        <v>4396.4669999999996</v>
      </c>
      <c r="AN139" s="52">
        <v>15085.2653404801</v>
      </c>
      <c r="AO139" s="52">
        <v>744.08903853425204</v>
      </c>
      <c r="AP139" s="52">
        <v>14344.530908865099</v>
      </c>
      <c r="AQ139" s="52">
        <v>48.741324558633401</v>
      </c>
      <c r="AR139" s="53">
        <v>118849.25993644165</v>
      </c>
      <c r="AS139" s="52">
        <v>14588.906704499999</v>
      </c>
      <c r="AT139" s="52">
        <v>8249.4013074400991</v>
      </c>
      <c r="AU139" s="52">
        <v>26652.133957009799</v>
      </c>
      <c r="AV139" s="52">
        <v>541.28099999999995</v>
      </c>
      <c r="AW139" s="52">
        <v>279.31360100000001</v>
      </c>
      <c r="AX139" s="52">
        <v>20247.366212000001</v>
      </c>
      <c r="AY139" s="52">
        <v>15690.655199193799</v>
      </c>
      <c r="AZ139" s="52">
        <v>1120.3563569999999</v>
      </c>
      <c r="BA139" s="52">
        <v>6883.4293189172904</v>
      </c>
      <c r="BB139" s="52">
        <v>466.00719819142</v>
      </c>
      <c r="BC139" s="53">
        <v>198869.23775747663</v>
      </c>
      <c r="BD139" s="58"/>
      <c r="BE139" s="15">
        <v>3.72</v>
      </c>
      <c r="BF139" s="12">
        <v>9144.57</v>
      </c>
      <c r="BG139" s="15">
        <v>3.96</v>
      </c>
      <c r="BH139" s="12">
        <v>3540.71</v>
      </c>
      <c r="BI139" s="15">
        <v>4.2</v>
      </c>
      <c r="BJ139" s="12">
        <v>691.29</v>
      </c>
      <c r="BK139" s="15">
        <v>4.99</v>
      </c>
      <c r="BL139" s="9">
        <v>129.59</v>
      </c>
      <c r="BM139" s="6"/>
      <c r="BN139" s="6"/>
    </row>
    <row r="140" spans="1:66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5241.5458619805177</v>
      </c>
      <c r="AK140" s="53">
        <v>29513.825073802334</v>
      </c>
      <c r="AL140" s="52">
        <v>81901.430470934196</v>
      </c>
      <c r="AM140" s="52">
        <v>4389.2140258490954</v>
      </c>
      <c r="AN140" s="52">
        <v>14143.9196060588</v>
      </c>
      <c r="AO140" s="52">
        <v>772.02751926712597</v>
      </c>
      <c r="AP140" s="52">
        <v>13529.003918152301</v>
      </c>
      <c r="AQ140" s="52">
        <v>45.6256622793167</v>
      </c>
      <c r="AR140" s="53">
        <v>117145.78711547994</v>
      </c>
      <c r="AS140" s="52">
        <v>16706.411241193</v>
      </c>
      <c r="AT140" s="52">
        <v>8019.0994767787897</v>
      </c>
      <c r="AU140" s="52">
        <v>27114.958775679999</v>
      </c>
      <c r="AV140" s="52">
        <v>209.054</v>
      </c>
      <c r="AW140" s="52">
        <v>285.39767499999999</v>
      </c>
      <c r="AX140" s="52">
        <v>20470.906020999999</v>
      </c>
      <c r="AY140" s="52">
        <v>15936.9109901314</v>
      </c>
      <c r="AZ140" s="52">
        <v>1123.6116890000001</v>
      </c>
      <c r="BA140" s="52">
        <v>6989.96411712801</v>
      </c>
      <c r="BB140" s="52">
        <v>465.81602363417301</v>
      </c>
      <c r="BC140" s="53">
        <v>199556.35684350092</v>
      </c>
      <c r="BD140" s="58"/>
      <c r="BE140" s="15">
        <v>3.48</v>
      </c>
      <c r="BF140" s="12">
        <v>9577.7199999999993</v>
      </c>
      <c r="BG140" s="15">
        <v>3.6</v>
      </c>
      <c r="BH140" s="12">
        <v>3225.79</v>
      </c>
      <c r="BI140" s="15">
        <v>3.72</v>
      </c>
      <c r="BJ140" s="12">
        <v>823.24</v>
      </c>
      <c r="BK140" s="15">
        <v>2.64</v>
      </c>
      <c r="BL140" s="9">
        <v>191.94</v>
      </c>
      <c r="BM140" s="6"/>
      <c r="BN140" s="6"/>
    </row>
    <row r="141" spans="1:66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5415.9032422658047</v>
      </c>
      <c r="AK141" s="53">
        <v>29083.714105480303</v>
      </c>
      <c r="AL141" s="52">
        <v>81274.815599480513</v>
      </c>
      <c r="AM141" s="52">
        <v>4396.3425587483998</v>
      </c>
      <c r="AN141" s="52">
        <v>13198.9280220817</v>
      </c>
      <c r="AO141" s="52">
        <v>803.21749999999997</v>
      </c>
      <c r="AP141" s="52">
        <v>12647.0590990491</v>
      </c>
      <c r="AQ141" s="52">
        <v>42.112000000000002</v>
      </c>
      <c r="AR141" s="53">
        <v>116067.84668674182</v>
      </c>
      <c r="AS141" s="52">
        <v>16704.181139382948</v>
      </c>
      <c r="AT141" s="52">
        <v>8640.0263437419508</v>
      </c>
      <c r="AU141" s="52">
        <v>27444.398728460899</v>
      </c>
      <c r="AV141" s="52">
        <v>259.37521739130398</v>
      </c>
      <c r="AW141" s="52">
        <v>276.05149749999998</v>
      </c>
      <c r="AX141" s="52">
        <v>20918.595568421999</v>
      </c>
      <c r="AY141" s="52">
        <v>17106.958064156599</v>
      </c>
      <c r="AZ141" s="52">
        <v>1144.0784613492101</v>
      </c>
      <c r="BA141" s="52">
        <v>7546.2883172472402</v>
      </c>
      <c r="BB141" s="52">
        <v>466.51519248569002</v>
      </c>
      <c r="BC141" s="53">
        <v>200548.70819741377</v>
      </c>
      <c r="BD141" s="58"/>
      <c r="BE141" s="15">
        <v>3.36</v>
      </c>
      <c r="BF141" s="12">
        <v>9033.85</v>
      </c>
      <c r="BG141" s="15">
        <v>3.36</v>
      </c>
      <c r="BH141" s="12">
        <v>2820.07</v>
      </c>
      <c r="BI141" s="15">
        <v>3.6</v>
      </c>
      <c r="BJ141" s="12">
        <v>922.05</v>
      </c>
      <c r="BK141" s="15">
        <v>4.08</v>
      </c>
      <c r="BL141" s="9">
        <v>0.04</v>
      </c>
      <c r="BM141" s="6"/>
      <c r="BN141" s="6"/>
    </row>
    <row r="142" spans="1:66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5280</v>
      </c>
      <c r="AK142" s="53">
        <v>29066.514248898922</v>
      </c>
      <c r="AL142" s="52">
        <v>82641.108153233014</v>
      </c>
      <c r="AM142" s="52">
        <v>4426.3936330764782</v>
      </c>
      <c r="AN142" s="52">
        <v>14804.174641417199</v>
      </c>
      <c r="AO142" s="52">
        <v>818.33100000000002</v>
      </c>
      <c r="AP142" s="52">
        <v>13985.270039561399</v>
      </c>
      <c r="AQ142" s="52">
        <v>40.965000000000003</v>
      </c>
      <c r="AR142" s="53">
        <v>117730.28663706422</v>
      </c>
      <c r="AS142" s="52">
        <v>16571.347262214731</v>
      </c>
      <c r="AT142" s="52">
        <v>8640.0263437419508</v>
      </c>
      <c r="AU142" s="52">
        <v>27444.398728460867</v>
      </c>
      <c r="AV142" s="52">
        <v>28.870999999999999</v>
      </c>
      <c r="AW142" s="52">
        <v>276.05149749999998</v>
      </c>
      <c r="AX142" s="52">
        <v>20918.595568421999</v>
      </c>
      <c r="AY142" s="52">
        <v>17106.958064156599</v>
      </c>
      <c r="AZ142" s="52">
        <v>1157.5557094999999</v>
      </c>
      <c r="BA142" s="52">
        <v>7546.2883172472402</v>
      </c>
      <c r="BB142" s="52">
        <v>466.88432485071303</v>
      </c>
      <c r="BC142" s="53">
        <v>201860.91816896241</v>
      </c>
      <c r="BD142" s="58"/>
      <c r="BE142" s="15">
        <v>3.24</v>
      </c>
      <c r="BF142" s="12">
        <v>9909.43</v>
      </c>
      <c r="BG142" s="15">
        <v>3.24</v>
      </c>
      <c r="BH142" s="12">
        <v>5173.1099999999997</v>
      </c>
      <c r="BI142" s="15">
        <v>3.48</v>
      </c>
      <c r="BJ142" s="12">
        <v>1052.49</v>
      </c>
      <c r="BK142" s="15">
        <v>3.84</v>
      </c>
      <c r="BL142" s="9">
        <v>0.05</v>
      </c>
      <c r="BM142" s="6"/>
      <c r="BN142" s="6"/>
    </row>
    <row r="143" spans="1:66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5577.1891535018503</v>
      </c>
      <c r="AK143" s="53">
        <v>29863.703402400723</v>
      </c>
      <c r="AL143" s="52">
        <v>81479.203169256216</v>
      </c>
      <c r="AM143" s="52">
        <v>4462.2846656488337</v>
      </c>
      <c r="AN143" s="52">
        <v>16386.028685687601</v>
      </c>
      <c r="AO143" s="52">
        <v>848.23900000000003</v>
      </c>
      <c r="AP143" s="52">
        <v>15155.8159506416</v>
      </c>
      <c r="AQ143" s="52">
        <v>53.994500000000002</v>
      </c>
      <c r="AR143" s="53">
        <v>117829.64847235178</v>
      </c>
      <c r="AS143" s="52">
        <v>16556.497298755123</v>
      </c>
      <c r="AT143" s="52">
        <v>9693.9338698250504</v>
      </c>
      <c r="AU143" s="52">
        <v>27398.361127226701</v>
      </c>
      <c r="AV143" s="52">
        <v>432.71699999999998</v>
      </c>
      <c r="AW143" s="52">
        <v>276.38119949999998</v>
      </c>
      <c r="AX143" s="52">
        <v>21053.015298499999</v>
      </c>
      <c r="AY143" s="52">
        <v>17603.690302400999</v>
      </c>
      <c r="AZ143" s="52">
        <v>1182.863693</v>
      </c>
      <c r="BA143" s="52">
        <v>7947.4009893167304</v>
      </c>
      <c r="BB143" s="52">
        <v>475.99142143978202</v>
      </c>
      <c r="BC143" s="53">
        <v>203603.71585080316</v>
      </c>
      <c r="BD143" s="58"/>
      <c r="BE143" s="15">
        <v>3</v>
      </c>
      <c r="BF143" s="12">
        <v>7818.87</v>
      </c>
      <c r="BG143" s="15">
        <v>3</v>
      </c>
      <c r="BH143" s="12">
        <v>2756.91</v>
      </c>
      <c r="BI143" s="15">
        <v>3.24</v>
      </c>
      <c r="BJ143" s="12">
        <v>1272.01</v>
      </c>
      <c r="BK143" s="15">
        <v>3.6</v>
      </c>
      <c r="BL143" s="9">
        <v>0.01</v>
      </c>
      <c r="BM143" s="6"/>
      <c r="BN143" s="6"/>
    </row>
    <row r="144" spans="1:66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5560.6210582555941</v>
      </c>
      <c r="AK144" s="53">
        <v>30135.744536411592</v>
      </c>
      <c r="AL144" s="52">
        <v>82342.599778937089</v>
      </c>
      <c r="AM144" s="52">
        <v>4515.0460484838177</v>
      </c>
      <c r="AN144" s="52">
        <v>15161.1835832009</v>
      </c>
      <c r="AO144" s="52">
        <v>873.03399999999999</v>
      </c>
      <c r="AP144" s="52">
        <v>14174.283508602601</v>
      </c>
      <c r="AQ144" s="52">
        <v>63.368499999999997</v>
      </c>
      <c r="AR144" s="53">
        <v>118789.95593843079</v>
      </c>
      <c r="AS144" s="52">
        <v>15733.484031907044</v>
      </c>
      <c r="AT144" s="52">
        <v>9226.3925425121397</v>
      </c>
      <c r="AU144" s="52">
        <v>27204.8567726527</v>
      </c>
      <c r="AV144" s="52">
        <v>421.12400000000002</v>
      </c>
      <c r="AW144" s="52">
        <v>281.89810499999999</v>
      </c>
      <c r="AX144" s="52">
        <v>21248.619600000002</v>
      </c>
      <c r="AY144" s="52">
        <v>18028.9704570262</v>
      </c>
      <c r="AZ144" s="52">
        <v>1204.465299</v>
      </c>
      <c r="BA144" s="52">
        <v>7748.5715725073396</v>
      </c>
      <c r="BB144" s="52">
        <v>486.88298410655602</v>
      </c>
      <c r="BC144" s="53">
        <v>203904.31218991501</v>
      </c>
      <c r="BD144" s="58"/>
      <c r="BE144" s="15">
        <v>2.88</v>
      </c>
      <c r="BF144" s="12">
        <v>9702.39</v>
      </c>
      <c r="BG144" s="15">
        <v>2.88</v>
      </c>
      <c r="BH144" s="12">
        <v>4313.68</v>
      </c>
      <c r="BI144" s="15">
        <v>3.24</v>
      </c>
      <c r="BJ144" s="12">
        <v>1018.69</v>
      </c>
      <c r="BK144" s="15">
        <v>2.64</v>
      </c>
      <c r="BL144" s="9">
        <v>0.03</v>
      </c>
      <c r="BM144" s="6"/>
      <c r="BN144" s="6"/>
    </row>
    <row r="145" spans="1:69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5568.7798566143338</v>
      </c>
      <c r="AK145" s="53">
        <v>30512.095037614763</v>
      </c>
      <c r="AL145" s="52">
        <v>82742.174257014369</v>
      </c>
      <c r="AM145" s="52">
        <v>4563.7838754866671</v>
      </c>
      <c r="AN145" s="52">
        <v>15229.434229468699</v>
      </c>
      <c r="AO145" s="52">
        <v>877.05050000000006</v>
      </c>
      <c r="AP145" s="52">
        <v>14372.6856777392</v>
      </c>
      <c r="AQ145" s="52">
        <v>55.403500000000001</v>
      </c>
      <c r="AR145" s="53">
        <v>119496.4487218453</v>
      </c>
      <c r="AS145" s="52">
        <v>15848.35201067965</v>
      </c>
      <c r="AT145" s="52">
        <v>8872.1677060398106</v>
      </c>
      <c r="AU145" s="52">
        <v>28171.732258963817</v>
      </c>
      <c r="AV145" s="52">
        <v>365.32299999999998</v>
      </c>
      <c r="AW145" s="52">
        <v>280.37103949999999</v>
      </c>
      <c r="AX145" s="52">
        <v>21360.062292999999</v>
      </c>
      <c r="AY145" s="52">
        <v>18309.831261481599</v>
      </c>
      <c r="AZ145" s="52">
        <v>1219.3846639999999</v>
      </c>
      <c r="BA145" s="52">
        <v>7423.0513975691501</v>
      </c>
      <c r="BB145" s="52">
        <v>493.97100569468</v>
      </c>
      <c r="BC145" s="53">
        <v>206006.65055224634</v>
      </c>
      <c r="BD145" s="58"/>
      <c r="BE145" s="15">
        <v>2.76</v>
      </c>
      <c r="BF145" s="12">
        <v>8780.31</v>
      </c>
      <c r="BG145" s="15">
        <v>2.88</v>
      </c>
      <c r="BH145" s="12">
        <v>3577.87</v>
      </c>
      <c r="BI145" s="15">
        <v>3.12</v>
      </c>
      <c r="BJ145" s="12">
        <v>1492.05</v>
      </c>
      <c r="BK145" s="15">
        <v>4.2</v>
      </c>
      <c r="BL145" s="9">
        <v>50</v>
      </c>
      <c r="BM145" s="6"/>
      <c r="BN145" s="6"/>
      <c r="BO145" s="79"/>
    </row>
    <row r="146" spans="1:69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5594.1779579125759</v>
      </c>
      <c r="AK146" s="53">
        <v>30058</v>
      </c>
      <c r="AL146" s="52">
        <v>83688.645064987912</v>
      </c>
      <c r="AM146" s="52">
        <v>4579.3337736028579</v>
      </c>
      <c r="AN146" s="52">
        <v>15457.036751821623</v>
      </c>
      <c r="AO146" s="52">
        <v>889.05600000000004</v>
      </c>
      <c r="AP146" s="52">
        <v>14557.93499312154</v>
      </c>
      <c r="AQ146" s="52">
        <v>62.435000000000002</v>
      </c>
      <c r="AR146" s="53">
        <v>120051.70159729086</v>
      </c>
      <c r="AS146" s="52">
        <v>15394.25239339962</v>
      </c>
      <c r="AT146" s="52">
        <v>9261.8374322432392</v>
      </c>
      <c r="AU146" s="52">
        <v>28657.004092417152</v>
      </c>
      <c r="AV146" s="52">
        <v>460.40238095238101</v>
      </c>
      <c r="AW146" s="52">
        <v>256.47571099999999</v>
      </c>
      <c r="AX146" s="52">
        <v>21285.735560000001</v>
      </c>
      <c r="AY146" s="52">
        <v>18310.461370712794</v>
      </c>
      <c r="AZ146" s="52">
        <v>1226.2180495</v>
      </c>
      <c r="BA146" s="52">
        <v>7107.4089219813941</v>
      </c>
      <c r="BB146" s="52">
        <v>493.58924372660624</v>
      </c>
      <c r="BC146" s="53">
        <v>207303.09042180807</v>
      </c>
      <c r="BD146" s="58"/>
      <c r="BE146" s="15">
        <v>2.76</v>
      </c>
      <c r="BF146" s="12">
        <v>9125.0499999999993</v>
      </c>
      <c r="BG146" s="15">
        <v>2.88</v>
      </c>
      <c r="BH146" s="12">
        <v>4571.93</v>
      </c>
      <c r="BI146" s="15">
        <v>3.36</v>
      </c>
      <c r="BJ146" s="12">
        <v>1124.1300000000001</v>
      </c>
      <c r="BK146" s="15">
        <v>4.2</v>
      </c>
      <c r="BL146" s="9">
        <v>141.59</v>
      </c>
      <c r="BM146" s="6"/>
      <c r="BN146" s="6"/>
      <c r="BO146" s="79"/>
    </row>
    <row r="147" spans="1:69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5607.0400484397724</v>
      </c>
      <c r="AK147" s="53">
        <v>29824.671362792411</v>
      </c>
      <c r="AL147" s="52">
        <v>83701.098820510568</v>
      </c>
      <c r="AM147" s="52">
        <v>4587.244310415409</v>
      </c>
      <c r="AN147" s="52">
        <v>14208.351933649694</v>
      </c>
      <c r="AO147" s="52">
        <v>905.1875</v>
      </c>
      <c r="AP147" s="52">
        <v>13628.287361572693</v>
      </c>
      <c r="AQ147" s="52">
        <v>69.657000000000011</v>
      </c>
      <c r="AR147" s="53">
        <v>119528.60956579538</v>
      </c>
      <c r="AS147" s="52">
        <v>14495.586163059726</v>
      </c>
      <c r="AT147" s="52">
        <v>8903.0412397138207</v>
      </c>
      <c r="AU147" s="52">
        <v>28845.791971994542</v>
      </c>
      <c r="AV147" s="52">
        <v>447.869545454545</v>
      </c>
      <c r="AW147" s="52">
        <v>223.04943</v>
      </c>
      <c r="AX147" s="52">
        <v>21388.306088999998</v>
      </c>
      <c r="AY147" s="52">
        <v>18601.865583801802</v>
      </c>
      <c r="AZ147" s="52">
        <v>1240.6321992007715</v>
      </c>
      <c r="BA147" s="52">
        <v>6953.4856672018832</v>
      </c>
      <c r="BB147" s="52">
        <v>491.54750075199377</v>
      </c>
      <c r="BC147" s="53">
        <v>206229.71862006671</v>
      </c>
      <c r="BD147" s="58"/>
      <c r="BE147" s="15">
        <v>2.64</v>
      </c>
      <c r="BF147" s="12">
        <v>9911.7000000000007</v>
      </c>
      <c r="BG147" s="15">
        <v>2.88</v>
      </c>
      <c r="BH147" s="12">
        <v>4336.3</v>
      </c>
      <c r="BI147" s="15">
        <v>3.12</v>
      </c>
      <c r="BJ147" s="12">
        <v>674.08</v>
      </c>
      <c r="BK147" s="15">
        <v>4.4400000000000004</v>
      </c>
      <c r="BL147" s="9">
        <v>100.16</v>
      </c>
      <c r="BM147" s="6"/>
      <c r="BN147" s="6"/>
      <c r="BO147" s="79"/>
    </row>
    <row r="148" spans="1:69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5749.6088511358939</v>
      </c>
      <c r="AK148" s="53">
        <v>30160.115978614842</v>
      </c>
      <c r="AL148" s="52">
        <v>85528.546005450582</v>
      </c>
      <c r="AM148" s="52">
        <v>4607.99297065275</v>
      </c>
      <c r="AN148" s="52">
        <v>15248.864857406768</v>
      </c>
      <c r="AO148" s="52">
        <v>905.02365238094092</v>
      </c>
      <c r="AP148" s="52">
        <v>14587.474092174372</v>
      </c>
      <c r="AQ148" s="52">
        <v>72.147900248918873</v>
      </c>
      <c r="AR148" s="53">
        <v>121790.9214720826</v>
      </c>
      <c r="AS148" s="52">
        <v>14697.958732449946</v>
      </c>
      <c r="AT148" s="52">
        <v>8017.6257264349997</v>
      </c>
      <c r="AU148" s="52">
        <v>28868.587171164218</v>
      </c>
      <c r="AV148" s="52">
        <v>345.09744911403283</v>
      </c>
      <c r="AW148" s="52">
        <v>208.4236356243108</v>
      </c>
      <c r="AX148" s="52">
        <v>21620.192329315767</v>
      </c>
      <c r="AY148" s="52">
        <v>19303.635895495969</v>
      </c>
      <c r="AZ148" s="52">
        <v>1252.8512346406753</v>
      </c>
      <c r="BA148" s="52">
        <v>7367.4330138097612</v>
      </c>
      <c r="BB148" s="52">
        <v>493.78012471064289</v>
      </c>
      <c r="BC148" s="53">
        <v>208244.08050780214</v>
      </c>
      <c r="BD148" s="58"/>
      <c r="BE148" s="15">
        <v>2.64</v>
      </c>
      <c r="BF148" s="12">
        <v>9260.57</v>
      </c>
      <c r="BG148" s="15">
        <v>2.76</v>
      </c>
      <c r="BH148" s="12">
        <v>3480.84</v>
      </c>
      <c r="BI148" s="15">
        <v>3.24</v>
      </c>
      <c r="BJ148" s="12">
        <v>1077.22</v>
      </c>
      <c r="BK148" s="15">
        <v>4.32</v>
      </c>
      <c r="BL148" s="9">
        <v>30.95</v>
      </c>
      <c r="BM148" s="6"/>
      <c r="BN148" s="6"/>
      <c r="BO148" s="79"/>
    </row>
    <row r="149" spans="1:69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5783.9247098761498</v>
      </c>
      <c r="AK149" s="53">
        <v>30376.965311630851</v>
      </c>
      <c r="AL149" s="52">
        <v>85355.00665189547</v>
      </c>
      <c r="AM149" s="52">
        <v>4631.9846776184995</v>
      </c>
      <c r="AN149" s="52">
        <v>16596.198495431679</v>
      </c>
      <c r="AO149" s="52">
        <v>900.44122172149207</v>
      </c>
      <c r="AP149" s="52">
        <v>15933.673581740446</v>
      </c>
      <c r="AQ149" s="52">
        <v>79.408687378171422</v>
      </c>
      <c r="AR149" s="53">
        <v>121847.51408917939</v>
      </c>
      <c r="AS149" s="52">
        <v>14590.569434739475</v>
      </c>
      <c r="AT149" s="52">
        <v>8628.5766315653</v>
      </c>
      <c r="AU149" s="52">
        <v>28532.046859300001</v>
      </c>
      <c r="AV149" s="52">
        <v>357.34348221727981</v>
      </c>
      <c r="AW149" s="52">
        <v>215.57315651857118</v>
      </c>
      <c r="AX149" s="52">
        <v>21803.305145696402</v>
      </c>
      <c r="AY149" s="52">
        <v>19235.57242983178</v>
      </c>
      <c r="AZ149" s="52">
        <v>1252.458120238992</v>
      </c>
      <c r="BA149" s="52">
        <v>7342.9429034267787</v>
      </c>
      <c r="BB149" s="52">
        <v>492.56837223929995</v>
      </c>
      <c r="BC149" s="53">
        <v>208627.44807362111</v>
      </c>
      <c r="BD149" s="58"/>
      <c r="BE149" s="15">
        <v>2.64</v>
      </c>
      <c r="BF149" s="12">
        <v>10543.55</v>
      </c>
      <c r="BG149" s="15">
        <v>2.88</v>
      </c>
      <c r="BH149" s="12">
        <v>5023.96</v>
      </c>
      <c r="BI149" s="15">
        <v>3.24</v>
      </c>
      <c r="BJ149" s="12">
        <v>694.1</v>
      </c>
      <c r="BK149" s="15">
        <v>4.68</v>
      </c>
      <c r="BL149" s="9">
        <v>102.15</v>
      </c>
      <c r="BM149" s="6"/>
      <c r="BN149" s="6"/>
      <c r="BO149" s="79"/>
    </row>
    <row r="150" spans="1:69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6060.7979225268573</v>
      </c>
      <c r="AK150" s="53">
        <v>30662.91319147886</v>
      </c>
      <c r="AL150" s="52">
        <v>85619.242753744649</v>
      </c>
      <c r="AM150" s="52">
        <v>4629.9586097527499</v>
      </c>
      <c r="AN150" s="52">
        <v>15997.570749439357</v>
      </c>
      <c r="AO150" s="52">
        <v>813.73149999999998</v>
      </c>
      <c r="AP150" s="52">
        <v>15026.486558608043</v>
      </c>
      <c r="AQ150" s="52">
        <v>55.497500000000002</v>
      </c>
      <c r="AR150" s="53">
        <v>122641.43274580757</v>
      </c>
      <c r="AS150" s="52">
        <v>14066.986576675303</v>
      </c>
      <c r="AT150" s="52">
        <v>8774.6619121224394</v>
      </c>
      <c r="AU150" s="52">
        <v>29193.9621687373</v>
      </c>
      <c r="AV150" s="52">
        <v>404.26812253403415</v>
      </c>
      <c r="AW150" s="52">
        <v>237.78748100000001</v>
      </c>
      <c r="AX150" s="52">
        <v>21534.249024000001</v>
      </c>
      <c r="AY150" s="52">
        <v>18024.651469148426</v>
      </c>
      <c r="AZ150" s="52">
        <v>1242.287362</v>
      </c>
      <c r="BA150" s="52">
        <v>6813.5000710703043</v>
      </c>
      <c r="BB150" s="52">
        <v>471.32601443872363</v>
      </c>
      <c r="BC150" s="53">
        <v>208835.46077651603</v>
      </c>
      <c r="BD150" s="58"/>
      <c r="BE150" s="15">
        <v>2.64</v>
      </c>
      <c r="BF150" s="12">
        <v>9817.93</v>
      </c>
      <c r="BG150" s="15">
        <v>2.88</v>
      </c>
      <c r="BH150" s="12">
        <v>4240.04</v>
      </c>
      <c r="BI150" s="15">
        <v>3.24</v>
      </c>
      <c r="BJ150" s="12">
        <v>641.89</v>
      </c>
      <c r="BK150" s="15"/>
      <c r="BL150" s="9"/>
      <c r="BN150" s="6"/>
      <c r="BO150" s="79"/>
    </row>
    <row r="151" spans="1:69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6251.4050454342096</v>
      </c>
      <c r="AK151" s="53">
        <v>32321.030535908583</v>
      </c>
      <c r="AL151" s="52">
        <v>86202.562248625283</v>
      </c>
      <c r="AM151" s="52">
        <v>4623.9748269281063</v>
      </c>
      <c r="AN151" s="52">
        <v>14946.23343322752</v>
      </c>
      <c r="AO151" s="52">
        <v>806.34950000000003</v>
      </c>
      <c r="AP151" s="52">
        <v>14510.379894206426</v>
      </c>
      <c r="AQ151" s="52">
        <v>46.558999999999997</v>
      </c>
      <c r="AR151" s="53">
        <v>124343.21165048306</v>
      </c>
      <c r="AS151" s="52">
        <v>14307.834634400004</v>
      </c>
      <c r="AT151" s="52">
        <v>7412.8973919759474</v>
      </c>
      <c r="AU151" s="52">
        <v>28147.1553206305</v>
      </c>
      <c r="AV151" s="52">
        <v>400.20399718175332</v>
      </c>
      <c r="AW151" s="52">
        <v>237.12423000000001</v>
      </c>
      <c r="AX151" s="52">
        <v>21575.060441499998</v>
      </c>
      <c r="AY151" s="52">
        <v>17941.727488830082</v>
      </c>
      <c r="AZ151" s="52">
        <v>1235.5898379999999</v>
      </c>
      <c r="BA151" s="52">
        <v>6778.5220208287119</v>
      </c>
      <c r="BB151" s="52">
        <v>471.66688041220584</v>
      </c>
      <c r="BC151" s="53">
        <v>208350.61609176043</v>
      </c>
      <c r="BD151" s="58"/>
      <c r="BE151" s="15">
        <v>2.76</v>
      </c>
      <c r="BF151" s="12">
        <v>9293.2900000000009</v>
      </c>
      <c r="BG151" s="15">
        <v>3.12</v>
      </c>
      <c r="BH151" s="12">
        <v>3659.31</v>
      </c>
      <c r="BI151" s="15">
        <v>3.36</v>
      </c>
      <c r="BJ151" s="12">
        <v>540</v>
      </c>
      <c r="BK151" s="15"/>
      <c r="BL151" s="9"/>
      <c r="BN151" s="6"/>
      <c r="BO151" s="79"/>
    </row>
    <row r="152" spans="1:69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6298.9738753240817</v>
      </c>
      <c r="AK152" s="53">
        <v>32508.979628437799</v>
      </c>
      <c r="AL152" s="52">
        <v>86407.212846585258</v>
      </c>
      <c r="AM152" s="52">
        <v>4640.0995036349095</v>
      </c>
      <c r="AN152" s="52">
        <v>15026.080625540755</v>
      </c>
      <c r="AO152" s="52">
        <v>836.23900000000003</v>
      </c>
      <c r="AP152" s="52">
        <v>14192.906609257003</v>
      </c>
      <c r="AQ152" s="52">
        <v>68.422499999999999</v>
      </c>
      <c r="AR152" s="53">
        <v>125157.28249494171</v>
      </c>
      <c r="AS152" s="52">
        <v>14472.741677860678</v>
      </c>
      <c r="AT152" s="52">
        <v>6356.8153208955418</v>
      </c>
      <c r="AU152" s="52">
        <v>28011.313890118956</v>
      </c>
      <c r="AV152" s="52">
        <v>397.21542535057517</v>
      </c>
      <c r="AW152" s="52">
        <v>251.5465615</v>
      </c>
      <c r="AX152" s="52">
        <v>21541.116775623501</v>
      </c>
      <c r="AY152" s="52">
        <v>18299.088066760491</v>
      </c>
      <c r="AZ152" s="52">
        <v>1248.535061</v>
      </c>
      <c r="BA152" s="52">
        <v>6914.2251359559668</v>
      </c>
      <c r="BB152" s="52">
        <v>473.10747582687992</v>
      </c>
      <c r="BC152" s="53">
        <v>208348.32266226862</v>
      </c>
      <c r="BD152" s="58"/>
      <c r="BE152" s="15">
        <v>2.76</v>
      </c>
      <c r="BF152" s="12">
        <v>10364.74</v>
      </c>
      <c r="BG152" s="15">
        <v>2.76</v>
      </c>
      <c r="BH152" s="12">
        <v>4277.32</v>
      </c>
      <c r="BI152" s="15">
        <v>3.24</v>
      </c>
      <c r="BJ152" s="12">
        <v>985.92</v>
      </c>
      <c r="BK152" s="15">
        <v>4.32</v>
      </c>
      <c r="BL152" s="9">
        <v>0.01</v>
      </c>
      <c r="BM152" s="6"/>
      <c r="BN152" s="6"/>
      <c r="BO152" s="84"/>
      <c r="BP152" s="84"/>
      <c r="BQ152" s="84"/>
    </row>
    <row r="153" spans="1:69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6325.0779690428026</v>
      </c>
      <c r="AK153" s="53">
        <v>32286.379415054304</v>
      </c>
      <c r="AL153" s="52">
        <v>86308.452166350442</v>
      </c>
      <c r="AM153" s="52">
        <v>4665.7352222087502</v>
      </c>
      <c r="AN153" s="52">
        <v>14328.565376662282</v>
      </c>
      <c r="AO153" s="52">
        <v>858.06050000000005</v>
      </c>
      <c r="AP153" s="52">
        <v>13840.952721108119</v>
      </c>
      <c r="AQ153" s="52">
        <v>72.989000000000004</v>
      </c>
      <c r="AR153" s="53">
        <v>124533.25095916768</v>
      </c>
      <c r="AS153" s="52">
        <v>14557.276668992747</v>
      </c>
      <c r="AT153" s="52">
        <v>6638.8363849654506</v>
      </c>
      <c r="AU153" s="52">
        <v>28016.111210767547</v>
      </c>
      <c r="AV153" s="52">
        <v>401.771486114943</v>
      </c>
      <c r="AW153" s="52">
        <v>281.13438200000002</v>
      </c>
      <c r="AX153" s="52">
        <v>21559.689051362999</v>
      </c>
      <c r="AY153" s="52">
        <v>18584.793039473348</v>
      </c>
      <c r="AZ153" s="52">
        <v>1274.4686623326375</v>
      </c>
      <c r="BA153" s="52">
        <v>6962.7755587343117</v>
      </c>
      <c r="BB153" s="52">
        <v>470.80793842152019</v>
      </c>
      <c r="BC153" s="53">
        <v>208413.74834802153</v>
      </c>
      <c r="BD153" s="58"/>
      <c r="BE153" s="15">
        <v>2.64</v>
      </c>
      <c r="BF153" s="12">
        <v>8046.16</v>
      </c>
      <c r="BG153" s="15">
        <v>2.76</v>
      </c>
      <c r="BH153" s="12">
        <v>3436.95</v>
      </c>
      <c r="BI153" s="15">
        <v>3.12</v>
      </c>
      <c r="BJ153" s="12">
        <v>1189.2</v>
      </c>
      <c r="BK153" s="15">
        <v>2.2799999999999998</v>
      </c>
      <c r="BL153" s="9">
        <v>143.03</v>
      </c>
      <c r="BM153" s="6"/>
      <c r="BN153" s="6"/>
      <c r="BO153" s="84"/>
      <c r="BP153" s="84"/>
      <c r="BQ153" s="84"/>
    </row>
    <row r="154" spans="1:69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6291.1242063323807</v>
      </c>
      <c r="AK154" s="53">
        <v>32554.32402449767</v>
      </c>
      <c r="AL154" s="52">
        <v>87254.056430221841</v>
      </c>
      <c r="AM154" s="52">
        <v>4687.6172503342868</v>
      </c>
      <c r="AN154" s="52">
        <v>16017.668952287971</v>
      </c>
      <c r="AO154" s="52">
        <v>859.78500000000008</v>
      </c>
      <c r="AP154" s="52">
        <v>14847.083566452367</v>
      </c>
      <c r="AQ154" s="52">
        <v>77.480500000000006</v>
      </c>
      <c r="AR154" s="53">
        <v>126448.88759088938</v>
      </c>
      <c r="AS154" s="52">
        <v>14546.539159554999</v>
      </c>
      <c r="AT154" s="52">
        <v>5594.9805379029085</v>
      </c>
      <c r="AU154" s="52">
        <v>28021.015510940895</v>
      </c>
      <c r="AV154" s="52">
        <v>393.395643995309</v>
      </c>
      <c r="AW154" s="52">
        <v>306.79623400000003</v>
      </c>
      <c r="AX154" s="52">
        <v>21631.578220739499</v>
      </c>
      <c r="AY154" s="52">
        <v>18507.248710799122</v>
      </c>
      <c r="AZ154" s="52">
        <v>1245.4258505</v>
      </c>
      <c r="BA154" s="52">
        <v>6658.5339861162756</v>
      </c>
      <c r="BB154" s="52">
        <v>480.84428548933204</v>
      </c>
      <c r="BC154" s="53">
        <v>209556.48918771654</v>
      </c>
      <c r="BD154" s="58"/>
      <c r="BE154" s="15">
        <v>2.64</v>
      </c>
      <c r="BF154" s="12">
        <v>10392.68</v>
      </c>
      <c r="BG154" s="15">
        <v>2.76</v>
      </c>
      <c r="BH154" s="12">
        <v>4731.3</v>
      </c>
      <c r="BI154" s="15">
        <v>3.24</v>
      </c>
      <c r="BJ154" s="12">
        <v>909.28</v>
      </c>
      <c r="BK154" s="15">
        <v>2.64</v>
      </c>
      <c r="BL154" s="9">
        <v>0.01</v>
      </c>
      <c r="BM154" s="6"/>
      <c r="BN154" s="6"/>
      <c r="BO154" s="84"/>
      <c r="BP154" s="84"/>
      <c r="BQ154" s="84"/>
    </row>
    <row r="155" spans="1:69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6340.2334665263052</v>
      </c>
      <c r="AK155" s="53">
        <v>32835.774244201661</v>
      </c>
      <c r="AL155" s="52">
        <v>89232.962671783753</v>
      </c>
      <c r="AM155" s="52">
        <v>4724.8467899960006</v>
      </c>
      <c r="AN155" s="52">
        <v>17798.927568863932</v>
      </c>
      <c r="AO155" s="52">
        <v>855.40550000000007</v>
      </c>
      <c r="AP155" s="52">
        <v>16226.86984914063</v>
      </c>
      <c r="AQ155" s="52">
        <v>93.919499999999999</v>
      </c>
      <c r="AR155" s="53">
        <v>129127.12742570472</v>
      </c>
      <c r="AS155" s="52">
        <v>14645.001098740904</v>
      </c>
      <c r="AT155" s="52">
        <v>6551.5812639039032</v>
      </c>
      <c r="AU155" s="52">
        <v>28188.955476221134</v>
      </c>
      <c r="AV155" s="52">
        <v>385.61365807256101</v>
      </c>
      <c r="AW155" s="52">
        <v>346.52836200000002</v>
      </c>
      <c r="AX155" s="52">
        <v>21991.694049666497</v>
      </c>
      <c r="AY155" s="52">
        <v>18598.415989597466</v>
      </c>
      <c r="AZ155" s="52">
        <v>1252.9505245</v>
      </c>
      <c r="BA155" s="52">
        <v>6425.988177188834</v>
      </c>
      <c r="BB155" s="52">
        <v>483.56162865272614</v>
      </c>
      <c r="BC155" s="53">
        <v>214178.31804256566</v>
      </c>
      <c r="BD155" s="58"/>
      <c r="BE155" s="15">
        <v>2.64</v>
      </c>
      <c r="BF155" s="12">
        <v>10100.299999999999</v>
      </c>
      <c r="BG155" s="15">
        <v>2.88</v>
      </c>
      <c r="BH155" s="12">
        <v>3322.29</v>
      </c>
      <c r="BI155" s="15">
        <v>3.24</v>
      </c>
      <c r="BJ155" s="12">
        <v>1351.8</v>
      </c>
      <c r="BK155" s="15">
        <v>4.2</v>
      </c>
      <c r="BL155" s="9">
        <v>225.53</v>
      </c>
      <c r="BM155" s="6"/>
      <c r="BN155" s="6"/>
      <c r="BO155" s="84"/>
      <c r="BP155" s="84"/>
      <c r="BQ155" s="84"/>
    </row>
    <row r="156" spans="1:69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6414.8294089869405</v>
      </c>
      <c r="AK156" s="53">
        <v>33413.277797886403</v>
      </c>
      <c r="AL156" s="52">
        <v>90316.214837691296</v>
      </c>
      <c r="AM156" s="52">
        <v>4769.1708388216184</v>
      </c>
      <c r="AN156" s="52">
        <v>16292.566911277168</v>
      </c>
      <c r="AO156" s="52">
        <v>864.74549999999999</v>
      </c>
      <c r="AP156" s="52">
        <v>15107.528348034091</v>
      </c>
      <c r="AQ156" s="52">
        <v>77.881</v>
      </c>
      <c r="AR156" s="53">
        <v>130470.56653764199</v>
      </c>
      <c r="AS156" s="52">
        <v>14544.363975848997</v>
      </c>
      <c r="AT156" s="52">
        <v>5897.0615966767045</v>
      </c>
      <c r="AU156" s="52">
        <v>28354.129293942951</v>
      </c>
      <c r="AV156" s="52">
        <v>391.40168792377932</v>
      </c>
      <c r="AW156" s="52">
        <v>349.30496549999998</v>
      </c>
      <c r="AX156" s="52">
        <v>22289.901734893996</v>
      </c>
      <c r="AY156" s="52">
        <v>18830.693933281626</v>
      </c>
      <c r="AZ156" s="52">
        <v>1258.0224975000001</v>
      </c>
      <c r="BA156" s="52">
        <v>6329.5502977017595</v>
      </c>
      <c r="BB156" s="52">
        <v>486.53534226721524</v>
      </c>
      <c r="BC156" s="53">
        <v>215569.11788491122</v>
      </c>
      <c r="BD156" s="58"/>
      <c r="BE156" s="15">
        <v>2.52</v>
      </c>
      <c r="BF156" s="12">
        <v>10726.25</v>
      </c>
      <c r="BG156" s="15">
        <v>2.76</v>
      </c>
      <c r="BH156" s="12">
        <v>5661.47</v>
      </c>
      <c r="BI156" s="15">
        <v>3.24</v>
      </c>
      <c r="BJ156" s="12">
        <v>1318.48</v>
      </c>
      <c r="BK156" s="15">
        <v>3.24</v>
      </c>
      <c r="BL156" s="9">
        <v>0.01</v>
      </c>
      <c r="BM156" s="6"/>
      <c r="BN156" s="6"/>
      <c r="BO156" s="84"/>
      <c r="BP156" s="84"/>
      <c r="BQ156" s="84"/>
    </row>
    <row r="157" spans="1:69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6547.1067185025122</v>
      </c>
      <c r="AK157" s="53">
        <v>33826.700919247785</v>
      </c>
      <c r="AL157" s="52">
        <v>91382.736147763382</v>
      </c>
      <c r="AM157" s="52">
        <v>4822.0065548002385</v>
      </c>
      <c r="AN157" s="52">
        <v>16513.12075620237</v>
      </c>
      <c r="AO157" s="52">
        <v>879.125</v>
      </c>
      <c r="AP157" s="52">
        <v>15234.376149209413</v>
      </c>
      <c r="AQ157" s="52">
        <v>64.192499999999995</v>
      </c>
      <c r="AR157" s="53">
        <v>132125.12072880435</v>
      </c>
      <c r="AS157" s="52">
        <v>14650.733086802527</v>
      </c>
      <c r="AT157" s="52">
        <v>6218.5218822249053</v>
      </c>
      <c r="AU157" s="52">
        <v>28839.553586412483</v>
      </c>
      <c r="AV157" s="52">
        <v>396.26714588185069</v>
      </c>
      <c r="AW157" s="52">
        <v>356.32547750000003</v>
      </c>
      <c r="AX157" s="52">
        <v>22332.033146727503</v>
      </c>
      <c r="AY157" s="52">
        <v>19144.653072861154</v>
      </c>
      <c r="AZ157" s="52">
        <v>1256.2229830000001</v>
      </c>
      <c r="BA157" s="52">
        <v>6482.3616844341686</v>
      </c>
      <c r="BB157" s="52">
        <v>487.56013909929919</v>
      </c>
      <c r="BC157" s="53">
        <v>218349.50928668134</v>
      </c>
      <c r="BD157" s="58"/>
      <c r="BE157" s="15">
        <v>2.52</v>
      </c>
      <c r="BF157" s="12">
        <v>9018.6</v>
      </c>
      <c r="BG157" s="15">
        <v>2.76</v>
      </c>
      <c r="BH157" s="12">
        <v>4704.83</v>
      </c>
      <c r="BI157" s="15">
        <v>3.36</v>
      </c>
      <c r="BJ157" s="12">
        <v>1030.82</v>
      </c>
      <c r="BK157" s="15">
        <v>4.4400000000000004</v>
      </c>
      <c r="BL157" s="9">
        <v>50</v>
      </c>
      <c r="BM157" s="6"/>
      <c r="BN157" s="6"/>
      <c r="BO157" s="84"/>
      <c r="BP157" s="84"/>
      <c r="BQ157" s="84"/>
    </row>
    <row r="158" spans="1:69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6506.7631650428002</v>
      </c>
      <c r="AK158" s="53">
        <v>33631.691230973505</v>
      </c>
      <c r="AL158" s="52">
        <v>91182.926547918207</v>
      </c>
      <c r="AM158" s="52">
        <v>4849.3820529595487</v>
      </c>
      <c r="AN158" s="52">
        <v>16611.669937976112</v>
      </c>
      <c r="AO158" s="52">
        <v>873.26250000000005</v>
      </c>
      <c r="AP158" s="52">
        <v>15028.411801384411</v>
      </c>
      <c r="AQ158" s="52">
        <v>63.329499999999996</v>
      </c>
      <c r="AR158" s="53">
        <v>132057.19096844297</v>
      </c>
      <c r="AS158" s="52">
        <v>14765.482957859702</v>
      </c>
      <c r="AT158" s="52">
        <v>7092.2727079632523</v>
      </c>
      <c r="AU158" s="52">
        <v>29789.204541630905</v>
      </c>
      <c r="AV158" s="52">
        <v>395.12414921725309</v>
      </c>
      <c r="AW158" s="52">
        <v>383.591476</v>
      </c>
      <c r="AX158" s="52">
        <v>22646.819422499997</v>
      </c>
      <c r="AY158" s="52">
        <v>19453.179930383678</v>
      </c>
      <c r="AZ158" s="52">
        <v>1262.6548440000001</v>
      </c>
      <c r="BA158" s="52">
        <v>6813.0702930893149</v>
      </c>
      <c r="BB158" s="52">
        <v>486.2215583061859</v>
      </c>
      <c r="BC158" s="53">
        <v>220546.22914660224</v>
      </c>
      <c r="BD158" s="58"/>
      <c r="BE158" s="15">
        <v>2.64</v>
      </c>
      <c r="BF158" s="12">
        <v>9862.5499999999993</v>
      </c>
      <c r="BG158" s="15">
        <v>2.88</v>
      </c>
      <c r="BH158" s="12">
        <v>4331.1099999999997</v>
      </c>
      <c r="BI158" s="15">
        <v>3.36</v>
      </c>
      <c r="BJ158" s="12">
        <v>867.57</v>
      </c>
      <c r="BK158" s="15">
        <v>2.52</v>
      </c>
      <c r="BL158" s="9">
        <v>111.51</v>
      </c>
      <c r="BM158" s="6"/>
      <c r="BN158" s="6"/>
      <c r="BO158" s="84"/>
      <c r="BP158" s="84"/>
      <c r="BQ158" s="84"/>
    </row>
    <row r="159" spans="1:69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6448.7096725032261</v>
      </c>
      <c r="AK159" s="53">
        <v>33192.812428923891</v>
      </c>
      <c r="AL159" s="52">
        <v>91652.241941754924</v>
      </c>
      <c r="AM159" s="52">
        <v>4870.5512208734999</v>
      </c>
      <c r="AN159" s="52">
        <v>16533.908048013363</v>
      </c>
      <c r="AO159" s="52">
        <v>874.65949999999998</v>
      </c>
      <c r="AP159" s="52">
        <v>14787.059461013159</v>
      </c>
      <c r="AQ159" s="52">
        <v>59.390999999999998</v>
      </c>
      <c r="AR159" s="53">
        <v>132277.72267855253</v>
      </c>
      <c r="AS159" s="52">
        <v>14481.338059317139</v>
      </c>
      <c r="AT159" s="52">
        <v>7329.7624521070011</v>
      </c>
      <c r="AU159" s="52">
        <v>30745.075659578215</v>
      </c>
      <c r="AV159" s="52">
        <v>350.10336727418184</v>
      </c>
      <c r="AW159" s="52">
        <v>389.27750100000003</v>
      </c>
      <c r="AX159" s="52">
        <v>23090.296404381501</v>
      </c>
      <c r="AY159" s="52">
        <v>19835.201612534598</v>
      </c>
      <c r="AZ159" s="52">
        <v>1281.0553570000002</v>
      </c>
      <c r="BA159" s="52">
        <v>7293.548711477265</v>
      </c>
      <c r="BB159" s="52">
        <v>488.49311106182978</v>
      </c>
      <c r="BC159" s="53">
        <v>221997.79126920609</v>
      </c>
      <c r="BD159" s="58"/>
      <c r="BE159" s="15">
        <v>2.64</v>
      </c>
      <c r="BF159" s="12">
        <v>10265.24</v>
      </c>
      <c r="BG159" s="15">
        <v>2.88</v>
      </c>
      <c r="BH159" s="12">
        <v>5062.28</v>
      </c>
      <c r="BI159" s="15">
        <v>3.3600000000000003</v>
      </c>
      <c r="BJ159" s="12">
        <v>1216.82</v>
      </c>
      <c r="BK159" s="15">
        <v>4.32</v>
      </c>
      <c r="BL159" s="9">
        <v>75</v>
      </c>
      <c r="BM159" s="6"/>
      <c r="BN159" s="6"/>
      <c r="BO159" s="84"/>
      <c r="BP159" s="84"/>
      <c r="BQ159" s="84"/>
    </row>
    <row r="160" spans="1:69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6732.4913143414124</v>
      </c>
      <c r="AK160" s="53">
        <v>34099.777785778773</v>
      </c>
      <c r="AL160" s="52">
        <v>92419.020602217948</v>
      </c>
      <c r="AM160" s="52">
        <v>4896.4063280307064</v>
      </c>
      <c r="AN160" s="52">
        <v>16362.92468027189</v>
      </c>
      <c r="AO160" s="52">
        <v>882.22199999999998</v>
      </c>
      <c r="AP160" s="52">
        <v>14743.015643633382</v>
      </c>
      <c r="AQ160" s="52">
        <v>61.465000000000003</v>
      </c>
      <c r="AR160" s="53">
        <v>133855.87075266594</v>
      </c>
      <c r="AS160" s="52">
        <v>15185.08970622306</v>
      </c>
      <c r="AT160" s="52">
        <v>6902.4246272934115</v>
      </c>
      <c r="AU160" s="52">
        <v>31517.33992680236</v>
      </c>
      <c r="AV160" s="52">
        <v>348.32001433323529</v>
      </c>
      <c r="AW160" s="52">
        <v>398.793631</v>
      </c>
      <c r="AX160" s="52">
        <v>23401.0620043815</v>
      </c>
      <c r="AY160" s="52">
        <v>20111.760241040258</v>
      </c>
      <c r="AZ160" s="52">
        <v>1285.3726230000002</v>
      </c>
      <c r="BA160" s="52">
        <v>7415.6473961933134</v>
      </c>
      <c r="BB160" s="52">
        <v>491.24396812499947</v>
      </c>
      <c r="BC160" s="53">
        <v>225099.14216242146</v>
      </c>
      <c r="BD160" s="58"/>
      <c r="BE160" s="15">
        <v>2.64</v>
      </c>
      <c r="BF160" s="12">
        <v>9504.23</v>
      </c>
      <c r="BG160" s="15">
        <v>3</v>
      </c>
      <c r="BH160" s="12">
        <v>2998.92</v>
      </c>
      <c r="BI160" s="15">
        <v>3.4799999999999995</v>
      </c>
      <c r="BJ160" s="12">
        <v>688.93</v>
      </c>
      <c r="BK160" s="15"/>
      <c r="BL160" s="9"/>
      <c r="BN160" s="6"/>
      <c r="BO160" s="84"/>
      <c r="BP160" s="84"/>
      <c r="BQ160" s="84"/>
    </row>
    <row r="161" spans="1:69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6660.6579547349902</v>
      </c>
      <c r="AK161" s="53">
        <v>33692.148031572702</v>
      </c>
      <c r="AL161" s="52">
        <v>91533.814860408456</v>
      </c>
      <c r="AM161" s="52">
        <v>4927.3365200560465</v>
      </c>
      <c r="AN161" s="52">
        <v>16490.341528042813</v>
      </c>
      <c r="AO161" s="52">
        <v>882.2639999999999</v>
      </c>
      <c r="AP161" s="52">
        <v>14577.327610866796</v>
      </c>
      <c r="AQ161" s="52">
        <v>77.849500000000006</v>
      </c>
      <c r="AR161" s="53">
        <v>132870.75077396812</v>
      </c>
      <c r="AS161" s="52">
        <v>14868.21709562359</v>
      </c>
      <c r="AT161" s="52">
        <v>7604.6834010661814</v>
      </c>
      <c r="AU161" s="52">
        <v>32178.404211652189</v>
      </c>
      <c r="AV161" s="52">
        <v>337.55406675995454</v>
      </c>
      <c r="AW161" s="52">
        <v>393.62511649999999</v>
      </c>
      <c r="AX161" s="52">
        <v>23702.360236812499</v>
      </c>
      <c r="AY161" s="52">
        <v>19850.601031852497</v>
      </c>
      <c r="AZ161" s="52">
        <v>1261.602245</v>
      </c>
      <c r="BA161" s="52">
        <v>7566.7908905133208</v>
      </c>
      <c r="BB161" s="52">
        <v>490.24313137305114</v>
      </c>
      <c r="BC161" s="53">
        <v>225010.76415734863</v>
      </c>
      <c r="BD161" s="58"/>
      <c r="BE161" s="15">
        <v>2.7600000000000002</v>
      </c>
      <c r="BF161" s="12">
        <v>12141.62</v>
      </c>
      <c r="BG161" s="15">
        <v>3.24</v>
      </c>
      <c r="BH161" s="12">
        <v>3993.07</v>
      </c>
      <c r="BI161" s="15">
        <v>3.96</v>
      </c>
      <c r="BJ161" s="12">
        <v>908.71</v>
      </c>
      <c r="BK161" s="15">
        <v>4.32</v>
      </c>
      <c r="BL161" s="9">
        <v>0.01</v>
      </c>
      <c r="BM161" s="6"/>
      <c r="BN161" s="6"/>
      <c r="BO161" s="84"/>
      <c r="BP161" s="84"/>
      <c r="BQ161" s="84"/>
    </row>
    <row r="162" spans="1:69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6649.9565436694993</v>
      </c>
      <c r="AK162" s="53">
        <v>33922.812868553105</v>
      </c>
      <c r="AL162" s="52">
        <v>93197.333447243436</v>
      </c>
      <c r="AM162" s="52">
        <v>4936.6703400209508</v>
      </c>
      <c r="AN162" s="52">
        <v>18348.160591183998</v>
      </c>
      <c r="AO162" s="52">
        <v>880.21799999999996</v>
      </c>
      <c r="AP162" s="52">
        <v>15648.848196526271</v>
      </c>
      <c r="AQ162" s="52">
        <v>79.665999999999997</v>
      </c>
      <c r="AR162" s="53">
        <v>135556.68105047519</v>
      </c>
      <c r="AS162" s="52">
        <v>15534.51408865765</v>
      </c>
      <c r="AT162" s="52">
        <v>7917.3433744744989</v>
      </c>
      <c r="AU162" s="52">
        <v>32454.227264628298</v>
      </c>
      <c r="AV162" s="52">
        <v>337.88615255495</v>
      </c>
      <c r="AW162" s="52">
        <v>385.93189100000001</v>
      </c>
      <c r="AX162" s="52">
        <v>24096.336430812502</v>
      </c>
      <c r="AY162" s="52">
        <v>19446.14487449545</v>
      </c>
      <c r="AZ162" s="52">
        <v>1245.4338275</v>
      </c>
      <c r="BA162" s="52">
        <v>8085.6534713204428</v>
      </c>
      <c r="BB162" s="52">
        <v>493.79568407536414</v>
      </c>
      <c r="BC162" s="53">
        <v>228395.04979920271</v>
      </c>
      <c r="BD162" s="58"/>
      <c r="BE162" s="15">
        <v>2.7600000000000002</v>
      </c>
      <c r="BF162" s="12">
        <v>10103.89</v>
      </c>
      <c r="BG162" s="15">
        <v>3.4799999999999995</v>
      </c>
      <c r="BH162" s="12">
        <v>4570.8500000000004</v>
      </c>
      <c r="BI162" s="15">
        <v>3.96</v>
      </c>
      <c r="BJ162" s="12">
        <v>1375.6</v>
      </c>
      <c r="BK162" s="15">
        <v>3.3600000000000003</v>
      </c>
      <c r="BL162" s="9">
        <v>77</v>
      </c>
      <c r="BM162" s="6"/>
      <c r="BN162" s="6"/>
      <c r="BO162" s="84"/>
      <c r="BP162" s="84"/>
      <c r="BQ162" s="84"/>
    </row>
    <row r="163" spans="1:69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7047.3971607969997</v>
      </c>
      <c r="AK163" s="53">
        <v>35453.00522593721</v>
      </c>
      <c r="AL163" s="52">
        <v>94277.298742564497</v>
      </c>
      <c r="AM163" s="52">
        <v>4936.910468772262</v>
      </c>
      <c r="AN163" s="52">
        <v>17781.522698547731</v>
      </c>
      <c r="AO163" s="52">
        <v>882.46799999999996</v>
      </c>
      <c r="AP163" s="52">
        <v>15595.980366923246</v>
      </c>
      <c r="AQ163" s="52">
        <v>70.698499999999996</v>
      </c>
      <c r="AR163" s="53">
        <v>137664.52626889845</v>
      </c>
      <c r="AS163" s="52">
        <v>15657.669669168266</v>
      </c>
      <c r="AT163" s="52">
        <v>7195.4440651196319</v>
      </c>
      <c r="AU163" s="52">
        <v>33029.688535550158</v>
      </c>
      <c r="AV163" s="52">
        <v>341.93669403152632</v>
      </c>
      <c r="AW163" s="52">
        <v>419.62369150000001</v>
      </c>
      <c r="AX163" s="52">
        <v>24320.149882500002</v>
      </c>
      <c r="AY163" s="52">
        <v>19251.815313931766</v>
      </c>
      <c r="AZ163" s="52">
        <v>1246.5613054999999</v>
      </c>
      <c r="BA163" s="52">
        <v>7460.9081944866175</v>
      </c>
      <c r="BB163" s="52">
        <v>498.60181926351459</v>
      </c>
      <c r="BC163" s="53">
        <v>231167.90541244965</v>
      </c>
      <c r="BD163" s="58"/>
      <c r="BE163" s="15">
        <v>2.88</v>
      </c>
      <c r="BF163" s="12">
        <v>9802.7000000000007</v>
      </c>
      <c r="BG163" s="15">
        <v>3.4799999999999995</v>
      </c>
      <c r="BH163" s="12">
        <v>4974.71</v>
      </c>
      <c r="BI163" s="15">
        <v>3.96</v>
      </c>
      <c r="BJ163" s="12">
        <v>357.77</v>
      </c>
      <c r="BK163" s="15"/>
      <c r="BL163" s="9"/>
      <c r="BN163" s="6"/>
      <c r="BO163" s="84"/>
      <c r="BP163" s="84"/>
      <c r="BQ163" s="84"/>
    </row>
    <row r="164" spans="1:69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7184.5822320985644</v>
      </c>
      <c r="AK164" s="53">
        <v>35512.971812134667</v>
      </c>
      <c r="AL164" s="52">
        <v>93709.269625872999</v>
      </c>
      <c r="AM164" s="52">
        <v>4950.4044080317726</v>
      </c>
      <c r="AN164" s="52">
        <v>15983.290737855268</v>
      </c>
      <c r="AO164" s="52">
        <v>895.97399999999993</v>
      </c>
      <c r="AP164" s="52">
        <v>14461.904523114306</v>
      </c>
      <c r="AQ164" s="52">
        <v>59.600999999999999</v>
      </c>
      <c r="AR164" s="53">
        <v>136530.40506078038</v>
      </c>
      <c r="AS164" s="52">
        <v>15436.635486109821</v>
      </c>
      <c r="AT164" s="52">
        <v>7168.0028930099979</v>
      </c>
      <c r="AU164" s="52">
        <v>33487.338503296458</v>
      </c>
      <c r="AV164" s="52">
        <v>337.7844800821818</v>
      </c>
      <c r="AW164" s="52">
        <v>459.16308600000002</v>
      </c>
      <c r="AX164" s="52">
        <v>24295.053945</v>
      </c>
      <c r="AY164" s="52">
        <v>19403.923334842322</v>
      </c>
      <c r="AZ164" s="52">
        <v>1251.9879289999999</v>
      </c>
      <c r="BA164" s="52">
        <v>6991.4371519065735</v>
      </c>
      <c r="BB164" s="52">
        <v>498.62349761374747</v>
      </c>
      <c r="BC164" s="53">
        <v>230880.23406860084</v>
      </c>
      <c r="BD164" s="58"/>
      <c r="BE164" s="15">
        <v>2.7600000000000002</v>
      </c>
      <c r="BF164" s="12">
        <v>10624.66</v>
      </c>
      <c r="BG164" s="15">
        <v>3.24</v>
      </c>
      <c r="BH164" s="12">
        <v>4212.75</v>
      </c>
      <c r="BI164" s="15">
        <v>3.7199999999999998</v>
      </c>
      <c r="BJ164" s="12">
        <v>1128.18</v>
      </c>
      <c r="BK164" s="15">
        <v>2.16</v>
      </c>
      <c r="BL164" s="9">
        <v>159.15</v>
      </c>
      <c r="BM164" s="6"/>
      <c r="BN164" s="6"/>
      <c r="BO164" s="84"/>
      <c r="BP164" s="84"/>
      <c r="BQ164" s="84"/>
    </row>
    <row r="165" spans="1:69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7184.6698441112485</v>
      </c>
      <c r="AK165" s="53">
        <v>34946.128000716744</v>
      </c>
      <c r="AL165" s="52">
        <v>93052.284527868804</v>
      </c>
      <c r="AM165" s="52">
        <v>4960.2003480172007</v>
      </c>
      <c r="AN165" s="52">
        <v>14670.709004354576</v>
      </c>
      <c r="AO165" s="52">
        <v>910.36249999999995</v>
      </c>
      <c r="AP165" s="52">
        <v>13077.864493782527</v>
      </c>
      <c r="AQ165" s="52">
        <v>46.481999999999999</v>
      </c>
      <c r="AR165" s="53">
        <v>135415.3378871748</v>
      </c>
      <c r="AS165" s="52">
        <v>15807.07537204355</v>
      </c>
      <c r="AT165" s="52">
        <v>7564.2091580980023</v>
      </c>
      <c r="AU165" s="52">
        <v>34131.75939106445</v>
      </c>
      <c r="AV165" s="52">
        <v>336.63620116005001</v>
      </c>
      <c r="AW165" s="52">
        <v>481.65126499999997</v>
      </c>
      <c r="AX165" s="52">
        <v>24246.100496030998</v>
      </c>
      <c r="AY165" s="52">
        <v>19741.802932610433</v>
      </c>
      <c r="AZ165" s="52">
        <v>1262.8169444999999</v>
      </c>
      <c r="BA165" s="52">
        <v>7331.9821656976419</v>
      </c>
      <c r="BB165" s="52">
        <v>496.25077667103272</v>
      </c>
      <c r="BC165" s="53">
        <v>231159.15670531365</v>
      </c>
      <c r="BD165" s="58"/>
      <c r="BE165" s="15">
        <v>2.88</v>
      </c>
      <c r="BF165" s="12">
        <v>8776.01</v>
      </c>
      <c r="BG165" s="15">
        <v>3.24</v>
      </c>
      <c r="BH165" s="12">
        <v>3026.97</v>
      </c>
      <c r="BI165" s="15">
        <v>3.5999999999999996</v>
      </c>
      <c r="BJ165" s="12">
        <v>647.80999999999995</v>
      </c>
      <c r="BK165" s="15">
        <v>4.1999999999999993</v>
      </c>
      <c r="BL165" s="9">
        <v>135.78</v>
      </c>
      <c r="BM165" s="6"/>
      <c r="BN165" s="6"/>
      <c r="BO165" s="84"/>
      <c r="BP165" s="84"/>
      <c r="BQ165" s="84"/>
    </row>
    <row r="166" spans="1:69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7143.3815139999524</v>
      </c>
      <c r="AK166" s="53">
        <v>35241.785775524004</v>
      </c>
      <c r="AL166" s="52">
        <v>93672.645799875201</v>
      </c>
      <c r="AM166" s="52">
        <v>4988.6281962663807</v>
      </c>
      <c r="AN166" s="52">
        <v>14751.362777445023</v>
      </c>
      <c r="AO166" s="52">
        <v>912.47649999999999</v>
      </c>
      <c r="AP166" s="52">
        <v>13002.374941947208</v>
      </c>
      <c r="AQ166" s="52">
        <v>45.651499999999999</v>
      </c>
      <c r="AR166" s="53">
        <v>136518.87260716344</v>
      </c>
      <c r="AS166" s="52">
        <v>15985.30993153686</v>
      </c>
      <c r="AT166" s="52">
        <v>7249.8030729605698</v>
      </c>
      <c r="AU166" s="52">
        <v>34389.673245376376</v>
      </c>
      <c r="AV166" s="52">
        <v>337.58297805633333</v>
      </c>
      <c r="AW166" s="52">
        <v>476.38869249999999</v>
      </c>
      <c r="AX166" s="52">
        <v>24349.800728530998</v>
      </c>
      <c r="AY166" s="52">
        <v>20185.455717699246</v>
      </c>
      <c r="AZ166" s="52">
        <v>1282.2899305000001</v>
      </c>
      <c r="BA166" s="52">
        <v>7481.5729231930154</v>
      </c>
      <c r="BB166" s="52">
        <v>498.2199625277612</v>
      </c>
      <c r="BC166" s="53">
        <v>232795.38401860307</v>
      </c>
      <c r="BD166" s="58"/>
      <c r="BE166" s="15">
        <v>2.88</v>
      </c>
      <c r="BF166" s="12">
        <v>10814.36</v>
      </c>
      <c r="BG166" s="15">
        <v>3.24</v>
      </c>
      <c r="BH166" s="12">
        <v>4921.38</v>
      </c>
      <c r="BI166" s="15">
        <v>3.5999999999999996</v>
      </c>
      <c r="BJ166" s="12">
        <v>1555.03</v>
      </c>
      <c r="BK166" s="15">
        <v>4.32</v>
      </c>
      <c r="BL166" s="9">
        <v>27.45</v>
      </c>
      <c r="BM166" s="6"/>
      <c r="BN166" s="6"/>
      <c r="BO166" s="84"/>
      <c r="BP166" s="84"/>
      <c r="BQ166" s="84"/>
    </row>
    <row r="167" spans="1:69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7212.2591692331844</v>
      </c>
      <c r="AK167" s="53">
        <v>36000.071321319803</v>
      </c>
      <c r="AL167" s="52">
        <v>95104.008451327754</v>
      </c>
      <c r="AM167" s="52">
        <v>5026.6813112628079</v>
      </c>
      <c r="AN167" s="52">
        <v>16664.590916282512</v>
      </c>
      <c r="AO167" s="52">
        <v>946.93799999999999</v>
      </c>
      <c r="AP167" s="52">
        <v>14956.250324294189</v>
      </c>
      <c r="AQ167" s="52">
        <v>87.026999999999987</v>
      </c>
      <c r="AR167" s="53">
        <v>138699.01267589867</v>
      </c>
      <c r="AS167" s="52">
        <v>16117.819790441241</v>
      </c>
      <c r="AT167" s="52">
        <v>7089.2385525668114</v>
      </c>
      <c r="AU167" s="52">
        <v>35024.572153196335</v>
      </c>
      <c r="AV167" s="52">
        <v>326.48374489709522</v>
      </c>
      <c r="AW167" s="52">
        <v>462.50742750000001</v>
      </c>
      <c r="AX167" s="52">
        <v>24654.687236710997</v>
      </c>
      <c r="AY167" s="52">
        <v>20852.553580988355</v>
      </c>
      <c r="AZ167" s="52">
        <v>1312.9482129999999</v>
      </c>
      <c r="BA167" s="52">
        <v>7465.6671530681142</v>
      </c>
      <c r="BB167" s="52">
        <v>502.63968368751262</v>
      </c>
      <c r="BC167" s="53">
        <v>236571.51653844395</v>
      </c>
      <c r="BD167" s="58"/>
      <c r="BE167" s="15">
        <v>2.88</v>
      </c>
      <c r="BF167" s="12">
        <v>12428.2</v>
      </c>
      <c r="BG167" s="15">
        <v>3.24</v>
      </c>
      <c r="BH167" s="12">
        <v>4613.8999999999996</v>
      </c>
      <c r="BI167" s="15">
        <v>3.4799999999999995</v>
      </c>
      <c r="BJ167" s="12">
        <v>1070.0899999999999</v>
      </c>
      <c r="BK167" s="15">
        <v>3.5999999999999996</v>
      </c>
      <c r="BL167" s="9">
        <v>0.01</v>
      </c>
      <c r="BM167" s="6"/>
      <c r="BN167" s="6"/>
      <c r="BO167" s="84"/>
      <c r="BP167" s="84"/>
      <c r="BQ167" s="84"/>
    </row>
    <row r="168" spans="1:69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7401.8103809947834</v>
      </c>
      <c r="AK168" s="53">
        <v>36561.837510442267</v>
      </c>
      <c r="AL168" s="52">
        <v>95600.093929769471</v>
      </c>
      <c r="AM168" s="52">
        <v>5078.5930079316186</v>
      </c>
      <c r="AN168" s="52">
        <v>19022.521263929801</v>
      </c>
      <c r="AO168" s="52">
        <v>972.79649999999992</v>
      </c>
      <c r="AP168" s="52">
        <v>17147.653697186321</v>
      </c>
      <c r="AQ168" s="52">
        <v>92.86999999999999</v>
      </c>
      <c r="AR168" s="53">
        <v>139995.31851488687</v>
      </c>
      <c r="AS168" s="52">
        <v>15861.482329879762</v>
      </c>
      <c r="AT168" s="52">
        <v>7166.7582773604281</v>
      </c>
      <c r="AU168" s="52">
        <v>35811.994044766143</v>
      </c>
      <c r="AV168" s="52">
        <v>326.39542105247619</v>
      </c>
      <c r="AW168" s="52">
        <v>448.43174999999997</v>
      </c>
      <c r="AX168" s="52">
        <v>25285.805086296001</v>
      </c>
      <c r="AY168" s="52">
        <v>21571.68987715722</v>
      </c>
      <c r="AZ168" s="52">
        <v>1331.7652709999998</v>
      </c>
      <c r="BA168" s="52">
        <v>7863.1180946399991</v>
      </c>
      <c r="BB168" s="52">
        <v>513.34402117135085</v>
      </c>
      <c r="BC168" s="53">
        <v>239423.17845658754</v>
      </c>
      <c r="BD168" s="58"/>
      <c r="BE168" s="15">
        <v>3</v>
      </c>
      <c r="BF168" s="12">
        <v>12567.69</v>
      </c>
      <c r="BG168" s="15">
        <v>3.12</v>
      </c>
      <c r="BH168" s="12">
        <v>6022.4</v>
      </c>
      <c r="BI168" s="15">
        <v>3.4799999999999995</v>
      </c>
      <c r="BJ168" s="12">
        <v>1324.14</v>
      </c>
      <c r="BK168" s="15">
        <v>2.7600000000000002</v>
      </c>
      <c r="BL168" s="9">
        <v>0.06</v>
      </c>
      <c r="BM168" s="6"/>
      <c r="BN168" s="6"/>
      <c r="BO168" s="84"/>
      <c r="BP168" s="84"/>
      <c r="BQ168" s="84"/>
    </row>
    <row r="169" spans="1:69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7430.3387096284005</v>
      </c>
      <c r="AK169" s="53">
        <v>36833.296534568042</v>
      </c>
      <c r="AL169" s="52">
        <v>95743.561897681444</v>
      </c>
      <c r="AM169" s="52">
        <v>5139.6372504965511</v>
      </c>
      <c r="AN169" s="52">
        <v>17698.607558871528</v>
      </c>
      <c r="AO169" s="52">
        <v>968.85050000000001</v>
      </c>
      <c r="AP169" s="52">
        <v>16093.073263780407</v>
      </c>
      <c r="AQ169" s="52">
        <v>60.426000000000002</v>
      </c>
      <c r="AR169" s="53">
        <v>140230.45447783713</v>
      </c>
      <c r="AS169" s="52">
        <v>16808.960938870547</v>
      </c>
      <c r="AT169" s="52">
        <v>7201.9565392205996</v>
      </c>
      <c r="AU169" s="52">
        <v>36571.941941514451</v>
      </c>
      <c r="AV169" s="52">
        <v>327.45199864900002</v>
      </c>
      <c r="AW169" s="52">
        <v>417.6785625</v>
      </c>
      <c r="AX169" s="52">
        <v>25818.597677584999</v>
      </c>
      <c r="AY169" s="52">
        <v>22324.097354542828</v>
      </c>
      <c r="AZ169" s="52">
        <v>1359.3689704999999</v>
      </c>
      <c r="BA169" s="52">
        <v>7985.5513019729515</v>
      </c>
      <c r="BB169" s="52">
        <v>524.48364354961177</v>
      </c>
      <c r="BC169" s="53">
        <v>242550.473515697</v>
      </c>
      <c r="BD169" s="58"/>
      <c r="BE169" s="15">
        <v>2.64</v>
      </c>
      <c r="BF169" s="12">
        <v>12173.27</v>
      </c>
      <c r="BG169" s="15">
        <v>2.88</v>
      </c>
      <c r="BH169" s="12">
        <v>4349.55</v>
      </c>
      <c r="BI169" s="15">
        <v>3</v>
      </c>
      <c r="BJ169" s="12">
        <v>391.64</v>
      </c>
      <c r="BK169" s="15">
        <v>3.5999999999999996</v>
      </c>
      <c r="BL169" s="9">
        <v>28.03</v>
      </c>
      <c r="BM169" s="6"/>
      <c r="BN169" s="6"/>
      <c r="BO169" s="84"/>
      <c r="BP169" s="84"/>
      <c r="BQ169" s="84"/>
    </row>
    <row r="170" spans="1:69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7605.836970454362</v>
      </c>
      <c r="AK170" s="53">
        <v>36952.870845994985</v>
      </c>
      <c r="AL170" s="52">
        <v>96256.871585377739</v>
      </c>
      <c r="AM170" s="52">
        <v>5180.307108323228</v>
      </c>
      <c r="AN170" s="52">
        <v>15719.124669433098</v>
      </c>
      <c r="AO170" s="52">
        <v>963.72299999999996</v>
      </c>
      <c r="AP170" s="52">
        <v>14509.930690723004</v>
      </c>
      <c r="AQ170" s="52">
        <v>57.045000000000002</v>
      </c>
      <c r="AR170" s="53">
        <v>140505.92151840607</v>
      </c>
      <c r="AS170" s="52">
        <v>16764.259523181772</v>
      </c>
      <c r="AT170" s="52">
        <v>7168.289821437409</v>
      </c>
      <c r="AU170" s="52">
        <v>36445.120776185278</v>
      </c>
      <c r="AV170" s="52">
        <v>315.38836300631817</v>
      </c>
      <c r="AW170" s="52">
        <v>410.42987400000004</v>
      </c>
      <c r="AX170" s="52">
        <v>26168.770848</v>
      </c>
      <c r="AY170" s="52">
        <v>23177.257269879065</v>
      </c>
      <c r="AZ170" s="52">
        <v>1416.6795354999999</v>
      </c>
      <c r="BA170" s="52">
        <v>7824.9689270698</v>
      </c>
      <c r="BB170" s="52">
        <v>547.15707644767315</v>
      </c>
      <c r="BC170" s="53">
        <v>243999.99152607846</v>
      </c>
      <c r="BD170" s="58"/>
      <c r="BE170" s="15">
        <v>2.52</v>
      </c>
      <c r="BF170" s="12">
        <v>13506.11</v>
      </c>
      <c r="BG170" s="15">
        <v>2.64</v>
      </c>
      <c r="BH170" s="12">
        <v>4170.66</v>
      </c>
      <c r="BI170" s="15">
        <v>2.7600000000000002</v>
      </c>
      <c r="BJ170" s="12">
        <v>803.13</v>
      </c>
      <c r="BK170" s="15">
        <v>2.88</v>
      </c>
      <c r="BL170" s="9">
        <v>60.49</v>
      </c>
      <c r="BM170" s="6"/>
      <c r="BN170" s="6"/>
      <c r="BO170" s="84"/>
      <c r="BP170" s="84"/>
      <c r="BQ170" s="84"/>
    </row>
    <row r="171" spans="1:69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7523.3727086367126</v>
      </c>
      <c r="AK171" s="53">
        <v>37029.469044710102</v>
      </c>
      <c r="AL171" s="52">
        <v>97871.627915763907</v>
      </c>
      <c r="AM171" s="52">
        <v>5199.3747688782387</v>
      </c>
      <c r="AN171" s="52">
        <v>17899.556172900953</v>
      </c>
      <c r="AO171" s="52">
        <v>949.60599999999999</v>
      </c>
      <c r="AP171" s="52">
        <v>16547.407999025138</v>
      </c>
      <c r="AQ171" s="52">
        <v>46.825500000000005</v>
      </c>
      <c r="AR171" s="53">
        <v>142355.40040322806</v>
      </c>
      <c r="AS171" s="52">
        <v>16606.847418507048</v>
      </c>
      <c r="AT171" s="52">
        <v>6694.3733212708084</v>
      </c>
      <c r="AU171" s="52">
        <v>37001.915274218001</v>
      </c>
      <c r="AV171" s="52">
        <v>314.18676174885712</v>
      </c>
      <c r="AW171" s="52">
        <v>424.860342</v>
      </c>
      <c r="AX171" s="52">
        <v>26511.3015919315</v>
      </c>
      <c r="AY171" s="52">
        <v>24180.49620161748</v>
      </c>
      <c r="AZ171" s="52">
        <v>1468.1838805000002</v>
      </c>
      <c r="BA171" s="52">
        <v>8093.2931319416748</v>
      </c>
      <c r="BB171" s="52">
        <v>585.54072058591362</v>
      </c>
      <c r="BC171" s="53">
        <v>246878.73134249417</v>
      </c>
      <c r="BD171" s="58"/>
      <c r="BE171" s="15">
        <v>2.41</v>
      </c>
      <c r="BF171" s="12">
        <v>12420</v>
      </c>
      <c r="BG171" s="15">
        <v>2.4300000000000002</v>
      </c>
      <c r="BH171" s="12">
        <v>6627.25</v>
      </c>
      <c r="BI171" s="15">
        <v>2.42</v>
      </c>
      <c r="BJ171" s="12">
        <v>853.17</v>
      </c>
      <c r="BK171" s="15">
        <v>2.2800000000000002</v>
      </c>
      <c r="BL171" s="9">
        <v>50</v>
      </c>
      <c r="BM171" s="6"/>
      <c r="BN171" s="6"/>
      <c r="BO171" s="84"/>
      <c r="BP171" s="84"/>
      <c r="BQ171" s="84"/>
    </row>
    <row r="172" spans="1:69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7910.8237839487056</v>
      </c>
      <c r="AK172" s="53">
        <v>38363.226717045603</v>
      </c>
      <c r="AL172" s="52">
        <v>98955.35130714011</v>
      </c>
      <c r="AM172" s="52">
        <v>5238.2964339552782</v>
      </c>
      <c r="AN172" s="52">
        <v>17922.556044649624</v>
      </c>
      <c r="AO172" s="52">
        <v>952.87699999999995</v>
      </c>
      <c r="AP172" s="52">
        <v>17041.065094768008</v>
      </c>
      <c r="AQ172" s="52">
        <v>49.751000000000005</v>
      </c>
      <c r="AR172" s="53">
        <v>144341.49140802262</v>
      </c>
      <c r="AS172" s="52">
        <v>17317.96432382883</v>
      </c>
      <c r="AT172" s="52">
        <v>5489.8409187759999</v>
      </c>
      <c r="AU172" s="52">
        <v>37236.337393521331</v>
      </c>
      <c r="AV172" s="52">
        <v>314.51492031972225</v>
      </c>
      <c r="AW172" s="52">
        <v>401.86801800000001</v>
      </c>
      <c r="AX172" s="52">
        <v>26803.7521594315</v>
      </c>
      <c r="AY172" s="52">
        <v>25122.170578743637</v>
      </c>
      <c r="AZ172" s="52">
        <v>1515.7430939999999</v>
      </c>
      <c r="BA172" s="52">
        <v>7995.4638508233129</v>
      </c>
      <c r="BB172" s="52">
        <v>609.03997029087793</v>
      </c>
      <c r="BC172" s="53">
        <v>249939.17899352947</v>
      </c>
      <c r="BD172" s="58"/>
      <c r="BE172" s="15">
        <v>2.04</v>
      </c>
      <c r="BF172" s="12">
        <v>11515.62</v>
      </c>
      <c r="BG172" s="15">
        <v>2.12</v>
      </c>
      <c r="BH172" s="12">
        <v>4596.47</v>
      </c>
      <c r="BI172" s="15">
        <v>2.2200000000000002</v>
      </c>
      <c r="BJ172" s="12">
        <v>661.04</v>
      </c>
      <c r="BK172" s="15">
        <v>2.29</v>
      </c>
      <c r="BL172" s="9">
        <v>6.52</v>
      </c>
      <c r="BM172" s="6"/>
      <c r="BN172" s="6"/>
      <c r="BO172" s="84"/>
      <c r="BP172" s="84"/>
      <c r="BQ172" s="84"/>
    </row>
    <row r="173" spans="1:69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8000.1678810935909</v>
      </c>
      <c r="AK173" s="53">
        <v>39019.270590510416</v>
      </c>
      <c r="AL173" s="52">
        <v>99016.991667701732</v>
      </c>
      <c r="AM173" s="52">
        <v>5293.0284835758648</v>
      </c>
      <c r="AN173" s="52">
        <v>18197.038661629347</v>
      </c>
      <c r="AO173" s="52">
        <v>952.63499999999999</v>
      </c>
      <c r="AP173" s="52">
        <v>17396.149515309473</v>
      </c>
      <c r="AQ173" s="52">
        <v>51.958500000000001</v>
      </c>
      <c r="AR173" s="53">
        <v>145030.85638810787</v>
      </c>
      <c r="AS173" s="52">
        <v>17521.224761923866</v>
      </c>
      <c r="AT173" s="52">
        <v>6067.339024357364</v>
      </c>
      <c r="AU173" s="52">
        <v>36998.505171741956</v>
      </c>
      <c r="AV173" s="52">
        <v>303.25089909468181</v>
      </c>
      <c r="AW173" s="52">
        <v>384.174328</v>
      </c>
      <c r="AX173" s="52">
        <v>27158.201173975998</v>
      </c>
      <c r="AY173" s="52">
        <v>24900.076027963234</v>
      </c>
      <c r="AZ173" s="52">
        <v>1540.8658335</v>
      </c>
      <c r="BA173" s="52">
        <v>7997.9175542657449</v>
      </c>
      <c r="BB173" s="52">
        <v>604.18081082603499</v>
      </c>
      <c r="BC173" s="53">
        <v>251302.39524357318</v>
      </c>
      <c r="BD173" s="58"/>
      <c r="BE173" s="15">
        <v>1.99</v>
      </c>
      <c r="BF173" s="12">
        <v>12540.22</v>
      </c>
      <c r="BG173" s="15">
        <v>2.08</v>
      </c>
      <c r="BH173" s="12">
        <v>5055.42</v>
      </c>
      <c r="BI173" s="15">
        <v>2.14</v>
      </c>
      <c r="BJ173" s="12">
        <v>1936.01</v>
      </c>
      <c r="BK173" s="15">
        <v>2.79</v>
      </c>
      <c r="BL173" s="9">
        <v>43.3</v>
      </c>
      <c r="BM173" s="6"/>
      <c r="BN173" s="6"/>
      <c r="BO173" s="84"/>
      <c r="BP173" s="84"/>
      <c r="BQ173" s="84"/>
    </row>
    <row r="174" spans="1:69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8329.8097636431503</v>
      </c>
      <c r="AK174" s="53">
        <v>40773.017282024302</v>
      </c>
      <c r="AL174" s="52">
        <v>100490.71829694319</v>
      </c>
      <c r="AM174" s="52">
        <v>5302.4180910612995</v>
      </c>
      <c r="AN174" s="52">
        <v>21513.165137011147</v>
      </c>
      <c r="AO174" s="52">
        <v>965.87950000000001</v>
      </c>
      <c r="AP174" s="52">
        <v>20043.072087494471</v>
      </c>
      <c r="AQ174" s="52">
        <v>73.852999999999994</v>
      </c>
      <c r="AR174" s="53">
        <v>148928.27321954546</v>
      </c>
      <c r="AS174" s="52">
        <v>19162.283446709749</v>
      </c>
      <c r="AT174" s="52">
        <v>5694.8057566645484</v>
      </c>
      <c r="AU174" s="52">
        <v>36230.685364987708</v>
      </c>
      <c r="AV174" s="52">
        <v>303.73584421540005</v>
      </c>
      <c r="AW174" s="52">
        <v>390.82653749999997</v>
      </c>
      <c r="AX174" s="52">
        <v>27430.158767975998</v>
      </c>
      <c r="AY174" s="52">
        <v>22623.797752821287</v>
      </c>
      <c r="AZ174" s="52">
        <v>1535.5270234999998</v>
      </c>
      <c r="BA174" s="52">
        <v>7561.4494533412426</v>
      </c>
      <c r="BB174" s="52">
        <v>572.50296947512709</v>
      </c>
      <c r="BC174" s="53">
        <v>254166.14129110376</v>
      </c>
      <c r="BD174" s="58"/>
      <c r="BE174" s="15">
        <v>2.09</v>
      </c>
      <c r="BF174" s="12">
        <v>11728.6</v>
      </c>
      <c r="BG174" s="15">
        <v>2.2000000000000002</v>
      </c>
      <c r="BH174" s="12">
        <v>7300.98</v>
      </c>
      <c r="BI174" s="15">
        <v>2.44</v>
      </c>
      <c r="BJ174" s="12">
        <v>1430.94</v>
      </c>
      <c r="BK174" s="15"/>
      <c r="BL174" s="9"/>
      <c r="BN174" s="6"/>
      <c r="BO174" s="84"/>
      <c r="BP174" s="84"/>
      <c r="BQ174" s="84"/>
    </row>
    <row r="175" spans="1:69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8828.2887485134488</v>
      </c>
      <c r="AK175" s="53">
        <v>42470.983629495851</v>
      </c>
      <c r="AL175" s="52">
        <v>101615.12579839611</v>
      </c>
      <c r="AM175" s="52">
        <v>5354.2280485528499</v>
      </c>
      <c r="AN175" s="52">
        <v>22583.535371006354</v>
      </c>
      <c r="AO175" s="52">
        <v>984.24199999999996</v>
      </c>
      <c r="AP175" s="52">
        <v>21133.928862587869</v>
      </c>
      <c r="AQ175" s="52">
        <v>89.54249999999999</v>
      </c>
      <c r="AR175" s="53">
        <v>151784.64348486328</v>
      </c>
      <c r="AS175" s="52">
        <v>21148.9457907455</v>
      </c>
      <c r="AT175" s="52">
        <v>3192.7630701227004</v>
      </c>
      <c r="AU175" s="52">
        <v>36136.126586734252</v>
      </c>
      <c r="AV175" s="52">
        <v>306.91425982240003</v>
      </c>
      <c r="AW175" s="52">
        <v>378.35297750000001</v>
      </c>
      <c r="AX175" s="52">
        <v>27550.7101325</v>
      </c>
      <c r="AY175" s="52">
        <v>21163.279006060075</v>
      </c>
      <c r="AZ175" s="52">
        <v>1524.2611605</v>
      </c>
      <c r="BA175" s="52">
        <v>6763.1218852527509</v>
      </c>
      <c r="BB175" s="52">
        <v>567.29881327964779</v>
      </c>
      <c r="BC175" s="53">
        <v>255855.5757703158</v>
      </c>
      <c r="BD175" s="58"/>
      <c r="BE175" s="15">
        <v>1.97</v>
      </c>
      <c r="BF175" s="12">
        <v>10903.18</v>
      </c>
      <c r="BG175" s="15">
        <v>2.21</v>
      </c>
      <c r="BH175" s="12">
        <v>4302.87</v>
      </c>
      <c r="BI175" s="15">
        <v>2.5499999999999998</v>
      </c>
      <c r="BJ175" s="12">
        <v>931.75</v>
      </c>
      <c r="BK175" s="15"/>
      <c r="BL175" s="9"/>
      <c r="BN175" s="6"/>
      <c r="BO175" s="84"/>
      <c r="BP175" s="84"/>
      <c r="BQ175" s="84"/>
    </row>
    <row r="176" spans="1:69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8880.8221438876317</v>
      </c>
      <c r="AK176" s="53">
        <v>42020.674024806074</v>
      </c>
      <c r="AL176" s="52">
        <v>101258.81096351803</v>
      </c>
      <c r="AM176" s="52">
        <v>5399.6433172336374</v>
      </c>
      <c r="AN176" s="52">
        <v>22845.685757665153</v>
      </c>
      <c r="AO176" s="52">
        <v>986.95499999999993</v>
      </c>
      <c r="AP176" s="52">
        <v>21569.280020116235</v>
      </c>
      <c r="AQ176" s="52">
        <v>76.902000000000001</v>
      </c>
      <c r="AR176" s="53">
        <v>150865.58704310667</v>
      </c>
      <c r="AS176" s="52">
        <v>21230.718721457408</v>
      </c>
      <c r="AT176" s="52">
        <v>3243.5441051349549</v>
      </c>
      <c r="AU176" s="52">
        <v>35916.704890379282</v>
      </c>
      <c r="AV176" s="52">
        <v>288.57036018804547</v>
      </c>
      <c r="AW176" s="52">
        <v>375.22551399999998</v>
      </c>
      <c r="AX176" s="52">
        <v>27892.209748000001</v>
      </c>
      <c r="AY176" s="52">
        <v>21947.795040156008</v>
      </c>
      <c r="AZ176" s="52">
        <v>1539.8955814999999</v>
      </c>
      <c r="BA176" s="52">
        <v>6861.3074300857561</v>
      </c>
      <c r="BB176" s="52">
        <v>587.17576360341275</v>
      </c>
      <c r="BC176" s="53">
        <v>255851.7678102332</v>
      </c>
      <c r="BD176" s="58"/>
      <c r="BE176" s="15">
        <v>1.86</v>
      </c>
      <c r="BF176" s="12">
        <v>9146.73</v>
      </c>
      <c r="BG176" s="15">
        <v>2.0099999999999998</v>
      </c>
      <c r="BH176" s="12">
        <v>6743.85</v>
      </c>
      <c r="BI176" s="15">
        <v>2.4300000000000002</v>
      </c>
      <c r="BJ176" s="12">
        <v>1163.3900000000001</v>
      </c>
      <c r="BK176" s="15"/>
      <c r="BL176" s="9"/>
      <c r="BM176" s="6"/>
      <c r="BN176" s="6"/>
      <c r="BO176" s="84"/>
      <c r="BP176" s="84"/>
      <c r="BQ176" s="84"/>
    </row>
    <row r="177" spans="1:69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9015.1227946934996</v>
      </c>
      <c r="AK177" s="53">
        <v>41994.725128491249</v>
      </c>
      <c r="AL177" s="52">
        <v>101408.0586377687</v>
      </c>
      <c r="AM177" s="52">
        <v>5444.2558126946005</v>
      </c>
      <c r="AN177" s="52">
        <v>23588.499339677401</v>
      </c>
      <c r="AO177" s="52">
        <v>990.48599999999999</v>
      </c>
      <c r="AP177" s="52">
        <v>21972.052514425242</v>
      </c>
      <c r="AQ177" s="52">
        <v>72.097999999999999</v>
      </c>
      <c r="AR177" s="53">
        <v>151381.87440420673</v>
      </c>
      <c r="AS177" s="52">
        <v>22317.48107401685</v>
      </c>
      <c r="AT177" s="52">
        <v>3746.6648060597927</v>
      </c>
      <c r="AU177" s="52">
        <v>35656.904057295877</v>
      </c>
      <c r="AV177" s="52">
        <v>286.41262950945003</v>
      </c>
      <c r="AW177" s="52">
        <v>353.52868749999999</v>
      </c>
      <c r="AX177" s="52">
        <v>28491.374641793998</v>
      </c>
      <c r="AY177" s="52">
        <v>21766.455367462866</v>
      </c>
      <c r="AZ177" s="52">
        <v>1543.803453</v>
      </c>
      <c r="BA177" s="52">
        <v>7117.4687409688304</v>
      </c>
      <c r="BB177" s="52">
        <v>578.98713369622078</v>
      </c>
      <c r="BC177" s="53">
        <v>257848.04324618055</v>
      </c>
      <c r="BD177" s="58"/>
      <c r="BE177" s="15">
        <v>1.85</v>
      </c>
      <c r="BF177" s="12">
        <v>8265.27</v>
      </c>
      <c r="BG177" s="15">
        <v>2.06</v>
      </c>
      <c r="BH177" s="12">
        <v>4253.3</v>
      </c>
      <c r="BI177" s="15">
        <v>2.4900000000000002</v>
      </c>
      <c r="BJ177" s="12">
        <v>913.19</v>
      </c>
      <c r="BK177" s="15"/>
      <c r="BL177" s="9"/>
      <c r="BM177" s="6"/>
      <c r="BN177" s="6"/>
      <c r="BO177" s="84"/>
      <c r="BP177" s="84"/>
      <c r="BQ177" s="84"/>
    </row>
    <row r="178" spans="1:69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8958.1670607292272</v>
      </c>
      <c r="AK178" s="53">
        <v>43948.733896523503</v>
      </c>
      <c r="AL178" s="52">
        <v>100502.20437672507</v>
      </c>
      <c r="AM178" s="52">
        <v>5507.1319844026357</v>
      </c>
      <c r="AN178" s="52">
        <v>22866.21233063265</v>
      </c>
      <c r="AO178" s="52">
        <v>1019.6795</v>
      </c>
      <c r="AP178" s="52">
        <v>21463.580606304</v>
      </c>
      <c r="AQ178" s="52">
        <v>131.73149999999998</v>
      </c>
      <c r="AR178" s="53">
        <v>152248.64998197986</v>
      </c>
      <c r="AS178" s="52">
        <v>24269.520631377502</v>
      </c>
      <c r="AT178" s="52">
        <v>3613.5267826362474</v>
      </c>
      <c r="AU178" s="52">
        <v>34795.380650380728</v>
      </c>
      <c r="AV178" s="52">
        <v>288.49575340986365</v>
      </c>
      <c r="AW178" s="52">
        <v>312.45512450000001</v>
      </c>
      <c r="AX178" s="52">
        <v>28803.332238293995</v>
      </c>
      <c r="AY178" s="52">
        <v>19088.540467276074</v>
      </c>
      <c r="AZ178" s="52">
        <v>1411.5658620000002</v>
      </c>
      <c r="BA178" s="52">
        <v>6377.2462993052477</v>
      </c>
      <c r="BB178" s="52">
        <v>549.46821275930881</v>
      </c>
      <c r="BC178" s="53">
        <v>257904.75297978969</v>
      </c>
      <c r="BD178" s="58"/>
      <c r="BE178" s="15">
        <v>1.78</v>
      </c>
      <c r="BF178" s="12">
        <v>11757.81</v>
      </c>
      <c r="BG178" s="15">
        <v>2.11</v>
      </c>
      <c r="BH178" s="12">
        <v>5999.19</v>
      </c>
      <c r="BI178" s="15">
        <v>2.54</v>
      </c>
      <c r="BJ178" s="12">
        <v>1067.68</v>
      </c>
      <c r="BK178" s="15"/>
      <c r="BL178" s="9"/>
      <c r="BM178" s="6"/>
      <c r="BN178" s="6"/>
      <c r="BO178" s="84"/>
      <c r="BP178" s="84"/>
      <c r="BQ178" s="84"/>
    </row>
    <row r="179" spans="1:69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9304.5555179687799</v>
      </c>
      <c r="AK179" s="53">
        <v>47514.377715936469</v>
      </c>
      <c r="AL179" s="52">
        <v>99380.428820261528</v>
      </c>
      <c r="AM179" s="52">
        <v>5616.0302140838103</v>
      </c>
      <c r="AN179" s="52">
        <v>24090.431163777699</v>
      </c>
      <c r="AO179" s="52">
        <v>1043.325</v>
      </c>
      <c r="AP179" s="52">
        <v>22844.140800651287</v>
      </c>
      <c r="AQ179" s="52">
        <v>175.6695</v>
      </c>
      <c r="AR179" s="53">
        <v>154624.7826134082</v>
      </c>
      <c r="AS179" s="52">
        <v>25920.08745231781</v>
      </c>
      <c r="AT179" s="52">
        <v>2359.6718247302379</v>
      </c>
      <c r="AU179" s="52">
        <v>34403.094669473277</v>
      </c>
      <c r="AV179" s="52">
        <v>279.01185105133334</v>
      </c>
      <c r="AW179" s="52">
        <v>286.33682049999999</v>
      </c>
      <c r="AX179" s="52">
        <v>28850.851638499997</v>
      </c>
      <c r="AY179" s="52">
        <v>17707.663750713597</v>
      </c>
      <c r="AZ179" s="52">
        <v>1356.6897255000001</v>
      </c>
      <c r="BA179" s="52">
        <v>6244.5449016881139</v>
      </c>
      <c r="BB179" s="52">
        <v>537.90972822522303</v>
      </c>
      <c r="BC179" s="53">
        <v>259005.73571628111</v>
      </c>
      <c r="BD179" s="58"/>
      <c r="BE179" s="15">
        <v>0.71</v>
      </c>
      <c r="BF179" s="12">
        <v>10394.84</v>
      </c>
      <c r="BG179" s="15">
        <v>0.84</v>
      </c>
      <c r="BH179" s="12">
        <v>3678.89</v>
      </c>
      <c r="BI179" s="15">
        <v>1.49</v>
      </c>
      <c r="BJ179" s="12">
        <v>377.2</v>
      </c>
      <c r="BK179" s="15"/>
      <c r="BL179" s="9"/>
      <c r="BM179" s="6"/>
      <c r="BN179" s="6"/>
      <c r="BO179" s="84"/>
      <c r="BP179" s="84"/>
      <c r="BQ179" s="84"/>
    </row>
    <row r="180" spans="1:69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9452.2376642834224</v>
      </c>
      <c r="AK180" s="53">
        <v>49231.622151908479</v>
      </c>
      <c r="AL180" s="52">
        <v>96895.786393878559</v>
      </c>
      <c r="AM180" s="52">
        <v>5782.0590102631058</v>
      </c>
      <c r="AN180" s="52">
        <v>23976.248216135351</v>
      </c>
      <c r="AO180" s="52">
        <v>1050.9639999999999</v>
      </c>
      <c r="AP180" s="52">
        <v>22511.096403993342</v>
      </c>
      <c r="AQ180" s="52">
        <v>115.49250000000001</v>
      </c>
      <c r="AR180" s="53">
        <v>154310.09086819217</v>
      </c>
      <c r="AS180" s="52">
        <v>25791.592291086945</v>
      </c>
      <c r="AT180" s="52">
        <v>4773.7941113792958</v>
      </c>
      <c r="AU180" s="52">
        <v>34039.991027488941</v>
      </c>
      <c r="AV180" s="52">
        <v>278.25884479163159</v>
      </c>
      <c r="AW180" s="52">
        <v>249.960004</v>
      </c>
      <c r="AX180" s="52">
        <v>28881.043320999997</v>
      </c>
      <c r="AY180" s="52">
        <v>18614.354837220151</v>
      </c>
      <c r="AZ180" s="52">
        <v>1443.188838</v>
      </c>
      <c r="BA180" s="52">
        <v>7202.0565183006747</v>
      </c>
      <c r="BB180" s="52">
        <v>572.68427019512171</v>
      </c>
      <c r="BC180" s="53">
        <v>260607.53335466335</v>
      </c>
      <c r="BD180" s="58"/>
      <c r="BE180" s="15">
        <v>0.66</v>
      </c>
      <c r="BF180" s="12">
        <v>9203.07</v>
      </c>
      <c r="BG180" s="15">
        <v>0.53</v>
      </c>
      <c r="BH180" s="12">
        <v>4491.5200000000004</v>
      </c>
      <c r="BI180" s="15">
        <v>1.01</v>
      </c>
      <c r="BJ180" s="12">
        <v>290.27</v>
      </c>
      <c r="BK180" s="15"/>
      <c r="BL180" s="9"/>
      <c r="BN180" s="6"/>
      <c r="BO180" s="84"/>
      <c r="BP180" s="84"/>
      <c r="BQ180" s="84"/>
    </row>
    <row r="181" spans="1:69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90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90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9443.2304480941548</v>
      </c>
      <c r="AK181" s="53">
        <v>51483.437641801007</v>
      </c>
      <c r="AL181" s="52">
        <v>94402.022528450325</v>
      </c>
      <c r="AM181" s="52">
        <v>5928.4946274791428</v>
      </c>
      <c r="AN181" s="52">
        <v>21459.251567794901</v>
      </c>
      <c r="AO181" s="52">
        <v>1089.5215000000001</v>
      </c>
      <c r="AP181" s="52">
        <v>19570.858129034343</v>
      </c>
      <c r="AQ181" s="52">
        <v>70.168999999999997</v>
      </c>
      <c r="AR181" s="53">
        <v>154721.70073649104</v>
      </c>
      <c r="AS181" s="52">
        <v>24944.753257994093</v>
      </c>
      <c r="AT181" s="52">
        <v>8633.198159373329</v>
      </c>
      <c r="AU181" s="52">
        <v>34573.702615036673</v>
      </c>
      <c r="AV181" s="52">
        <v>278.59734137795238</v>
      </c>
      <c r="AW181" s="52">
        <v>186.52830750000001</v>
      </c>
      <c r="AX181" s="52">
        <v>29259.316735020999</v>
      </c>
      <c r="AY181" s="52">
        <v>19378.413417856173</v>
      </c>
      <c r="AZ181" s="52">
        <v>1506.0853079999999</v>
      </c>
      <c r="BA181" s="52">
        <v>8066.7815964674464</v>
      </c>
      <c r="BB181" s="52">
        <v>595.81497399539478</v>
      </c>
      <c r="BC181" s="53">
        <v>264819.69930818741</v>
      </c>
      <c r="BD181" s="58"/>
      <c r="BE181" s="15">
        <v>0.56999999999999995</v>
      </c>
      <c r="BF181" s="12">
        <v>9641.7800000000007</v>
      </c>
      <c r="BG181" s="15">
        <v>0.42</v>
      </c>
      <c r="BH181" s="12">
        <v>2930.36</v>
      </c>
      <c r="BI181" s="15">
        <v>0.81</v>
      </c>
      <c r="BJ181" s="12">
        <v>469.88</v>
      </c>
      <c r="BK181" s="15"/>
      <c r="BL181" s="9"/>
      <c r="BN181" s="6"/>
      <c r="BO181" s="84"/>
      <c r="BP181" s="84"/>
      <c r="BQ181" s="84"/>
    </row>
    <row r="182" spans="1:69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90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90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9450.3022625469566</v>
      </c>
      <c r="AK182" s="53">
        <v>52439.588724740657</v>
      </c>
      <c r="AL182" s="52">
        <v>90278.850173593863</v>
      </c>
      <c r="AM182" s="52">
        <v>6083.943378815954</v>
      </c>
      <c r="AN182" s="52">
        <v>24846.033004418652</v>
      </c>
      <c r="AO182" s="52">
        <v>1126.002</v>
      </c>
      <c r="AP182" s="52">
        <v>20078.221834065502</v>
      </c>
      <c r="AQ182" s="52">
        <v>69.275499999999994</v>
      </c>
      <c r="AR182" s="53">
        <v>154626.9199475036</v>
      </c>
      <c r="AS182" s="52">
        <v>24881.474072411544</v>
      </c>
      <c r="AT182" s="52">
        <v>9525.0026409809143</v>
      </c>
      <c r="AU182" s="52">
        <v>34815.725508267773</v>
      </c>
      <c r="AV182" s="52">
        <v>266.90767113477273</v>
      </c>
      <c r="AW182" s="52">
        <v>138.69047850000001</v>
      </c>
      <c r="AX182" s="52">
        <v>29776.686060020998</v>
      </c>
      <c r="AY182" s="52">
        <v>19942.934546815079</v>
      </c>
      <c r="AZ182" s="52">
        <v>1524.373124</v>
      </c>
      <c r="BA182" s="52">
        <v>10489.878541042977</v>
      </c>
      <c r="BB182" s="52">
        <v>577.90486500357281</v>
      </c>
      <c r="BC182" s="53">
        <v>264430.93064358813</v>
      </c>
      <c r="BD182" s="58"/>
      <c r="BE182" s="15">
        <v>0.51</v>
      </c>
      <c r="BF182" s="12">
        <v>9621.81</v>
      </c>
      <c r="BG182" s="15">
        <v>0.42</v>
      </c>
      <c r="BH182" s="12">
        <v>2586.29</v>
      </c>
      <c r="BI182" s="15">
        <v>0.72</v>
      </c>
      <c r="BJ182" s="12">
        <v>529.62</v>
      </c>
      <c r="BK182" s="15"/>
      <c r="BL182" s="9"/>
      <c r="BN182" s="6"/>
      <c r="BO182" s="84"/>
      <c r="BP182" s="84"/>
      <c r="BQ182" s="84"/>
    </row>
    <row r="183" spans="1:69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12317.673745879802</v>
      </c>
      <c r="AK183" s="53">
        <v>58360.596363084798</v>
      </c>
      <c r="AL183" s="52">
        <v>84245.643472262222</v>
      </c>
      <c r="AM183" s="52">
        <v>6646.322909568572</v>
      </c>
      <c r="AN183" s="52">
        <v>24533.989512989352</v>
      </c>
      <c r="AO183" s="52">
        <v>1138.5965000000001</v>
      </c>
      <c r="AP183" s="52">
        <v>18193.803756244408</v>
      </c>
      <c r="AQ183" s="52">
        <v>68.534999999999997</v>
      </c>
      <c r="AR183" s="53">
        <v>156662.81000166055</v>
      </c>
      <c r="AS183" s="52">
        <v>24316.098235665046</v>
      </c>
      <c r="AT183" s="52">
        <v>12335.16056271374</v>
      </c>
      <c r="AU183" s="52">
        <v>34601.769561835827</v>
      </c>
      <c r="AV183" s="52">
        <v>265.05749106223811</v>
      </c>
      <c r="AW183" s="52">
        <v>146.28721200000001</v>
      </c>
      <c r="AX183" s="52">
        <v>29979.907376319999</v>
      </c>
      <c r="AY183" s="52">
        <v>20956.649040035867</v>
      </c>
      <c r="AZ183" s="52">
        <v>1811.6448185000002</v>
      </c>
      <c r="BA183" s="52">
        <v>12147.901471583602</v>
      </c>
      <c r="BB183" s="52">
        <v>668.45220902238157</v>
      </c>
      <c r="BC183" s="53">
        <v>268259.03061918728</v>
      </c>
      <c r="BD183" s="58"/>
      <c r="BE183" s="90">
        <v>0.48</v>
      </c>
      <c r="BF183" s="12">
        <v>9471.39</v>
      </c>
      <c r="BG183" s="90">
        <v>0.41</v>
      </c>
      <c r="BH183" s="12">
        <v>3516.59</v>
      </c>
      <c r="BI183" s="90">
        <v>1.01</v>
      </c>
      <c r="BJ183" s="12">
        <v>142.55000000000001</v>
      </c>
      <c r="BK183" s="15"/>
      <c r="BL183" s="9"/>
      <c r="BN183" s="6"/>
      <c r="BO183" s="84"/>
      <c r="BP183" s="84"/>
      <c r="BQ183" s="84"/>
    </row>
    <row r="184" spans="1:69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14074.256611313471</v>
      </c>
      <c r="AK184" s="53">
        <v>61955.309891928904</v>
      </c>
      <c r="AL184" s="52">
        <v>80697.056703292881</v>
      </c>
      <c r="AM184" s="52">
        <v>7343.3868752263324</v>
      </c>
      <c r="AN184" s="52">
        <v>21096.399948100796</v>
      </c>
      <c r="AO184" s="52">
        <v>1155.3330000000001</v>
      </c>
      <c r="AP184" s="52">
        <v>14806.232592141287</v>
      </c>
      <c r="AQ184" s="52">
        <v>72.122500000000002</v>
      </c>
      <c r="AR184" s="53">
        <v>157369.13132640763</v>
      </c>
      <c r="AS184" s="52">
        <v>25632.485629600527</v>
      </c>
      <c r="AT184" s="52">
        <v>13582.412149692218</v>
      </c>
      <c r="AU184" s="52">
        <v>34856.898665558751</v>
      </c>
      <c r="AV184" s="52">
        <v>265.32944679690473</v>
      </c>
      <c r="AW184" s="52">
        <v>217.5286815</v>
      </c>
      <c r="AX184" s="52">
        <v>29986.248990320004</v>
      </c>
      <c r="AY184" s="52">
        <v>21732.339882757416</v>
      </c>
      <c r="AZ184" s="52">
        <v>2153.8633697361265</v>
      </c>
      <c r="BA184" s="52">
        <v>12496.389284009147</v>
      </c>
      <c r="BB184" s="52">
        <v>583.70570986683379</v>
      </c>
      <c r="BC184" s="53">
        <v>272716.1431484936</v>
      </c>
      <c r="BD184" s="58"/>
      <c r="BE184" s="90">
        <v>0.47</v>
      </c>
      <c r="BF184" s="12">
        <v>9257.64</v>
      </c>
      <c r="BG184" s="90">
        <v>0.38</v>
      </c>
      <c r="BH184" s="12">
        <v>3580.48</v>
      </c>
      <c r="BI184" s="90">
        <v>0.6</v>
      </c>
      <c r="BJ184" s="12">
        <v>139.51</v>
      </c>
      <c r="BK184" s="15">
        <v>0.48</v>
      </c>
      <c r="BL184" s="65">
        <v>0.01</v>
      </c>
      <c r="BN184" s="6"/>
      <c r="BO184" s="84"/>
      <c r="BP184" s="84"/>
      <c r="BQ184" s="84"/>
    </row>
    <row r="185" spans="1:69">
      <c r="A185" s="19">
        <v>44105</v>
      </c>
      <c r="B185" s="52">
        <v>108084.40041721299</v>
      </c>
      <c r="C185" s="52">
        <v>17704.333150631999</v>
      </c>
      <c r="D185" s="52">
        <v>56569.572807659999</v>
      </c>
      <c r="E185" s="53">
        <v>8837.672094685</v>
      </c>
      <c r="F185" s="52">
        <v>191195.97847018999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66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66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13548.690784132474</v>
      </c>
      <c r="AK185" s="53">
        <v>62162.825329778745</v>
      </c>
      <c r="AL185" s="52">
        <v>79225.22655239173</v>
      </c>
      <c r="AM185" s="52">
        <v>7608.9906376385716</v>
      </c>
      <c r="AN185" s="52">
        <v>23492.140821836267</v>
      </c>
      <c r="AO185" s="52">
        <v>1164.3638455506657</v>
      </c>
      <c r="AP185" s="52">
        <v>17692.75272748373</v>
      </c>
      <c r="AQ185" s="52">
        <v>78.272416666666672</v>
      </c>
      <c r="AR185" s="53">
        <v>155882.52204304558</v>
      </c>
      <c r="AS185" s="52">
        <v>25416.710083137667</v>
      </c>
      <c r="AT185" s="52">
        <v>13863.710394573942</v>
      </c>
      <c r="AU185" s="52">
        <v>34804.166034989699</v>
      </c>
      <c r="AV185" s="52">
        <v>254.24383618766666</v>
      </c>
      <c r="AW185" s="52">
        <v>279.40427892124632</v>
      </c>
      <c r="AX185" s="52">
        <v>30135.237255673768</v>
      </c>
      <c r="AY185" s="52">
        <v>21148.775038238477</v>
      </c>
      <c r="AZ185" s="52">
        <v>2189.5626571487951</v>
      </c>
      <c r="BA185" s="52">
        <v>12779.757375856147</v>
      </c>
      <c r="BB185" s="52">
        <v>589.4119593847546</v>
      </c>
      <c r="BC185" s="53">
        <v>270605.162286676</v>
      </c>
      <c r="BD185" s="58"/>
      <c r="BE185" s="90">
        <v>0.46</v>
      </c>
      <c r="BF185" s="12">
        <v>8784.27</v>
      </c>
      <c r="BG185" s="90">
        <v>0.37</v>
      </c>
      <c r="BH185" s="12">
        <v>3680.77</v>
      </c>
      <c r="BI185" s="90">
        <v>0.61</v>
      </c>
      <c r="BJ185" s="12">
        <v>356.32</v>
      </c>
      <c r="BK185" s="15">
        <v>1.5</v>
      </c>
      <c r="BL185" s="9">
        <v>80</v>
      </c>
      <c r="BN185" s="6"/>
      <c r="BO185" s="84"/>
      <c r="BP185" s="84"/>
      <c r="BQ185" s="84"/>
    </row>
    <row r="186" spans="1:69">
      <c r="A186" s="19"/>
      <c r="B186" s="52"/>
      <c r="C186" s="52"/>
      <c r="D186" s="52"/>
      <c r="E186" s="53"/>
      <c r="F186" s="52"/>
      <c r="G186" s="15"/>
      <c r="H186" s="9"/>
      <c r="I186" s="55"/>
      <c r="J186" s="55"/>
      <c r="K186" s="55"/>
      <c r="L186" s="55"/>
      <c r="M186" s="55"/>
      <c r="N186" s="55"/>
      <c r="O186" s="55"/>
      <c r="P186" s="55"/>
      <c r="Q186" s="15"/>
      <c r="R186" s="9"/>
      <c r="S186" s="12"/>
      <c r="T186" s="12"/>
      <c r="U186" s="86"/>
      <c r="V186" s="86"/>
      <c r="W186" s="86"/>
      <c r="X186" s="55"/>
      <c r="Y186" s="66"/>
      <c r="Z186" s="9"/>
      <c r="AA186" s="85"/>
      <c r="AB186" s="55"/>
      <c r="AC186" s="55"/>
      <c r="AD186" s="55"/>
      <c r="AE186" s="66"/>
      <c r="AF186" s="65"/>
      <c r="AG186" s="52"/>
      <c r="AH186" s="52"/>
      <c r="AI186" s="52"/>
      <c r="AJ186" s="52"/>
      <c r="AK186" s="53"/>
      <c r="AL186" s="52"/>
      <c r="AM186" s="52"/>
      <c r="AN186" s="52"/>
      <c r="AO186" s="52"/>
      <c r="AP186" s="52"/>
      <c r="AQ186" s="52"/>
      <c r="AR186" s="53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3"/>
      <c r="BD186" s="58"/>
      <c r="BE186" s="90"/>
      <c r="BF186" s="12"/>
      <c r="BG186" s="90"/>
      <c r="BH186" s="12"/>
      <c r="BI186" s="90"/>
      <c r="BJ186" s="12"/>
      <c r="BK186" s="15"/>
      <c r="BL186" s="9"/>
      <c r="BN186" s="6"/>
      <c r="BO186" s="84"/>
      <c r="BP186" s="84"/>
      <c r="BQ186" s="84"/>
    </row>
    <row r="187" spans="1:69">
      <c r="A187" s="19"/>
      <c r="B187" s="52"/>
      <c r="C187" s="52"/>
      <c r="D187" s="52"/>
      <c r="E187" s="53"/>
      <c r="F187" s="52"/>
      <c r="G187" s="15"/>
      <c r="H187" s="9"/>
      <c r="I187" s="55"/>
      <c r="J187" s="55"/>
      <c r="K187" s="55"/>
      <c r="L187" s="55"/>
      <c r="M187" s="55"/>
      <c r="N187" s="55"/>
      <c r="O187" s="55"/>
      <c r="P187" s="55"/>
      <c r="Q187" s="15"/>
      <c r="R187" s="9"/>
      <c r="S187" s="12"/>
      <c r="T187" s="12"/>
      <c r="U187" s="86"/>
      <c r="V187" s="86"/>
      <c r="W187" s="86"/>
      <c r="X187" s="55"/>
      <c r="Y187" s="66"/>
      <c r="Z187" s="9"/>
      <c r="AA187" s="85"/>
      <c r="AB187" s="55"/>
      <c r="AC187" s="55"/>
      <c r="AD187" s="55"/>
      <c r="AE187" s="66"/>
      <c r="AF187" s="65"/>
      <c r="AG187" s="52"/>
      <c r="AH187" s="52"/>
      <c r="AI187" s="52"/>
      <c r="AJ187" s="52"/>
      <c r="AK187" s="53"/>
      <c r="AL187" s="52"/>
      <c r="AM187" s="52"/>
      <c r="AN187" s="52"/>
      <c r="AO187" s="52"/>
      <c r="AP187" s="52"/>
      <c r="AQ187" s="52"/>
      <c r="AR187" s="53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3"/>
      <c r="BD187" s="58"/>
      <c r="BE187" s="90"/>
      <c r="BF187" s="12"/>
      <c r="BG187" s="90"/>
      <c r="BH187" s="12"/>
      <c r="BI187" s="90"/>
      <c r="BJ187" s="12"/>
      <c r="BK187" s="15"/>
      <c r="BL187" s="9"/>
      <c r="BN187" s="6"/>
      <c r="BO187" s="84"/>
      <c r="BP187" s="84"/>
      <c r="BQ187" s="84"/>
    </row>
    <row r="188" spans="1:69">
      <c r="A188" s="20"/>
      <c r="B188" s="52"/>
      <c r="C188" s="52"/>
      <c r="D188" s="52"/>
      <c r="E188" s="53"/>
      <c r="F188" s="52"/>
      <c r="G188" s="15"/>
      <c r="H188" s="9"/>
      <c r="I188" s="55"/>
      <c r="J188" s="55"/>
      <c r="K188" s="55"/>
      <c r="L188" s="55"/>
      <c r="M188" s="55"/>
      <c r="N188" s="55"/>
      <c r="O188" s="55"/>
      <c r="P188" s="55"/>
      <c r="Q188" s="15"/>
      <c r="R188" s="9"/>
      <c r="S188" s="12"/>
      <c r="T188" s="12"/>
      <c r="U188" s="86"/>
      <c r="V188" s="86"/>
      <c r="W188" s="86"/>
      <c r="X188" s="55"/>
      <c r="Y188" s="66"/>
      <c r="Z188" s="9"/>
      <c r="AA188" s="85"/>
      <c r="AB188" s="55"/>
      <c r="AC188" s="55"/>
      <c r="AD188" s="55"/>
      <c r="AE188" s="66"/>
      <c r="AF188" s="65"/>
      <c r="AG188" s="52"/>
      <c r="AH188" s="52"/>
      <c r="AI188" s="52"/>
      <c r="AJ188" s="52"/>
      <c r="AK188" s="53"/>
      <c r="AL188" s="52"/>
      <c r="AM188" s="52"/>
      <c r="AN188" s="52"/>
      <c r="AO188" s="52"/>
      <c r="AP188" s="52"/>
      <c r="AQ188" s="52"/>
      <c r="AR188" s="53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3"/>
      <c r="BD188" s="58"/>
      <c r="BE188" s="15"/>
      <c r="BF188" s="12"/>
      <c r="BG188" s="15"/>
      <c r="BH188" s="12"/>
      <c r="BI188" s="15"/>
      <c r="BJ188" s="12"/>
      <c r="BK188" s="15"/>
      <c r="BL188" s="9"/>
      <c r="BN188" s="6"/>
      <c r="BO188" s="84"/>
      <c r="BP188" s="84"/>
      <c r="BQ188" s="84"/>
    </row>
    <row r="189" spans="1:69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3"/>
      <c r="AL189" s="52"/>
      <c r="AM189" s="52"/>
      <c r="AN189" s="52"/>
      <c r="AO189" s="52"/>
      <c r="AP189" s="52"/>
      <c r="AQ189" s="52"/>
      <c r="AR189" s="53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3"/>
      <c r="BD189" s="58"/>
      <c r="BE189" s="15"/>
      <c r="BF189" s="12"/>
      <c r="BG189" s="15"/>
      <c r="BH189" s="12"/>
      <c r="BI189" s="15"/>
      <c r="BJ189" s="12"/>
      <c r="BK189" s="15"/>
      <c r="BL189" s="9"/>
      <c r="BN189" s="6"/>
      <c r="BO189" s="84"/>
      <c r="BP189" s="84"/>
      <c r="BQ189" s="84"/>
    </row>
    <row r="190" spans="1:69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3"/>
      <c r="AL190" s="52"/>
      <c r="AM190" s="52"/>
      <c r="AN190" s="52"/>
      <c r="AO190" s="52"/>
      <c r="AP190" s="52"/>
      <c r="AQ190" s="52"/>
      <c r="AR190" s="53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3"/>
      <c r="BD190" s="58"/>
      <c r="BE190" s="15"/>
      <c r="BF190" s="12"/>
      <c r="BG190" s="15"/>
      <c r="BH190" s="12"/>
      <c r="BI190" s="15"/>
      <c r="BJ190" s="12"/>
      <c r="BK190" s="15"/>
      <c r="BL190" s="9"/>
      <c r="BM190" s="6"/>
      <c r="BN190" s="6"/>
      <c r="BO190" s="84"/>
      <c r="BP190" s="84"/>
      <c r="BQ190" s="84"/>
    </row>
    <row r="191" spans="1:69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3"/>
      <c r="AL191" s="52"/>
      <c r="AM191" s="52"/>
      <c r="AN191" s="52"/>
      <c r="AO191" s="52"/>
      <c r="AP191" s="52"/>
      <c r="AQ191" s="52"/>
      <c r="AR191" s="53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3"/>
      <c r="BD191" s="58"/>
      <c r="BE191" s="15"/>
      <c r="BF191" s="12"/>
      <c r="BG191" s="15"/>
      <c r="BH191" s="12"/>
      <c r="BI191" s="15"/>
      <c r="BJ191" s="12"/>
      <c r="BK191" s="15"/>
      <c r="BL191" s="9"/>
      <c r="BM191" s="6"/>
      <c r="BN191" s="6"/>
      <c r="BO191" s="84"/>
      <c r="BP191" s="84"/>
      <c r="BQ191" s="84"/>
    </row>
    <row r="192" spans="1:69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3"/>
      <c r="AL192" s="52"/>
      <c r="AM192" s="52"/>
      <c r="AN192" s="52"/>
      <c r="AO192" s="52"/>
      <c r="AP192" s="52"/>
      <c r="AQ192" s="52"/>
      <c r="AR192" s="53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3"/>
      <c r="BD192" s="58"/>
      <c r="BE192" s="15"/>
      <c r="BF192" s="12"/>
      <c r="BG192" s="15"/>
      <c r="BH192" s="12"/>
      <c r="BI192" s="15"/>
      <c r="BJ192" s="12"/>
      <c r="BK192" s="15"/>
      <c r="BL192" s="9"/>
      <c r="BN192" s="6"/>
      <c r="BO192" s="84"/>
      <c r="BP192" s="84"/>
      <c r="BQ192" s="84"/>
    </row>
    <row r="193" spans="1:69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3"/>
      <c r="AL193" s="52"/>
      <c r="AM193" s="52"/>
      <c r="AN193" s="52"/>
      <c r="AO193" s="52"/>
      <c r="AP193" s="52"/>
      <c r="AQ193" s="52"/>
      <c r="AR193" s="53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3"/>
      <c r="BD193" s="58"/>
      <c r="BE193" s="15"/>
      <c r="BF193" s="12"/>
      <c r="BG193" s="15"/>
      <c r="BH193" s="12"/>
      <c r="BI193" s="15"/>
      <c r="BJ193" s="12"/>
      <c r="BK193" s="15"/>
      <c r="BL193" s="9"/>
      <c r="BN193" s="6"/>
      <c r="BO193" s="84"/>
      <c r="BP193" s="84"/>
      <c r="BQ193" s="84"/>
    </row>
    <row r="194" spans="1:69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3"/>
      <c r="AL194" s="52"/>
      <c r="AM194" s="52"/>
      <c r="AN194" s="52"/>
      <c r="AO194" s="52"/>
      <c r="AP194" s="52"/>
      <c r="AQ194" s="52"/>
      <c r="AR194" s="53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3"/>
      <c r="BD194" s="58"/>
      <c r="BE194" s="15"/>
      <c r="BF194" s="12"/>
      <c r="BG194" s="15"/>
      <c r="BH194" s="12"/>
      <c r="BI194" s="15"/>
      <c r="BJ194" s="12"/>
      <c r="BK194" s="15"/>
      <c r="BL194" s="9"/>
      <c r="BN194" s="6"/>
      <c r="BO194" s="84"/>
      <c r="BP194" s="84"/>
      <c r="BQ194" s="84"/>
    </row>
    <row r="195" spans="1:69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3"/>
      <c r="AL195" s="52"/>
      <c r="AM195" s="52"/>
      <c r="AN195" s="52"/>
      <c r="AO195" s="52"/>
      <c r="AP195" s="52"/>
      <c r="AQ195" s="52"/>
      <c r="AR195" s="53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3"/>
      <c r="BD195" s="58"/>
      <c r="BE195" s="90"/>
      <c r="BF195" s="12"/>
      <c r="BG195" s="90"/>
      <c r="BH195" s="12"/>
      <c r="BI195" s="90"/>
      <c r="BJ195" s="12"/>
      <c r="BK195" s="15"/>
      <c r="BL195" s="9"/>
      <c r="BN195" s="6"/>
      <c r="BO195" s="84"/>
      <c r="BP195" s="84"/>
      <c r="BQ195" s="84"/>
    </row>
    <row r="196" spans="1:69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3"/>
      <c r="AL196" s="52"/>
      <c r="AM196" s="52"/>
      <c r="AN196" s="52"/>
      <c r="AO196" s="52"/>
      <c r="AP196" s="52"/>
      <c r="AQ196" s="52"/>
      <c r="AR196" s="53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3"/>
      <c r="BD196" s="58"/>
      <c r="BE196" s="90"/>
      <c r="BF196" s="12"/>
      <c r="BG196" s="90"/>
      <c r="BH196" s="12"/>
      <c r="BI196" s="90"/>
      <c r="BJ196" s="12"/>
      <c r="BK196" s="15"/>
      <c r="BL196" s="9"/>
      <c r="BN196" s="6"/>
      <c r="BO196" s="84"/>
      <c r="BP196" s="84"/>
      <c r="BQ196" s="84"/>
    </row>
    <row r="197" spans="1:69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3"/>
      <c r="AL197" s="52"/>
      <c r="AM197" s="52"/>
      <c r="AN197" s="52"/>
      <c r="AO197" s="52"/>
      <c r="AP197" s="52"/>
      <c r="AQ197" s="52"/>
      <c r="AR197" s="53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3"/>
      <c r="BD197" s="58"/>
      <c r="BE197" s="90"/>
      <c r="BF197" s="12"/>
      <c r="BG197" s="90"/>
      <c r="BH197" s="12"/>
      <c r="BI197" s="90"/>
      <c r="BJ197" s="12"/>
      <c r="BK197" s="15"/>
      <c r="BL197" s="9"/>
      <c r="BN197" s="6"/>
      <c r="BO197" s="84"/>
      <c r="BP197" s="84"/>
      <c r="BQ197" s="84"/>
    </row>
    <row r="198" spans="1:69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3"/>
      <c r="AL198" s="52"/>
      <c r="AM198" s="52"/>
      <c r="AN198" s="52"/>
      <c r="AO198" s="52"/>
      <c r="AP198" s="52"/>
      <c r="AQ198" s="52"/>
      <c r="AR198" s="53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3"/>
      <c r="BD198" s="58"/>
      <c r="BE198" s="90"/>
      <c r="BF198" s="12"/>
      <c r="BG198" s="90"/>
      <c r="BH198" s="12"/>
      <c r="BI198" s="90"/>
      <c r="BJ198" s="12"/>
      <c r="BK198" s="15"/>
      <c r="BL198" s="9"/>
      <c r="BN198" s="6"/>
      <c r="BO198" s="84"/>
      <c r="BP198" s="84"/>
      <c r="BQ198" s="84"/>
    </row>
    <row r="199" spans="1:69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3"/>
      <c r="AL199" s="52"/>
      <c r="AM199" s="52"/>
      <c r="AN199" s="52"/>
      <c r="AO199" s="52"/>
      <c r="AP199" s="52"/>
      <c r="AQ199" s="52"/>
      <c r="AR199" s="53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3"/>
      <c r="BD199" s="58"/>
      <c r="BE199" s="90"/>
      <c r="BF199" s="12"/>
      <c r="BG199" s="90"/>
      <c r="BH199" s="12"/>
      <c r="BI199" s="90"/>
      <c r="BJ199" s="12"/>
      <c r="BK199" s="15"/>
      <c r="BL199" s="9"/>
      <c r="BN199" s="6"/>
      <c r="BO199" s="84"/>
      <c r="BP199" s="84"/>
      <c r="BQ199" s="84"/>
    </row>
    <row r="200" spans="1:69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3"/>
      <c r="AL200" s="52"/>
      <c r="AM200" s="52"/>
      <c r="AN200" s="52"/>
      <c r="AO200" s="52"/>
      <c r="AP200" s="52"/>
      <c r="AQ200" s="52"/>
      <c r="AR200" s="53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3"/>
      <c r="BD200" s="58"/>
      <c r="BE200" s="15"/>
      <c r="BF200" s="12"/>
      <c r="BG200" s="15"/>
      <c r="BH200" s="12"/>
      <c r="BI200" s="15"/>
      <c r="BJ200" s="12"/>
      <c r="BK200" s="15"/>
      <c r="BL200" s="9"/>
      <c r="BN200" s="6"/>
      <c r="BO200" s="84"/>
      <c r="BP200" s="84"/>
      <c r="BQ200" s="84"/>
    </row>
    <row r="201" spans="1:69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3"/>
      <c r="AL201" s="52"/>
      <c r="AM201" s="52"/>
      <c r="AN201" s="52"/>
      <c r="AO201" s="52"/>
      <c r="AP201" s="52"/>
      <c r="AQ201" s="52"/>
      <c r="AR201" s="53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3"/>
      <c r="BD201" s="58"/>
      <c r="BE201" s="15"/>
      <c r="BF201" s="12"/>
      <c r="BG201" s="15"/>
      <c r="BH201" s="12"/>
      <c r="BI201" s="15"/>
      <c r="BJ201" s="12"/>
      <c r="BK201" s="15"/>
      <c r="BL201" s="9"/>
      <c r="BN201" s="6"/>
      <c r="BO201" s="84"/>
      <c r="BP201" s="84"/>
      <c r="BQ201" s="84"/>
    </row>
    <row r="202" spans="1:69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3"/>
      <c r="AL202" s="52"/>
      <c r="AM202" s="52"/>
      <c r="AN202" s="52"/>
      <c r="AO202" s="52"/>
      <c r="AP202" s="52"/>
      <c r="AQ202" s="52"/>
      <c r="AR202" s="53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3"/>
      <c r="BD202" s="58"/>
      <c r="BE202" s="15"/>
      <c r="BF202" s="12"/>
      <c r="BG202" s="15"/>
      <c r="BH202" s="12"/>
      <c r="BI202" s="15"/>
      <c r="BJ202" s="12"/>
      <c r="BK202" s="15"/>
      <c r="BL202" s="9"/>
      <c r="BM202" s="6"/>
      <c r="BN202" s="6"/>
      <c r="BO202" s="84"/>
      <c r="BP202" s="84"/>
      <c r="BQ202" s="84"/>
    </row>
    <row r="203" spans="1:69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3"/>
      <c r="AL203" s="52"/>
      <c r="AM203" s="52"/>
      <c r="AN203" s="52"/>
      <c r="AO203" s="52"/>
      <c r="AP203" s="52"/>
      <c r="AQ203" s="52"/>
      <c r="AR203" s="53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3"/>
      <c r="BD203" s="58"/>
      <c r="BE203" s="15"/>
      <c r="BF203" s="12"/>
      <c r="BG203" s="15"/>
      <c r="BH203" s="12"/>
      <c r="BI203" s="15"/>
      <c r="BJ203" s="12"/>
      <c r="BK203" s="15"/>
      <c r="BL203" s="9"/>
      <c r="BM203" s="6"/>
      <c r="BN203" s="6"/>
      <c r="BO203" s="84"/>
      <c r="BP203" s="84"/>
      <c r="BQ203" s="84"/>
    </row>
    <row r="204" spans="1:69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3"/>
      <c r="AL204" s="52"/>
      <c r="AM204" s="52"/>
      <c r="AN204" s="52"/>
      <c r="AO204" s="52"/>
      <c r="AP204" s="52"/>
      <c r="AQ204" s="52"/>
      <c r="AR204" s="53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3"/>
      <c r="BD204" s="58"/>
      <c r="BE204" s="15"/>
      <c r="BF204" s="12"/>
      <c r="BG204" s="15"/>
      <c r="BH204" s="12"/>
      <c r="BI204" s="15"/>
      <c r="BJ204" s="12"/>
      <c r="BK204" s="15"/>
      <c r="BL204" s="9"/>
      <c r="BN204" s="6"/>
      <c r="BO204" s="84"/>
      <c r="BP204" s="84"/>
      <c r="BQ204" s="84"/>
    </row>
    <row r="205" spans="1:69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3"/>
      <c r="AL205" s="52"/>
      <c r="AM205" s="52"/>
      <c r="AN205" s="52"/>
      <c r="AO205" s="52"/>
      <c r="AP205" s="52"/>
      <c r="AQ205" s="52"/>
      <c r="AR205" s="53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3"/>
      <c r="BD205" s="58"/>
      <c r="BE205" s="15"/>
      <c r="BF205" s="12"/>
      <c r="BG205" s="15"/>
      <c r="BH205" s="12"/>
      <c r="BI205" s="15"/>
      <c r="BJ205" s="12"/>
      <c r="BK205" s="15"/>
      <c r="BL205" s="9"/>
      <c r="BN205" s="6"/>
      <c r="BO205" s="84"/>
      <c r="BP205" s="84"/>
      <c r="BQ205" s="84"/>
    </row>
    <row r="206" spans="1:69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3"/>
      <c r="AL206" s="52"/>
      <c r="AM206" s="52"/>
      <c r="AN206" s="52"/>
      <c r="AO206" s="52"/>
      <c r="AP206" s="52"/>
      <c r="AQ206" s="52"/>
      <c r="AR206" s="53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3"/>
      <c r="BD206" s="58"/>
      <c r="BE206" s="15"/>
      <c r="BF206" s="12"/>
      <c r="BG206" s="15"/>
      <c r="BH206" s="12"/>
      <c r="BI206" s="15"/>
      <c r="BJ206" s="12"/>
      <c r="BK206" s="15"/>
      <c r="BL206" s="9"/>
      <c r="BN206" s="6"/>
      <c r="BO206" s="84"/>
      <c r="BP206" s="84"/>
      <c r="BQ206" s="84"/>
    </row>
    <row r="207" spans="1:69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3"/>
      <c r="AL207" s="52"/>
      <c r="AM207" s="52"/>
      <c r="AN207" s="52"/>
      <c r="AO207" s="52"/>
      <c r="AP207" s="52"/>
      <c r="AQ207" s="52"/>
      <c r="AR207" s="53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/>
      <c r="BD207" s="58"/>
      <c r="BE207" s="90"/>
      <c r="BF207" s="12"/>
      <c r="BG207" s="90"/>
      <c r="BH207" s="12"/>
      <c r="BI207" s="90"/>
      <c r="BJ207" s="12"/>
      <c r="BK207" s="15"/>
      <c r="BL207" s="9"/>
      <c r="BN207" s="6"/>
      <c r="BO207" s="84"/>
      <c r="BP207" s="84"/>
      <c r="BQ207" s="84"/>
    </row>
    <row r="208" spans="1:69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3"/>
      <c r="AL208" s="52"/>
      <c r="AM208" s="52"/>
      <c r="AN208" s="52"/>
      <c r="AO208" s="52"/>
      <c r="AP208" s="52"/>
      <c r="AQ208" s="52"/>
      <c r="AR208" s="53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3"/>
      <c r="BD208" s="58"/>
      <c r="BE208" s="90"/>
      <c r="BF208" s="12"/>
      <c r="BG208" s="90"/>
      <c r="BH208" s="12"/>
      <c r="BI208" s="90"/>
      <c r="BJ208" s="12"/>
      <c r="BK208" s="15"/>
      <c r="BL208" s="9"/>
      <c r="BN208" s="6"/>
      <c r="BO208" s="84"/>
      <c r="BP208" s="84"/>
      <c r="BQ208" s="84"/>
    </row>
    <row r="209" spans="1:69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3"/>
      <c r="AL209" s="52"/>
      <c r="AM209" s="52"/>
      <c r="AN209" s="52"/>
      <c r="AO209" s="52"/>
      <c r="AP209" s="52"/>
      <c r="AQ209" s="52"/>
      <c r="AR209" s="53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3"/>
      <c r="BD209" s="58"/>
      <c r="BE209" s="90"/>
      <c r="BF209" s="12"/>
      <c r="BG209" s="90"/>
      <c r="BH209" s="12"/>
      <c r="BI209" s="90"/>
      <c r="BJ209" s="12"/>
      <c r="BK209" s="15"/>
      <c r="BL209" s="9"/>
      <c r="BN209" s="6"/>
      <c r="BO209" s="84"/>
      <c r="BP209" s="84"/>
      <c r="BQ209" s="84"/>
    </row>
    <row r="210" spans="1:69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3"/>
      <c r="AL210" s="52"/>
      <c r="AM210" s="52"/>
      <c r="AN210" s="52"/>
      <c r="AO210" s="52"/>
      <c r="AP210" s="52"/>
      <c r="AQ210" s="52"/>
      <c r="AR210" s="53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3"/>
      <c r="BD210" s="58"/>
      <c r="BE210" s="90"/>
      <c r="BF210" s="12"/>
      <c r="BG210" s="90"/>
      <c r="BH210" s="12"/>
      <c r="BI210" s="90"/>
      <c r="BJ210" s="12"/>
      <c r="BK210" s="15"/>
      <c r="BL210" s="9"/>
      <c r="BN210" s="6"/>
      <c r="BO210" s="84"/>
      <c r="BP210" s="84"/>
      <c r="BQ210" s="84"/>
    </row>
    <row r="211" spans="1:69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3"/>
      <c r="AL211" s="52"/>
      <c r="AM211" s="52"/>
      <c r="AN211" s="52"/>
      <c r="AO211" s="52"/>
      <c r="AP211" s="52"/>
      <c r="AQ211" s="52"/>
      <c r="AR211" s="53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3"/>
      <c r="BD211" s="58"/>
      <c r="BE211" s="90"/>
      <c r="BF211" s="12"/>
      <c r="BG211" s="90"/>
      <c r="BH211" s="12"/>
      <c r="BI211" s="90"/>
      <c r="BJ211" s="12"/>
      <c r="BK211" s="15"/>
      <c r="BL211" s="9"/>
      <c r="BN211" s="6"/>
      <c r="BO211" s="84"/>
      <c r="BP211" s="84"/>
      <c r="BQ211" s="84"/>
    </row>
    <row r="212" spans="1:69">
      <c r="AN212" s="54"/>
      <c r="AO212" s="79"/>
      <c r="AP212" s="79"/>
    </row>
    <row r="213" spans="1:69">
      <c r="AN213" s="54"/>
      <c r="AO213" s="79"/>
      <c r="AP213" s="79"/>
    </row>
    <row r="214" spans="1:69">
      <c r="AN214" s="54"/>
      <c r="AO214" s="79"/>
      <c r="AP214" s="79"/>
    </row>
    <row r="215" spans="1:69">
      <c r="AN215" s="54"/>
      <c r="AO215" s="79"/>
      <c r="AP215" s="79"/>
    </row>
    <row r="216" spans="1:69">
      <c r="AN216" s="54"/>
      <c r="AO216" s="79"/>
      <c r="AP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E5:BL5"/>
    <mergeCell ref="BE6:BL6"/>
    <mergeCell ref="B5:F5"/>
    <mergeCell ref="G5:AF5"/>
    <mergeCell ref="AG5:BC5"/>
    <mergeCell ref="B6:F6"/>
    <mergeCell ref="G6:AF6"/>
    <mergeCell ref="AG6:BC6"/>
    <mergeCell ref="BE1:BL1"/>
    <mergeCell ref="BE2:BF2"/>
    <mergeCell ref="BG2:BH2"/>
    <mergeCell ref="BI2:BJ2"/>
    <mergeCell ref="BK2:BL2"/>
    <mergeCell ref="AG1:BC1"/>
    <mergeCell ref="AG2:AK2"/>
    <mergeCell ref="AL2:AR2"/>
    <mergeCell ref="AS2:BC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192"/>
  <sheetViews>
    <sheetView showGridLines="0" zoomScaleNormal="100" workbookViewId="0">
      <pane ySplit="5" topLeftCell="A166" activePane="bottomLeft" state="frozen"/>
      <selection pane="bottomLeft" activeCell="A185" sqref="A185"/>
    </sheetView>
  </sheetViews>
  <sheetFormatPr baseColWidth="10" defaultColWidth="11.42578125" defaultRowHeight="1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2" width="20.7109375" style="36" customWidth="1"/>
    <col min="23" max="23" width="28.28515625" style="36" customWidth="1"/>
    <col min="24" max="32" width="20.7109375" style="22" customWidth="1"/>
    <col min="33" max="33" width="28.28515625" style="36" customWidth="1"/>
    <col min="34" max="34" width="11.5703125" style="22" customWidth="1"/>
    <col min="35" max="46" width="15.7109375" style="22" customWidth="1"/>
    <col min="47" max="47" width="28.28515625" style="36" customWidth="1"/>
    <col min="48" max="48" width="11.5703125" style="2" customWidth="1"/>
    <col min="49" max="16384" width="11.42578125" style="2"/>
  </cols>
  <sheetData>
    <row r="1" spans="1:50" ht="31.5" customHeight="1">
      <c r="B1" s="103" t="s">
        <v>64</v>
      </c>
      <c r="C1" s="103"/>
      <c r="D1" s="103"/>
      <c r="E1" s="103"/>
      <c r="F1" s="124"/>
      <c r="G1" s="59"/>
      <c r="H1" s="103" t="s">
        <v>65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24"/>
      <c r="T1" s="125" t="s">
        <v>112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7"/>
    </row>
    <row r="2" spans="1:50" s="4" customFormat="1" ht="15.75" customHeight="1">
      <c r="A2" s="3"/>
      <c r="B2" s="100" t="s">
        <v>44</v>
      </c>
      <c r="C2" s="100"/>
      <c r="D2" s="100"/>
      <c r="E2" s="100"/>
      <c r="F2" s="100"/>
      <c r="G2" s="102" t="s">
        <v>148</v>
      </c>
      <c r="H2" s="108"/>
      <c r="I2" s="108"/>
      <c r="J2" s="108"/>
      <c r="K2" s="128"/>
      <c r="L2" s="102" t="s">
        <v>149</v>
      </c>
      <c r="M2" s="100"/>
      <c r="N2" s="100"/>
      <c r="O2" s="101"/>
      <c r="P2" s="102" t="s">
        <v>150</v>
      </c>
      <c r="Q2" s="100"/>
      <c r="R2" s="101"/>
      <c r="S2" s="69" t="s">
        <v>151</v>
      </c>
      <c r="T2" s="107" t="s">
        <v>37</v>
      </c>
      <c r="U2" s="108"/>
      <c r="V2" s="108"/>
      <c r="W2" s="128"/>
      <c r="X2" s="107" t="s">
        <v>38</v>
      </c>
      <c r="Y2" s="108"/>
      <c r="Z2" s="108"/>
      <c r="AA2" s="108"/>
      <c r="AB2" s="108"/>
      <c r="AC2" s="108"/>
      <c r="AD2" s="108"/>
      <c r="AE2" s="108"/>
      <c r="AF2" s="108"/>
      <c r="AG2" s="128"/>
      <c r="AH2" s="107" t="s">
        <v>41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28"/>
    </row>
    <row r="3" spans="1:50" s="4" customFormat="1" ht="38.25">
      <c r="A3" s="3"/>
      <c r="B3" s="61" t="s">
        <v>79</v>
      </c>
      <c r="C3" s="63" t="s">
        <v>75</v>
      </c>
      <c r="D3" s="63" t="s">
        <v>76</v>
      </c>
      <c r="E3" s="63" t="s">
        <v>117</v>
      </c>
      <c r="F3" s="62" t="s">
        <v>43</v>
      </c>
      <c r="G3" s="68" t="s">
        <v>133</v>
      </c>
      <c r="H3" s="75" t="s">
        <v>183</v>
      </c>
      <c r="I3" s="76" t="s">
        <v>184</v>
      </c>
      <c r="J3" s="76" t="s">
        <v>141</v>
      </c>
      <c r="K3" s="74" t="s">
        <v>142</v>
      </c>
      <c r="L3" s="74" t="s">
        <v>99</v>
      </c>
      <c r="M3" s="40" t="s">
        <v>143</v>
      </c>
      <c r="N3" s="40" t="s">
        <v>141</v>
      </c>
      <c r="O3" s="64" t="s">
        <v>142</v>
      </c>
      <c r="P3" s="71" t="s">
        <v>182</v>
      </c>
      <c r="Q3" s="46" t="s">
        <v>144</v>
      </c>
      <c r="R3" s="47" t="s">
        <v>145</v>
      </c>
      <c r="S3" s="70"/>
      <c r="T3" s="45" t="s">
        <v>80</v>
      </c>
      <c r="U3" s="46" t="s">
        <v>87</v>
      </c>
      <c r="V3" s="46" t="s">
        <v>104</v>
      </c>
      <c r="W3" s="47" t="s">
        <v>37</v>
      </c>
      <c r="X3" s="45" t="s">
        <v>37</v>
      </c>
      <c r="Y3" s="46" t="s">
        <v>81</v>
      </c>
      <c r="Z3" s="46" t="s">
        <v>82</v>
      </c>
      <c r="AA3" s="46" t="s">
        <v>106</v>
      </c>
      <c r="AB3" s="46" t="s">
        <v>83</v>
      </c>
      <c r="AC3" s="46" t="s">
        <v>105</v>
      </c>
      <c r="AD3" s="46" t="s">
        <v>107</v>
      </c>
      <c r="AE3" s="46" t="s">
        <v>85</v>
      </c>
      <c r="AF3" s="46" t="s">
        <v>84</v>
      </c>
      <c r="AG3" s="47" t="s">
        <v>38</v>
      </c>
      <c r="AH3" s="45" t="s">
        <v>38</v>
      </c>
      <c r="AI3" s="46" t="s">
        <v>108</v>
      </c>
      <c r="AJ3" s="46" t="s">
        <v>66</v>
      </c>
      <c r="AK3" s="46" t="s">
        <v>109</v>
      </c>
      <c r="AL3" s="46" t="s">
        <v>39</v>
      </c>
      <c r="AM3" s="46" t="s">
        <v>40</v>
      </c>
      <c r="AN3" s="46" t="s">
        <v>59</v>
      </c>
      <c r="AO3" s="46" t="s">
        <v>60</v>
      </c>
      <c r="AP3" s="46" t="s">
        <v>68</v>
      </c>
      <c r="AQ3" s="46" t="s">
        <v>67</v>
      </c>
      <c r="AR3" s="46" t="s">
        <v>152</v>
      </c>
      <c r="AS3" s="46" t="s">
        <v>153</v>
      </c>
      <c r="AT3" s="46" t="s">
        <v>154</v>
      </c>
      <c r="AU3" s="47" t="s">
        <v>41</v>
      </c>
    </row>
    <row r="4" spans="1:50" s="34" customFormat="1" ht="15.75" customHeight="1">
      <c r="A4" s="33"/>
      <c r="B4" s="133" t="s">
        <v>111</v>
      </c>
      <c r="C4" s="134"/>
      <c r="D4" s="134"/>
      <c r="E4" s="134"/>
      <c r="F4" s="134"/>
      <c r="G4" s="133" t="s">
        <v>155</v>
      </c>
      <c r="H4" s="112"/>
      <c r="I4" s="112"/>
      <c r="J4" s="112"/>
      <c r="K4" s="112"/>
      <c r="L4" s="134"/>
      <c r="M4" s="134"/>
      <c r="N4" s="134"/>
      <c r="O4" s="134"/>
      <c r="P4" s="134"/>
      <c r="Q4" s="134"/>
      <c r="R4" s="134"/>
      <c r="S4" s="135"/>
      <c r="T4" s="133" t="s">
        <v>118</v>
      </c>
      <c r="U4" s="134"/>
      <c r="V4" s="134"/>
      <c r="W4" s="60" t="s">
        <v>111</v>
      </c>
      <c r="X4" s="112" t="s">
        <v>118</v>
      </c>
      <c r="Y4" s="112"/>
      <c r="Z4" s="112"/>
      <c r="AA4" s="112"/>
      <c r="AB4" s="112"/>
      <c r="AC4" s="112"/>
      <c r="AD4" s="112"/>
      <c r="AE4" s="112"/>
      <c r="AF4" s="112"/>
      <c r="AG4" s="60" t="s">
        <v>111</v>
      </c>
      <c r="AH4" s="112" t="s">
        <v>119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60" t="s">
        <v>111</v>
      </c>
    </row>
    <row r="5" spans="1:50" ht="15" customHeight="1">
      <c r="A5" s="3"/>
      <c r="B5" s="114" t="s">
        <v>103</v>
      </c>
      <c r="C5" s="115"/>
      <c r="D5" s="115"/>
      <c r="E5" s="115"/>
      <c r="F5" s="115"/>
      <c r="G5" s="129" t="s">
        <v>101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30" t="s">
        <v>101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</row>
    <row r="6" spans="1:50" s="4" customFormat="1" ht="34.5" customHeight="1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11"/>
      <c r="X6" s="24"/>
      <c r="Y6" s="24"/>
      <c r="Z6" s="24"/>
      <c r="AA6" s="24"/>
      <c r="AB6" s="24"/>
      <c r="AC6" s="24"/>
      <c r="AD6" s="24"/>
      <c r="AE6" s="24"/>
      <c r="AF6" s="24"/>
      <c r="AG6" s="11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1"/>
    </row>
    <row r="7" spans="1:50" s="4" customFormat="1" ht="18" customHeight="1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9"/>
      <c r="X7" s="12"/>
      <c r="Y7" s="12"/>
      <c r="Z7" s="12"/>
      <c r="AA7" s="12"/>
      <c r="AB7" s="12"/>
      <c r="AC7" s="12"/>
      <c r="AD7" s="12"/>
      <c r="AE7" s="12"/>
      <c r="AF7" s="12"/>
      <c r="AG7" s="9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9"/>
    </row>
    <row r="8" spans="1:50" s="5" customFormat="1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9"/>
      <c r="X8" s="12"/>
      <c r="Y8" s="12"/>
      <c r="Z8" s="12"/>
      <c r="AA8" s="12"/>
      <c r="AB8" s="12"/>
      <c r="AC8" s="12"/>
      <c r="AD8" s="12"/>
      <c r="AE8" s="12"/>
      <c r="AF8" s="12"/>
      <c r="AG8" s="9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6"/>
    </row>
    <row r="9" spans="1:50" s="5" customFormat="1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9"/>
      <c r="X9" s="12"/>
      <c r="Y9" s="12"/>
      <c r="Z9" s="12"/>
      <c r="AA9" s="12"/>
      <c r="AB9" s="12"/>
      <c r="AC9" s="12"/>
      <c r="AD9" s="12"/>
      <c r="AE9" s="12"/>
      <c r="AF9" s="12"/>
      <c r="AG9" s="9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6"/>
    </row>
    <row r="10" spans="1:50" s="5" customFormat="1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9"/>
      <c r="X10" s="12"/>
      <c r="Y10" s="12"/>
      <c r="Z10" s="12"/>
      <c r="AA10" s="12"/>
      <c r="AB10" s="12"/>
      <c r="AC10" s="12"/>
      <c r="AD10" s="12"/>
      <c r="AE10" s="12"/>
      <c r="AF10" s="12"/>
      <c r="AG10" s="9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9"/>
      <c r="AV10" s="6"/>
    </row>
    <row r="11" spans="1:50" s="5" customFormat="1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9"/>
      <c r="X11" s="12"/>
      <c r="Y11" s="12"/>
      <c r="Z11" s="12"/>
      <c r="AA11" s="12"/>
      <c r="AB11" s="12"/>
      <c r="AC11" s="12"/>
      <c r="AD11" s="12"/>
      <c r="AE11" s="12"/>
      <c r="AF11" s="12"/>
      <c r="AG11" s="9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9"/>
      <c r="AV11" s="6"/>
      <c r="AW11" s="2"/>
      <c r="AX11" s="2"/>
    </row>
    <row r="12" spans="1:50" s="5" customFormat="1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9"/>
      <c r="X12" s="12"/>
      <c r="Y12" s="12"/>
      <c r="Z12" s="12"/>
      <c r="AA12" s="12"/>
      <c r="AB12" s="12"/>
      <c r="AC12" s="12"/>
      <c r="AD12" s="12"/>
      <c r="AE12" s="12"/>
      <c r="AF12" s="12"/>
      <c r="AG12" s="9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9"/>
      <c r="AV12" s="6"/>
      <c r="AW12" s="2"/>
      <c r="AX12" s="2"/>
    </row>
    <row r="13" spans="1:50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9"/>
      <c r="X13" s="12"/>
      <c r="Y13" s="12"/>
      <c r="Z13" s="12"/>
      <c r="AA13" s="12"/>
      <c r="AB13" s="12"/>
      <c r="AC13" s="12"/>
      <c r="AD13" s="12"/>
      <c r="AE13" s="12"/>
      <c r="AF13" s="12"/>
      <c r="AG13" s="9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9"/>
      <c r="AV13" s="6"/>
    </row>
    <row r="14" spans="1:50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9"/>
      <c r="X14" s="12"/>
      <c r="Y14" s="12"/>
      <c r="Z14" s="12"/>
      <c r="AA14" s="12"/>
      <c r="AB14" s="12"/>
      <c r="AC14" s="12"/>
      <c r="AD14" s="12"/>
      <c r="AE14" s="12"/>
      <c r="AF14" s="12"/>
      <c r="AG14" s="9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9"/>
      <c r="AV14" s="6"/>
    </row>
    <row r="15" spans="1:50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9"/>
      <c r="X15" s="12"/>
      <c r="Y15" s="12"/>
      <c r="Z15" s="12"/>
      <c r="AA15" s="12"/>
      <c r="AB15" s="12"/>
      <c r="AC15" s="12"/>
      <c r="AD15" s="12"/>
      <c r="AE15" s="12"/>
      <c r="AF15" s="12"/>
      <c r="AG15" s="9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9"/>
      <c r="AV15" s="6"/>
    </row>
    <row r="16" spans="1:50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9"/>
      <c r="X16" s="12"/>
      <c r="Y16" s="12"/>
      <c r="Z16" s="12"/>
      <c r="AA16" s="12"/>
      <c r="AB16" s="12"/>
      <c r="AC16" s="12"/>
      <c r="AD16" s="12"/>
      <c r="AE16" s="12"/>
      <c r="AF16" s="12"/>
      <c r="AG16" s="9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9"/>
      <c r="AV16" s="6"/>
    </row>
    <row r="17" spans="1:48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9"/>
      <c r="X17" s="12"/>
      <c r="Y17" s="12"/>
      <c r="Z17" s="12"/>
      <c r="AA17" s="12"/>
      <c r="AB17" s="12"/>
      <c r="AC17" s="12"/>
      <c r="AD17" s="12"/>
      <c r="AE17" s="12"/>
      <c r="AF17" s="12"/>
      <c r="AG17" s="9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9"/>
      <c r="AV17" s="6"/>
    </row>
    <row r="18" spans="1:48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9"/>
      <c r="X18" s="12"/>
      <c r="Y18" s="12"/>
      <c r="Z18" s="12"/>
      <c r="AA18" s="12"/>
      <c r="AB18" s="12"/>
      <c r="AC18" s="12"/>
      <c r="AD18" s="12"/>
      <c r="AE18" s="12"/>
      <c r="AF18" s="12"/>
      <c r="AG18" s="9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9"/>
      <c r="AV18" s="6"/>
    </row>
    <row r="19" spans="1:48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original'!$AK8</f>
        <v>3.3031523131963763</v>
      </c>
      <c r="U19" s="12">
        <f>+('Base original'!AI20/'Base original'!AI8*100-100)*'Base original'!AI8/'Base original'!$AK8</f>
        <v>8.5978204209506632</v>
      </c>
      <c r="V19" s="12">
        <f>+('Base original'!AJ20/'Base original'!AJ8*100-100)*'Base original'!AJ8/'Base original'!$AK8</f>
        <v>4.1230770651960311</v>
      </c>
      <c r="W19" s="9">
        <f>+('Base original'!AK20/'Base original'!AK8*100-100)*'Base original'!AK8/'Base original'!$AK8</f>
        <v>16.024049799343061</v>
      </c>
      <c r="X19" s="12">
        <f>+('Base original'!AK20/'Base original'!AK8*100-100)*'Base original'!AK8/'Base original'!$AR8</f>
        <v>3.649142399394373</v>
      </c>
      <c r="Y19" s="12">
        <f>+('Base original'!AL20/'Base original'!AL8*100-100)*'Base original'!AL8/'Base original'!$AR8</f>
        <v>14.882486804714127</v>
      </c>
      <c r="Z19" s="12">
        <f>+('Base original'!AM20/'Base original'!AM8*100-100)*'Base original'!AM8/'Base original'!$AR8</f>
        <v>9.2352538158345085E-2</v>
      </c>
      <c r="AA19" s="12">
        <f>+('Base original'!AN20/'Base original'!AN8*100-100)*'Base original'!AN8/'Base original'!$AR8</f>
        <v>3.6890526404208255</v>
      </c>
      <c r="AB19" s="12">
        <f>+('Base original'!AO20/'Base original'!AO8*100-100)*'Base original'!AO8/'Base original'!$AR8</f>
        <v>0.1818500515444669</v>
      </c>
      <c r="AC19" s="12">
        <f>+('Base original'!AP20/'Base original'!AP8*100-100)*'Base original'!AP8/'Base original'!$AR8</f>
        <v>3.742426577215233</v>
      </c>
      <c r="AD19" s="12">
        <f>+('Base original'!AQ20/'Base original'!AQ8*100-100)*'Base original'!AQ8/'Base original'!$AR8</f>
        <v>1.0758935457431694E-2</v>
      </c>
      <c r="AE19" s="12">
        <f>+(('Base original'!AN20-'Base original'!AP20)/('Base original'!AN8-'Base original'!AP8)*100-100)*(('Base original'!AN8-'Base original'!AP8)/'Base original'!AR8)</f>
        <v>-5.3373936794409091E-2</v>
      </c>
      <c r="AF19" s="12">
        <f>+(('Base original'!AO20-'Base original'!AQ20)/('Base original'!AO8-'Base original'!AQ8)*100-100)*(('Base original'!AO8-'Base original'!AQ8)/'Base original'!AR8)</f>
        <v>0.17109111608703523</v>
      </c>
      <c r="AG19" s="9">
        <f>+('Base original'!AR20/'Base original'!AR8*100-100)*'Base original'!AR8/'Base original'!$AR8</f>
        <v>18.741698921559461</v>
      </c>
      <c r="AH19" s="12">
        <f>+('Base original'!AR20/'Base original'!AR8*100-100)*'Base original'!AR8/'Base original'!$BC8</f>
        <v>10.676398778920648</v>
      </c>
      <c r="AI19" s="12">
        <f>+('Base original'!AS20/'Base original'!AS8*100-100)*'Base original'!AS8/'Base original'!$BC8</f>
        <v>0.62783936793200823</v>
      </c>
      <c r="AJ19" s="12">
        <f>+('Base original'!AT20/'Base original'!AT8*100-100)*'Base original'!AT8/'Base original'!$BC8</f>
        <v>-2.1548177101445241</v>
      </c>
      <c r="AK19" s="12">
        <f>+('Base original'!AU20/'Base original'!AU8*100-100)*'Base original'!AU8/'Base original'!$BC8</f>
        <v>-2.670709824595551E-3</v>
      </c>
      <c r="AL19" s="12">
        <f>+('Base original'!AV20/'Base original'!AV8*100-100)*'Base original'!AV8/'Base original'!$BC8</f>
        <v>0.16885391666657737</v>
      </c>
      <c r="AM19" s="12">
        <f>+('Base original'!AW20/'Base original'!AW8*100-100)*'Base original'!AW8/'Base original'!$BC8</f>
        <v>1.4209545861630287E-2</v>
      </c>
      <c r="AN19" s="12">
        <f>+('Base original'!AX20/'Base original'!AX8*100-100)*'Base original'!AX8/'Base original'!$BC8</f>
        <v>1.7612817695164553</v>
      </c>
      <c r="AO19" s="12">
        <f>+('Base original'!AY20/'Base original'!AY8*100-100)*'Base original'!AY8/'Base original'!$BC8</f>
        <v>1.9205656426449003</v>
      </c>
      <c r="AP19" s="12">
        <f>+('Base original'!AZ20/'Base original'!AZ8*100-100)*'Base original'!AZ8/'Base original'!$BC8</f>
        <v>0.25601150459616756</v>
      </c>
      <c r="AQ19" s="12">
        <f>+('Base original'!BA20/'Base original'!BA8*100-100)*'Base original'!BA8/'Base original'!$BC8</f>
        <v>0.63653629479671658</v>
      </c>
      <c r="AR19" s="12">
        <f>+('Base original'!BB20/'Base original'!BB8*100-100)*'Base original'!BB8/'Base original'!$BC8</f>
        <v>7.984737578149835E-2</v>
      </c>
      <c r="AS19" s="12">
        <f>+(('Base original'!AY20-'Base original'!BA20)/('Base original'!AY8-'Base original'!BA8)*100-100)*('Base original'!AY8-'Base original'!BA8)/'Base original'!$BC8</f>
        <v>1.2840293478481848</v>
      </c>
      <c r="AT19" s="12">
        <f>+(('Base original'!AZ20-'Base original'!BB20)/('Base original'!AZ8-'Base original'!BB8)*100-100)*('Base original'!AZ8-'Base original'!BB8)/'Base original'!$BC8</f>
        <v>0.17616412881466934</v>
      </c>
      <c r="AU19" s="9">
        <f>+('Base original'!BC20/'Base original'!BC8*100-100)*'Base original'!BC8/'Base original'!$BC8</f>
        <v>12.551288435591076</v>
      </c>
      <c r="AV19" s="6"/>
    </row>
    <row r="20" spans="1:48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original'!$AK9</f>
        <v>3.3835119370142199</v>
      </c>
      <c r="U20" s="12">
        <f>+('Base original'!AI21/'Base original'!AI9*100-100)*'Base original'!AI9/'Base original'!$AK9</f>
        <v>9.4094731710289601</v>
      </c>
      <c r="V20" s="12">
        <f>+('Base original'!AJ21/'Base original'!AJ9*100-100)*'Base original'!AJ9/'Base original'!$AK9</f>
        <v>2.9861831097310101</v>
      </c>
      <c r="W20" s="9">
        <f>+('Base original'!AK21/'Base original'!AK9*100-100)*'Base original'!AK9/'Base original'!$AK9</f>
        <v>15.779168217774185</v>
      </c>
      <c r="X20" s="12">
        <f>+('Base original'!AK21/'Base original'!AK9*100-100)*'Base original'!AK9/'Base original'!$AR9</f>
        <v>3.5510670903388344</v>
      </c>
      <c r="Y20" s="12">
        <f>+('Base original'!AL21/'Base original'!AL9*100-100)*'Base original'!AL9/'Base original'!$AR9</f>
        <v>15.346089958567511</v>
      </c>
      <c r="Z20" s="12">
        <f>+('Base original'!AM21/'Base original'!AM9*100-100)*'Base original'!AM9/'Base original'!$AR9</f>
        <v>0.1085232959341863</v>
      </c>
      <c r="AA20" s="12">
        <f>+('Base original'!AN21/'Base original'!AN9*100-100)*'Base original'!AN9/'Base original'!$AR9</f>
        <v>3.0081822838372849</v>
      </c>
      <c r="AB20" s="12">
        <f>+('Base original'!AO21/'Base original'!AO9*100-100)*'Base original'!AO9/'Base original'!$AR9</f>
        <v>0.14820585277166179</v>
      </c>
      <c r="AC20" s="12">
        <f>+('Base original'!AP21/'Base original'!AP9*100-100)*'Base original'!AP9/'Base original'!$AR9</f>
        <v>3.2893291741283264</v>
      </c>
      <c r="AD20" s="12">
        <f>+('Base original'!AQ21/'Base original'!AQ9*100-100)*'Base original'!AQ9/'Base original'!$AR9</f>
        <v>1.8633807681007582E-2</v>
      </c>
      <c r="AE20" s="12">
        <f>+(('Base original'!AN21-'Base original'!AP21)/('Base original'!AN9-'Base original'!AP9)*100-100)*(('Base original'!AN9-'Base original'!AP9)/'Base original'!AR9)</f>
        <v>-0.28114689029104284</v>
      </c>
      <c r="AF20" s="12">
        <f>+(('Base original'!AO21-'Base original'!AQ21)/('Base original'!AO9-'Base original'!AQ9)*100-100)*(('Base original'!AO9-'Base original'!AQ9)/'Base original'!AR9)</f>
        <v>0.12957204509065426</v>
      </c>
      <c r="AG20" s="9">
        <f>+('Base original'!AR21/'Base original'!AR9*100-100)*'Base original'!AR9/'Base original'!$AR9</f>
        <v>18.854105499640127</v>
      </c>
      <c r="AH20" s="12">
        <f>+('Base original'!AR21/'Base original'!AR9*100-100)*'Base original'!AR9/'Base original'!$BC9</f>
        <v>10.75338227062873</v>
      </c>
      <c r="AI20" s="12">
        <f>+('Base original'!AS21/'Base original'!AS9*100-100)*'Base original'!AS9/'Base original'!$BC9</f>
        <v>0.6397557028665577</v>
      </c>
      <c r="AJ20" s="12">
        <f>+('Base original'!AT21/'Base original'!AT9*100-100)*'Base original'!AT9/'Base original'!$BC9</f>
        <v>-2.2275394722407396</v>
      </c>
      <c r="AK20" s="12">
        <f>+('Base original'!AU21/'Base original'!AU9*100-100)*'Base original'!AU9/'Base original'!$BC9</f>
        <v>-6.1555847337449064E-3</v>
      </c>
      <c r="AL20" s="12">
        <f>+('Base original'!AV21/'Base original'!AV9*100-100)*'Base original'!AV9/'Base original'!$BC9</f>
        <v>0.16310599106653012</v>
      </c>
      <c r="AM20" s="12">
        <f>+('Base original'!AW21/'Base original'!AW9*100-100)*'Base original'!AW9/'Base original'!$BC9</f>
        <v>9.1653595897476566E-3</v>
      </c>
      <c r="AN20" s="12">
        <f>+('Base original'!AX21/'Base original'!AX9*100-100)*'Base original'!AX9/'Base original'!$BC9</f>
        <v>2.073258753209609</v>
      </c>
      <c r="AO20" s="12">
        <f>+('Base original'!AY21/'Base original'!AY9*100-100)*'Base original'!AY9/'Base original'!$BC9</f>
        <v>1.8447029123083121</v>
      </c>
      <c r="AP20" s="12">
        <f>+('Base original'!AZ21/'Base original'!AZ9*100-100)*'Base original'!AZ9/'Base original'!$BC9</f>
        <v>0.24836594094221481</v>
      </c>
      <c r="AQ20" s="12">
        <f>+('Base original'!BA21/'Base original'!BA9*100-100)*'Base original'!BA9/'Base original'!$BC9</f>
        <v>0.59382687865151573</v>
      </c>
      <c r="AR20" s="12">
        <f>+('Base original'!BB21/'Base original'!BB9*100-100)*'Base original'!BB9/'Base original'!$BC9</f>
        <v>6.9990018685345476E-2</v>
      </c>
      <c r="AS20" s="12">
        <f>+(('Base original'!AY21-'Base original'!BA21)/('Base original'!AY9-'Base original'!BA9)*100-100)*('Base original'!AY9-'Base original'!BA9)/'Base original'!$BC9</f>
        <v>1.2508760336567979</v>
      </c>
      <c r="AT20" s="12">
        <f>+(('Base original'!AZ21-'Base original'!BB21)/('Base original'!AZ9-'Base original'!BB9)*100-100)*('Base original'!AZ9-'Base original'!BB9)/'Base original'!$BC9</f>
        <v>0.17837592225686941</v>
      </c>
      <c r="AU20" s="9">
        <f>+('Base original'!BC21/'Base original'!BC9*100-100)*'Base original'!BC9/'Base original'!$BC9</f>
        <v>12.834224976300362</v>
      </c>
      <c r="AV20" s="6"/>
    </row>
    <row r="21" spans="1:48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original'!$AK10</f>
        <v>3.4391836150024262</v>
      </c>
      <c r="U21" s="12">
        <f>+('Base original'!AI22/'Base original'!AI10*100-100)*'Base original'!AI10/'Base original'!$AK10</f>
        <v>10.961714710899006</v>
      </c>
      <c r="V21" s="12">
        <f>+('Base original'!AJ22/'Base original'!AJ10*100-100)*'Base original'!AJ10/'Base original'!$AK10</f>
        <v>2.0715046461474107</v>
      </c>
      <c r="W21" s="9">
        <f>+('Base original'!AK22/'Base original'!AK10*100-100)*'Base original'!AK10/'Base original'!$AK10</f>
        <v>16.472402972048855</v>
      </c>
      <c r="X21" s="12">
        <f>+('Base original'!AK22/'Base original'!AK10*100-100)*'Base original'!AK10/'Base original'!$AR10</f>
        <v>3.6471786425071606</v>
      </c>
      <c r="Y21" s="12">
        <f>+('Base original'!AL22/'Base original'!AL10*100-100)*'Base original'!AL10/'Base original'!$AR10</f>
        <v>15.015429625721277</v>
      </c>
      <c r="Z21" s="12">
        <f>+('Base original'!AM22/'Base original'!AM10*100-100)*'Base original'!AM10/'Base original'!$AR10</f>
        <v>0.11256198507773897</v>
      </c>
      <c r="AA21" s="12">
        <f>+('Base original'!AN22/'Base original'!AN10*100-100)*'Base original'!AN10/'Base original'!$AR10</f>
        <v>2.9714249668943542</v>
      </c>
      <c r="AB21" s="12">
        <f>+('Base original'!AO22/'Base original'!AO10*100-100)*'Base original'!AO10/'Base original'!$AR10</f>
        <v>0.14395482672869353</v>
      </c>
      <c r="AC21" s="12">
        <f>+('Base original'!AP22/'Base original'!AP10*100-100)*'Base original'!AP10/'Base original'!$AR10</f>
        <v>3.2082368238384968</v>
      </c>
      <c r="AD21" s="12">
        <f>+('Base original'!AQ22/'Base original'!AQ10*100-100)*'Base original'!AQ10/'Base original'!$AR10</f>
        <v>1.688576608914703E-2</v>
      </c>
      <c r="AE21" s="12">
        <f>+(('Base original'!AN22-'Base original'!AP22)/('Base original'!AN10-'Base original'!AP10)*100-100)*(('Base original'!AN10-'Base original'!AP10)/'Base original'!AR10)</f>
        <v>-0.236811856944143</v>
      </c>
      <c r="AF21" s="12">
        <f>+(('Base original'!AO22-'Base original'!AQ22)/('Base original'!AO10-'Base original'!AQ10)*100-100)*(('Base original'!AO10-'Base original'!AQ10)/'Base original'!AR10)</f>
        <v>0.12706906063954648</v>
      </c>
      <c r="AG21" s="9">
        <f>+('Base original'!AR22/'Base original'!AR10*100-100)*'Base original'!AR10/'Base original'!$AR10</f>
        <v>18.665427457001556</v>
      </c>
      <c r="AH21" s="12">
        <f>+('Base original'!AR22/'Base original'!AR10*100-100)*'Base original'!AR10/'Base original'!$BC10</f>
        <v>10.711765294843518</v>
      </c>
      <c r="AI21" s="12">
        <f>+('Base original'!AS22/'Base original'!AS10*100-100)*'Base original'!AS10/'Base original'!$BC10</f>
        <v>0.75304053831435636</v>
      </c>
      <c r="AJ21" s="12">
        <f>+('Base original'!AT22/'Base original'!AT10*100-100)*'Base original'!AT10/'Base original'!$BC10</f>
        <v>-2.0350615930804064</v>
      </c>
      <c r="AK21" s="12">
        <f>+('Base original'!AU22/'Base original'!AU10*100-100)*'Base original'!AU10/'Base original'!$BC10</f>
        <v>-4.6227652498629972E-2</v>
      </c>
      <c r="AL21" s="12">
        <f>+('Base original'!AV22/'Base original'!AV10*100-100)*'Base original'!AV10/'Base original'!$BC10</f>
        <v>9.1174480502220726E-2</v>
      </c>
      <c r="AM21" s="12">
        <f>+('Base original'!AW22/'Base original'!AW10*100-100)*'Base original'!AW10/'Base original'!$BC10</f>
        <v>2.639172577938553E-2</v>
      </c>
      <c r="AN21" s="12">
        <f>+('Base original'!AX22/'Base original'!AX10*100-100)*'Base original'!AX10/'Base original'!$BC10</f>
        <v>2.0078440725607996</v>
      </c>
      <c r="AO21" s="12">
        <f>+('Base original'!AY22/'Base original'!AY10*100-100)*'Base original'!AY10/'Base original'!$BC10</f>
        <v>1.960335595567128</v>
      </c>
      <c r="AP21" s="12">
        <f>+('Base original'!AZ22/'Base original'!AZ10*100-100)*'Base original'!AZ10/'Base original'!$BC10</f>
        <v>0.2427499477179238</v>
      </c>
      <c r="AQ21" s="12">
        <f>+('Base original'!BA22/'Base original'!BA10*100-100)*'Base original'!BA10/'Base original'!$BC10</f>
        <v>0.70089749900310516</v>
      </c>
      <c r="AR21" s="12">
        <f>+('Base original'!BB22/'Base original'!BB10*100-100)*'Base original'!BB10/'Base original'!$BC10</f>
        <v>7.5248439083624691E-2</v>
      </c>
      <c r="AS21" s="12">
        <f>+(('Base original'!AY22-'Base original'!BA22)/('Base original'!AY10-'Base original'!BA10)*100-100)*('Base original'!AY10-'Base original'!BA10)/'Base original'!$BC10</f>
        <v>1.2594380965640208</v>
      </c>
      <c r="AT21" s="12">
        <f>+(('Base original'!AZ22-'Base original'!BB22)/('Base original'!AZ10-'Base original'!BB10)*100-100)*('Base original'!AZ10-'Base original'!BB10)/'Base original'!$BC10</f>
        <v>0.16750150863429905</v>
      </c>
      <c r="AU21" s="9">
        <f>+('Base original'!BC22/'Base original'!BC10*100-100)*'Base original'!BC10/'Base original'!$BC10</f>
        <v>12.935866471619534</v>
      </c>
      <c r="AV21" s="6"/>
    </row>
    <row r="22" spans="1:48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original'!$AK11</f>
        <v>3.4295187412265093</v>
      </c>
      <c r="U22" s="12">
        <f>+('Base original'!AI23/'Base original'!AI11*100-100)*'Base original'!AI11/'Base original'!$AK11</f>
        <v>10.39902430912025</v>
      </c>
      <c r="V22" s="12">
        <f>+('Base original'!AJ23/'Base original'!AJ11*100-100)*'Base original'!AJ11/'Base original'!$AK11</f>
        <v>3.9722174935573782</v>
      </c>
      <c r="W22" s="9">
        <f>+('Base original'!AK23/'Base original'!AK11*100-100)*'Base original'!AK11/'Base original'!$AK11</f>
        <v>17.800760543904119</v>
      </c>
      <c r="X22" s="12">
        <f>+('Base original'!AK23/'Base original'!AK11*100-100)*'Base original'!AK11/'Base original'!$AR11</f>
        <v>3.9369112990755979</v>
      </c>
      <c r="Y22" s="12">
        <f>+('Base original'!AL23/'Base original'!AL11*100-100)*'Base original'!AL11/'Base original'!$AR11</f>
        <v>14.863509760274951</v>
      </c>
      <c r="Z22" s="12">
        <f>+('Base original'!AM23/'Base original'!AM11*100-100)*'Base original'!AM11/'Base original'!$AR11</f>
        <v>0.10822755612592118</v>
      </c>
      <c r="AA22" s="12">
        <f>+('Base original'!AN23/'Base original'!AN11*100-100)*'Base original'!AN11/'Base original'!$AR11</f>
        <v>2.99243255666764</v>
      </c>
      <c r="AB22" s="12">
        <f>+('Base original'!AO23/'Base original'!AO11*100-100)*'Base original'!AO11/'Base original'!$AR11</f>
        <v>0.15766411976171169</v>
      </c>
      <c r="AC22" s="12">
        <f>+('Base original'!AP23/'Base original'!AP11*100-100)*'Base original'!AP11/'Base original'!$AR11</f>
        <v>2.9618206950607098</v>
      </c>
      <c r="AD22" s="12">
        <f>+('Base original'!AQ23/'Base original'!AQ11*100-100)*'Base original'!AQ11/'Base original'!$AR11</f>
        <v>8.5724796931422927E-3</v>
      </c>
      <c r="AE22" s="12">
        <f>+(('Base original'!AN23-'Base original'!AP23)/('Base original'!AN11-'Base original'!AP11)*100-100)*(('Base original'!AN11-'Base original'!AP11)/'Base original'!AR11)</f>
        <v>3.0611861606930857E-2</v>
      </c>
      <c r="AF22" s="12">
        <f>+(('Base original'!AO23-'Base original'!AQ23)/('Base original'!AO11-'Base original'!AQ11)*100-100)*(('Base original'!AO11-'Base original'!AQ11)/'Base original'!AR11)</f>
        <v>0.14909164006856943</v>
      </c>
      <c r="AG22" s="9">
        <f>+('Base original'!AR23/'Base original'!AR11*100-100)*'Base original'!AR11/'Base original'!$AR11</f>
        <v>19.08835211715197</v>
      </c>
      <c r="AH22" s="12">
        <f>+('Base original'!AR23/'Base original'!AR11*100-100)*'Base original'!AR11/'Base original'!$BC11</f>
        <v>11.027999538001124</v>
      </c>
      <c r="AI22" s="12">
        <f>+('Base original'!AS23/'Base original'!AS11*100-100)*'Base original'!AS11/'Base original'!$BC11</f>
        <v>0.77997029065454981</v>
      </c>
      <c r="AJ22" s="12">
        <f>+('Base original'!AT23/'Base original'!AT11*100-100)*'Base original'!AT11/'Base original'!$BC11</f>
        <v>-2.0126031058364777</v>
      </c>
      <c r="AK22" s="12">
        <f>+('Base original'!AU23/'Base original'!AU11*100-100)*'Base original'!AU11/'Base original'!$BC11</f>
        <v>-9.3196209862404247E-2</v>
      </c>
      <c r="AL22" s="12">
        <f>+('Base original'!AV23/'Base original'!AV11*100-100)*'Base original'!AV11/'Base original'!$BC11</f>
        <v>-0.33712934156509716</v>
      </c>
      <c r="AM22" s="12">
        <f>+('Base original'!AW23/'Base original'!AW11*100-100)*'Base original'!AW11/'Base original'!$BC11</f>
        <v>6.9654546078490101E-2</v>
      </c>
      <c r="AN22" s="12">
        <f>+('Base original'!AX23/'Base original'!AX11*100-100)*'Base original'!AX11/'Base original'!$BC11</f>
        <v>1.7584301033194609</v>
      </c>
      <c r="AO22" s="12">
        <f>+('Base original'!AY23/'Base original'!AY11*100-100)*'Base original'!AY11/'Base original'!$BC11</f>
        <v>2.352376074180436</v>
      </c>
      <c r="AP22" s="12">
        <f>+('Base original'!AZ23/'Base original'!AZ11*100-100)*'Base original'!AZ11/'Base original'!$BC11</f>
        <v>0.25507652053004581</v>
      </c>
      <c r="AQ22" s="12">
        <f>+('Base original'!BA23/'Base original'!BA11*100-100)*'Base original'!BA11/'Base original'!$BC11</f>
        <v>0.78174386305049604</v>
      </c>
      <c r="AR22" s="12">
        <f>+('Base original'!BB23/'Base original'!BB11*100-100)*'Base original'!BB11/'Base original'!$BC11</f>
        <v>7.5594340423400949E-2</v>
      </c>
      <c r="AS22" s="12">
        <f>+(('Base original'!AY23-'Base original'!BA23)/('Base original'!AY11-'Base original'!BA11)*100-100)*('Base original'!AY11-'Base original'!BA11)/'Base original'!$BC11</f>
        <v>1.5706322111299398</v>
      </c>
      <c r="AT22" s="12">
        <f>+(('Base original'!AZ23-'Base original'!BB23)/('Base original'!AZ11-'Base original'!BB11)*100-100)*('Base original'!AZ11-'Base original'!BB11)/'Base original'!$BC11</f>
        <v>0.17948218010664477</v>
      </c>
      <c r="AU22" s="9">
        <f>+('Base original'!BC23/'Base original'!BC11*100-100)*'Base original'!BC11/'Base original'!$BC11</f>
        <v>12.943240212026225</v>
      </c>
      <c r="AV22" s="6"/>
    </row>
    <row r="23" spans="1:48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original'!$AK12</f>
        <v>3.4682426444408061</v>
      </c>
      <c r="U23" s="12">
        <f>+('Base original'!AI24/'Base original'!AI12*100-100)*'Base original'!AI12/'Base original'!$AK12</f>
        <v>9.2150024559680173</v>
      </c>
      <c r="V23" s="12">
        <f>+('Base original'!AJ24/'Base original'!AJ12*100-100)*'Base original'!AJ12/'Base original'!$AK12</f>
        <v>4.9029151950350292</v>
      </c>
      <c r="W23" s="9">
        <f>+('Base original'!AK24/'Base original'!AK12*100-100)*'Base original'!AK12/'Base original'!$AK12</f>
        <v>17.586160295443847</v>
      </c>
      <c r="X23" s="12">
        <f>+('Base original'!AK24/'Base original'!AK12*100-100)*'Base original'!AK12/'Base original'!$AR12</f>
        <v>3.8723616826728415</v>
      </c>
      <c r="Y23" s="12">
        <f>+('Base original'!AL24/'Base original'!AL12*100-100)*'Base original'!AL12/'Base original'!$AR12</f>
        <v>15.09635631038083</v>
      </c>
      <c r="Z23" s="12">
        <f>+('Base original'!AM24/'Base original'!AM12*100-100)*'Base original'!AM12/'Base original'!$AR12</f>
        <v>9.9058751582467519E-2</v>
      </c>
      <c r="AA23" s="12">
        <f>+('Base original'!AN24/'Base original'!AN12*100-100)*'Base original'!AN12/'Base original'!$AR12</f>
        <v>3.228765928962714</v>
      </c>
      <c r="AB23" s="12">
        <f>+('Base original'!AO24/'Base original'!AO12*100-100)*'Base original'!AO12/'Base original'!$AR12</f>
        <v>0.18449764015128747</v>
      </c>
      <c r="AC23" s="12">
        <f>+('Base original'!AP24/'Base original'!AP12*100-100)*'Base original'!AP12/'Base original'!$AR12</f>
        <v>3.0131943996668404</v>
      </c>
      <c r="AD23" s="12">
        <f>+('Base original'!AQ24/'Base original'!AQ12*100-100)*'Base original'!AQ12/'Base original'!$AR12</f>
        <v>1.490745510527618E-2</v>
      </c>
      <c r="AE23" s="12">
        <f>+(('Base original'!AN24-'Base original'!AP24)/('Base original'!AN12-'Base original'!AP12)*100-100)*(('Base original'!AN12-'Base original'!AP12)/'Base original'!AR12)</f>
        <v>0.21557152929587384</v>
      </c>
      <c r="AF23" s="12">
        <f>+(('Base original'!AO24-'Base original'!AQ24)/('Base original'!AO12-'Base original'!AQ12)*100-100)*(('Base original'!AO12-'Base original'!AQ12)/'Base original'!AR12)</f>
        <v>0.16959018504601125</v>
      </c>
      <c r="AG23" s="9">
        <f>+('Base original'!AR24/'Base original'!AR12*100-100)*'Base original'!AR12/'Base original'!$AR12</f>
        <v>19.452938458978025</v>
      </c>
      <c r="AH23" s="12">
        <f>+('Base original'!AR24/'Base original'!AR12*100-100)*'Base original'!AR12/'Base original'!$BC12</f>
        <v>11.273251758805207</v>
      </c>
      <c r="AI23" s="12">
        <f>+('Base original'!AS24/'Base original'!AS12*100-100)*'Base original'!AS12/'Base original'!$BC12</f>
        <v>0.7415846094306271</v>
      </c>
      <c r="AJ23" s="12">
        <f>+('Base original'!AT24/'Base original'!AT12*100-100)*'Base original'!AT12/'Base original'!$BC12</f>
        <v>-1.8655272786707666</v>
      </c>
      <c r="AK23" s="12">
        <f>+('Base original'!AU24/'Base original'!AU12*100-100)*'Base original'!AU12/'Base original'!$BC12</f>
        <v>3.6479801013963109E-3</v>
      </c>
      <c r="AL23" s="12">
        <f>+('Base original'!AV24/'Base original'!AV12*100-100)*'Base original'!AV12/'Base original'!$BC12</f>
        <v>-0.19899731453115779</v>
      </c>
      <c r="AM23" s="12">
        <f>+('Base original'!AW24/'Base original'!AW12*100-100)*'Base original'!AW12/'Base original'!$BC12</f>
        <v>9.6522237137394246E-2</v>
      </c>
      <c r="AN23" s="12">
        <f>+('Base original'!AX24/'Base original'!AX12*100-100)*'Base original'!AX12/'Base original'!$BC12</f>
        <v>1.7496375835405058</v>
      </c>
      <c r="AO23" s="12">
        <f>+('Base original'!AY24/'Base original'!AY12*100-100)*'Base original'!AY12/'Base original'!$BC12</f>
        <v>2.5796525469745206</v>
      </c>
      <c r="AP23" s="12">
        <f>+('Base original'!AZ24/'Base original'!AZ12*100-100)*'Base original'!AZ12/'Base original'!$BC12</f>
        <v>0.28228733293712399</v>
      </c>
      <c r="AQ23" s="12">
        <f>+('Base original'!BA24/'Base original'!BA12*100-100)*'Base original'!BA12/'Base original'!$BC12</f>
        <v>0.70089304957232645</v>
      </c>
      <c r="AR23" s="12">
        <f>+('Base original'!BB24/'Base original'!BB12*100-100)*'Base original'!BB12/'Base original'!$BC12</f>
        <v>6.8316718262508846E-2</v>
      </c>
      <c r="AS23" s="12">
        <f>+(('Base original'!AY24-'Base original'!BA24)/('Base original'!AY12-'Base original'!BA12)*100-100)*('Base original'!AY12-'Base original'!BA12)/'Base original'!$BC12</f>
        <v>1.8787594974021944</v>
      </c>
      <c r="AT23" s="12">
        <f>+(('Base original'!AZ24-'Base original'!BB24)/('Base original'!AZ12-'Base original'!BB12)*100-100)*('Base original'!AZ12-'Base original'!BB12)/'Base original'!$BC12</f>
        <v>0.21397061467461514</v>
      </c>
      <c r="AU23" s="9">
        <f>+('Base original'!BC24/'Base original'!BC12*100-100)*'Base original'!BC12/'Base original'!$BC12</f>
        <v>13.892849687889992</v>
      </c>
      <c r="AV23" s="6"/>
    </row>
    <row r="24" spans="1:48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original'!$AK13</f>
        <v>3.2128154644710905</v>
      </c>
      <c r="U24" s="12">
        <f>+('Base original'!AI25/'Base original'!AI13*100-100)*'Base original'!AI13/'Base original'!$AK13</f>
        <v>9.3134368048275302</v>
      </c>
      <c r="V24" s="12">
        <f>+('Base original'!AJ25/'Base original'!AJ13*100-100)*'Base original'!AJ13/'Base original'!$AK13</f>
        <v>3.7230765296990453</v>
      </c>
      <c r="W24" s="9">
        <f>+('Base original'!AK25/'Base original'!AK13*100-100)*'Base original'!AK13/'Base original'!$AK13</f>
        <v>16.249328798997681</v>
      </c>
      <c r="X24" s="12">
        <f>+('Base original'!AK25/'Base original'!AK13*100-100)*'Base original'!AK13/'Base original'!$AR13</f>
        <v>3.5899049046197704</v>
      </c>
      <c r="Y24" s="12">
        <f>+('Base original'!AL25/'Base original'!AL13*100-100)*'Base original'!AL13/'Base original'!$AR13</f>
        <v>16.044830554166776</v>
      </c>
      <c r="Z24" s="12">
        <f>+('Base original'!AM25/'Base original'!AM13*100-100)*'Base original'!AM13/'Base original'!$AR13</f>
        <v>7.7221693398299388E-2</v>
      </c>
      <c r="AA24" s="12">
        <f>+('Base original'!AN25/'Base original'!AN13*100-100)*'Base original'!AN13/'Base original'!$AR13</f>
        <v>3.5620836288343538</v>
      </c>
      <c r="AB24" s="12">
        <f>+('Base original'!AO25/'Base original'!AO13*100-100)*'Base original'!AO13/'Base original'!$AR13</f>
        <v>0.21101802171861533</v>
      </c>
      <c r="AC24" s="12">
        <f>+('Base original'!AP25/'Base original'!AP13*100-100)*'Base original'!AP13/'Base original'!$AR13</f>
        <v>3.4803144984802663</v>
      </c>
      <c r="AD24" s="12">
        <f>+('Base original'!AQ25/'Base original'!AQ13*100-100)*'Base original'!AQ13/'Base original'!$AR13</f>
        <v>2.6211313633365683E-2</v>
      </c>
      <c r="AE24" s="12">
        <f>+(('Base original'!AN25-'Base original'!AP25)/('Base original'!AN13-'Base original'!AP13)*100-100)*(('Base original'!AN13-'Base original'!AP13)/'Base original'!AR13)</f>
        <v>8.1769130354088795E-2</v>
      </c>
      <c r="AF24" s="12">
        <f>+(('Base original'!AO25-'Base original'!AQ25)/('Base original'!AO13-'Base original'!AQ13)*100-100)*(('Base original'!AO13-'Base original'!AQ13)/'Base original'!AR13)</f>
        <v>0.18480670808524968</v>
      </c>
      <c r="AG24" s="9">
        <f>+('Base original'!AR25/'Base original'!AR13*100-100)*'Base original'!AR13/'Base original'!$AR13</f>
        <v>19.978532990624174</v>
      </c>
      <c r="AH24" s="12">
        <f>+('Base original'!AR25/'Base original'!AR13*100-100)*'Base original'!AR13/'Base original'!$BC13</f>
        <v>11.633313355440755</v>
      </c>
      <c r="AI24" s="12">
        <f>+('Base original'!AS25/'Base original'!AS13*100-100)*'Base original'!AS13/'Base original'!$BC13</f>
        <v>0.49841939130862911</v>
      </c>
      <c r="AJ24" s="12">
        <f>+('Base original'!AT25/'Base original'!AT13*100-100)*'Base original'!AT13/'Base original'!$BC13</f>
        <v>-1.9117726462865858</v>
      </c>
      <c r="AK24" s="12">
        <f>+('Base original'!AU25/'Base original'!AU13*100-100)*'Base original'!AU13/'Base original'!$BC13</f>
        <v>0.12530794728198086</v>
      </c>
      <c r="AL24" s="12">
        <f>+('Base original'!AV25/'Base original'!AV13*100-100)*'Base original'!AV13/'Base original'!$BC13</f>
        <v>-0.33816205592135751</v>
      </c>
      <c r="AM24" s="12">
        <f>+('Base original'!AW25/'Base original'!AW13*100-100)*'Base original'!AW13/'Base original'!$BC13</f>
        <v>0.10833487974096466</v>
      </c>
      <c r="AN24" s="12">
        <f>+('Base original'!AX25/'Base original'!AX13*100-100)*'Base original'!AX13/'Base original'!$BC13</f>
        <v>1.8551299673997055</v>
      </c>
      <c r="AO24" s="12">
        <f>+('Base original'!AY25/'Base original'!AY13*100-100)*'Base original'!AY13/'Base original'!$BC13</f>
        <v>2.9323112257319468</v>
      </c>
      <c r="AP24" s="12">
        <f>+('Base original'!AZ25/'Base original'!AZ13*100-100)*'Base original'!AZ13/'Base original'!$BC13</f>
        <v>0.3250375327646402</v>
      </c>
      <c r="AQ24" s="12">
        <f>+('Base original'!BA25/'Base original'!BA13*100-100)*'Base original'!BA13/'Base original'!$BC13</f>
        <v>0.63410525101152193</v>
      </c>
      <c r="AR24" s="12">
        <f>+('Base original'!BB25/'Base original'!BB13*100-100)*'Base original'!BB13/'Base original'!$BC13</f>
        <v>7.3221023926943157E-2</v>
      </c>
      <c r="AS24" s="12">
        <f>+(('Base original'!AY25-'Base original'!BA25)/('Base original'!AY13-'Base original'!BA13)*100-100)*('Base original'!AY13-'Base original'!BA13)/'Base original'!$BC13</f>
        <v>2.2982059747204242</v>
      </c>
      <c r="AT24" s="12">
        <f>+(('Base original'!AZ25-'Base original'!BB25)/('Base original'!AZ13-'Base original'!BB13)*100-100)*('Base original'!AZ13-'Base original'!BB13)/'Base original'!$BC13</f>
        <v>0.25181650883769696</v>
      </c>
      <c r="AU24" s="9">
        <f>+('Base original'!BC25/'Base original'!BC13*100-100)*'Base original'!BC13/'Base original'!$BC13</f>
        <v>14.520593322522245</v>
      </c>
      <c r="AV24" s="6"/>
    </row>
    <row r="25" spans="1:48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original'!$AK14</f>
        <v>3.2118842317289942</v>
      </c>
      <c r="U25" s="12">
        <f>+('Base original'!AI26/'Base original'!AI14*100-100)*'Base original'!AI14/'Base original'!$AK14</f>
        <v>10.44598117861846</v>
      </c>
      <c r="V25" s="12">
        <f>+('Base original'!AJ26/'Base original'!AJ14*100-100)*'Base original'!AJ14/'Base original'!$AK14</f>
        <v>5.2103290035746923</v>
      </c>
      <c r="W25" s="9">
        <f>+('Base original'!AK26/'Base original'!AK14*100-100)*'Base original'!AK14/'Base original'!$AK14</f>
        <v>18.868194413922154</v>
      </c>
      <c r="X25" s="12">
        <f>+('Base original'!AK26/'Base original'!AK14*100-100)*'Base original'!AK14/'Base original'!$AR14</f>
        <v>4.0930164648427807</v>
      </c>
      <c r="Y25" s="12">
        <f>+('Base original'!AL26/'Base original'!AL14*100-100)*'Base original'!AL14/'Base original'!$AR14</f>
        <v>16.766404441873497</v>
      </c>
      <c r="Z25" s="12">
        <f>+('Base original'!AM26/'Base original'!AM14*100-100)*'Base original'!AM14/'Base original'!$AR14</f>
        <v>6.4455841641389511E-2</v>
      </c>
      <c r="AA25" s="12">
        <f>+('Base original'!AN26/'Base original'!AN14*100-100)*'Base original'!AN14/'Base original'!$AR14</f>
        <v>3.2773750376826918</v>
      </c>
      <c r="AB25" s="12">
        <f>+('Base original'!AO26/'Base original'!AO14*100-100)*'Base original'!AO14/'Base original'!$AR14</f>
        <v>0.23446693904736865</v>
      </c>
      <c r="AC25" s="12">
        <f>+('Base original'!AP26/'Base original'!AP14*100-100)*'Base original'!AP14/'Base original'!$AR14</f>
        <v>2.8506124870513574</v>
      </c>
      <c r="AD25" s="12">
        <f>+('Base original'!AQ26/'Base original'!AQ14*100-100)*'Base original'!AQ14/'Base original'!$AR14</f>
        <v>2.5415629461222229E-2</v>
      </c>
      <c r="AE25" s="12">
        <f>+(('Base original'!AN26-'Base original'!AP26)/('Base original'!AN14-'Base original'!AP14)*100-100)*(('Base original'!AN14-'Base original'!AP14)/'Base original'!AR14)</f>
        <v>0.42676255063133289</v>
      </c>
      <c r="AF25" s="12">
        <f>+(('Base original'!AO26-'Base original'!AQ26)/('Base original'!AO14-'Base original'!AQ14)*100-100)*(('Base original'!AO14-'Base original'!AQ14)/'Base original'!AR14)</f>
        <v>0.20905130958614637</v>
      </c>
      <c r="AG25" s="9">
        <f>+('Base original'!AR26/'Base original'!AR14*100-100)*'Base original'!AR14/'Base original'!$AR14</f>
        <v>21.559690608575139</v>
      </c>
      <c r="AH25" s="12">
        <f>+('Base original'!AR26/'Base original'!AR14*100-100)*'Base original'!AR14/'Base original'!$BC14</f>
        <v>12.618087917221748</v>
      </c>
      <c r="AI25" s="12">
        <f>+('Base original'!AS26/'Base original'!AS14*100-100)*'Base original'!AS14/'Base original'!$BC14</f>
        <v>0.48864051139552805</v>
      </c>
      <c r="AJ25" s="12">
        <f>+('Base original'!AT26/'Base original'!AT14*100-100)*'Base original'!AT14/'Base original'!$BC14</f>
        <v>-1.7652340712364163</v>
      </c>
      <c r="AK25" s="12">
        <f>+('Base original'!AU26/'Base original'!AU14*100-100)*'Base original'!AU14/'Base original'!$BC14</f>
        <v>0.16101462624638815</v>
      </c>
      <c r="AL25" s="12">
        <f>+('Base original'!AV26/'Base original'!AV14*100-100)*'Base original'!AV14/'Base original'!$BC14</f>
        <v>-0.39262276647099381</v>
      </c>
      <c r="AM25" s="12">
        <f>+('Base original'!AW26/'Base original'!AW14*100-100)*'Base original'!AW14/'Base original'!$BC14</f>
        <v>8.5567395451146153E-2</v>
      </c>
      <c r="AN25" s="12">
        <f>+('Base original'!AX26/'Base original'!AX14*100-100)*'Base original'!AX14/'Base original'!$BC14</f>
        <v>1.9463569528676194</v>
      </c>
      <c r="AO25" s="12">
        <f>+('Base original'!AY26/'Base original'!AY14*100-100)*'Base original'!AY14/'Base original'!$BC14</f>
        <v>3.241870102750378</v>
      </c>
      <c r="AP25" s="12">
        <f>+('Base original'!AZ26/'Base original'!AZ14*100-100)*'Base original'!AZ14/'Base original'!$BC14</f>
        <v>0.3557081038762096</v>
      </c>
      <c r="AQ25" s="12">
        <f>+('Base original'!BA26/'Base original'!BA14*100-100)*'Base original'!BA14/'Base original'!$BC14</f>
        <v>0.52730515352298013</v>
      </c>
      <c r="AR25" s="12">
        <f>+('Base original'!BB26/'Base original'!BB14*100-100)*'Base original'!BB14/'Base original'!$BC14</f>
        <v>8.066415091149913E-2</v>
      </c>
      <c r="AS25" s="12">
        <f>+(('Base original'!AY26-'Base original'!BA26)/('Base original'!AY14-'Base original'!BA14)*100-100)*('Base original'!AY14-'Base original'!BA14)/'Base original'!$BC14</f>
        <v>2.7145649492273987</v>
      </c>
      <c r="AT25" s="12">
        <f>+(('Base original'!AZ26-'Base original'!BB26)/('Base original'!AZ14-'Base original'!BB14)*100-100)*('Base original'!AZ14-'Base original'!BB14)/'Base original'!$BC14</f>
        <v>0.27504395296471057</v>
      </c>
      <c r="AU25" s="9">
        <f>+('Base original'!BC26/'Base original'!BC14*100-100)*'Base original'!BC14/'Base original'!$BC14</f>
        <v>16.131419467667158</v>
      </c>
      <c r="AV25" s="6"/>
    </row>
    <row r="26" spans="1:48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original'!$AK15</f>
        <v>3.199440032699584</v>
      </c>
      <c r="U26" s="12">
        <f>+('Base original'!AI27/'Base original'!AI15*100-100)*'Base original'!AI15/'Base original'!$AK15</f>
        <v>10.850020698418174</v>
      </c>
      <c r="V26" s="12">
        <f>+('Base original'!AJ27/'Base original'!AJ15*100-100)*'Base original'!AJ15/'Base original'!$AK15</f>
        <v>5.0669975801786187</v>
      </c>
      <c r="W26" s="9">
        <f>+('Base original'!AK27/'Base original'!AK15*100-100)*'Base original'!AK15/'Base original'!$AK15</f>
        <v>19.116458311296384</v>
      </c>
      <c r="X26" s="12">
        <f>+('Base original'!AK27/'Base original'!AK15*100-100)*'Base original'!AK15/'Base original'!$AR15</f>
        <v>4.0328963186865856</v>
      </c>
      <c r="Y26" s="12">
        <f>+('Base original'!AL27/'Base original'!AL15*100-100)*'Base original'!AL15/'Base original'!$AR15</f>
        <v>15.323350271602564</v>
      </c>
      <c r="Z26" s="12">
        <f>+('Base original'!AM27/'Base original'!AM15*100-100)*'Base original'!AM15/'Base original'!$AR15</f>
        <v>6.548573326355081E-2</v>
      </c>
      <c r="AA26" s="12">
        <f>+('Base original'!AN27/'Base original'!AN15*100-100)*'Base original'!AN15/'Base original'!$AR15</f>
        <v>4.4234965400625246</v>
      </c>
      <c r="AB26" s="12">
        <f>+('Base original'!AO27/'Base original'!AO15*100-100)*'Base original'!AO15/'Base original'!$AR15</f>
        <v>0.25643298494620193</v>
      </c>
      <c r="AC26" s="12">
        <f>+('Base original'!AP27/'Base original'!AP15*100-100)*'Base original'!AP15/'Base original'!$AR15</f>
        <v>5.0898696642437358</v>
      </c>
      <c r="AD26" s="12">
        <f>+('Base original'!AQ27/'Base original'!AQ15*100-100)*'Base original'!AQ15/'Base original'!$AR15</f>
        <v>2.7577290280527304E-2</v>
      </c>
      <c r="AE26" s="12">
        <f>+(('Base original'!AN27-'Base original'!AP27)/('Base original'!AN15-'Base original'!AP15)*100-100)*(('Base original'!AN15-'Base original'!AP15)/'Base original'!AR15)</f>
        <v>-0.66637312418121231</v>
      </c>
      <c r="AF26" s="12">
        <f>+(('Base original'!AO27-'Base original'!AQ27)/('Base original'!AO15-'Base original'!AQ15)*100-100)*(('Base original'!AO15-'Base original'!AQ15)/'Base original'!AR15)</f>
        <v>0.22885569466567457</v>
      </c>
      <c r="AG26" s="9">
        <f>+('Base original'!AR27/'Base original'!AR15*100-100)*'Base original'!AR15/'Base original'!$AR15</f>
        <v>18.984214894037166</v>
      </c>
      <c r="AH26" s="12">
        <f>+('Base original'!AR27/'Base original'!AR15*100-100)*'Base original'!AR15/'Base original'!$BC15</f>
        <v>11.2014390614695</v>
      </c>
      <c r="AI26" s="12">
        <f>+('Base original'!AS27/'Base original'!AS15*100-100)*'Base original'!AS15/'Base original'!$BC15</f>
        <v>0.58685384479120239</v>
      </c>
      <c r="AJ26" s="12">
        <f>+('Base original'!AT27/'Base original'!AT15*100-100)*'Base original'!AT15/'Base original'!$BC15</f>
        <v>-2.0490955697468247</v>
      </c>
      <c r="AK26" s="12">
        <f>+('Base original'!AU27/'Base original'!AU15*100-100)*'Base original'!AU15/'Base original'!$BC15</f>
        <v>0.1447221699677603</v>
      </c>
      <c r="AL26" s="12">
        <f>+('Base original'!AV27/'Base original'!AV15*100-100)*'Base original'!AV15/'Base original'!$BC15</f>
        <v>-0.21910705705890579</v>
      </c>
      <c r="AM26" s="12">
        <f>+('Base original'!AW27/'Base original'!AW15*100-100)*'Base original'!AW15/'Base original'!$BC15</f>
        <v>5.5886197950034723E-2</v>
      </c>
      <c r="AN26" s="12">
        <f>+('Base original'!AX27/'Base original'!AX15*100-100)*'Base original'!AX15/'Base original'!$BC15</f>
        <v>1.9894055991614459</v>
      </c>
      <c r="AO26" s="12">
        <f>+('Base original'!AY27/'Base original'!AY15*100-100)*'Base original'!AY15/'Base original'!$BC15</f>
        <v>3.0574366823234991</v>
      </c>
      <c r="AP26" s="12">
        <f>+('Base original'!AZ27/'Base original'!AZ15*100-100)*'Base original'!AZ15/'Base original'!$BC15</f>
        <v>0.33040804523921069</v>
      </c>
      <c r="AQ26" s="12">
        <f>+('Base original'!BA27/'Base original'!BA15*100-100)*'Base original'!BA15/'Base original'!$BC15</f>
        <v>8.1114638676760692E-3</v>
      </c>
      <c r="AR26" s="12">
        <f>+('Base original'!BB27/'Base original'!BB15*100-100)*'Base original'!BB15/'Base original'!$BC15</f>
        <v>7.1458908140882141E-2</v>
      </c>
      <c r="AS26" s="12">
        <f>+(('Base original'!AY27-'Base original'!BA27)/('Base original'!AY15-'Base original'!BA15)*100-100)*('Base original'!AY15-'Base original'!BA15)/'Base original'!$BC15</f>
        <v>3.0493252184558219</v>
      </c>
      <c r="AT26" s="12">
        <f>+(('Base original'!AZ27-'Base original'!BB27)/('Base original'!AZ15-'Base original'!BB15)*100-100)*('Base original'!AZ15-'Base original'!BB15)/'Base original'!$BC15</f>
        <v>0.25894913709832862</v>
      </c>
      <c r="AU26" s="9">
        <f>+('Base original'!BC27/'Base original'!BC15*100-100)*'Base original'!BC15/'Base original'!$BC15</f>
        <v>15.018378602088362</v>
      </c>
      <c r="AV26" s="6"/>
    </row>
    <row r="27" spans="1:48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original'!$AK16</f>
        <v>3.199995962150207</v>
      </c>
      <c r="U27" s="12">
        <f>+('Base original'!AI28/'Base original'!AI16*100-100)*'Base original'!AI16/'Base original'!$AK16</f>
        <v>9.9971968489629734</v>
      </c>
      <c r="V27" s="12">
        <f>+('Base original'!AJ28/'Base original'!AJ16*100-100)*'Base original'!AJ16/'Base original'!$AK16</f>
        <v>5.5311116326667014</v>
      </c>
      <c r="W27" s="9">
        <f>+('Base original'!AK28/'Base original'!AK16*100-100)*'Base original'!AK16/'Base original'!$AK16</f>
        <v>18.728304443779891</v>
      </c>
      <c r="X27" s="12">
        <f>+('Base original'!AK28/'Base original'!AK16*100-100)*'Base original'!AK16/'Base original'!$AR16</f>
        <v>4.0013740687602706</v>
      </c>
      <c r="Y27" s="12">
        <f>+('Base original'!AL28/'Base original'!AL16*100-100)*'Base original'!AL16/'Base original'!$AR16</f>
        <v>14.513521749986875</v>
      </c>
      <c r="Z27" s="12">
        <f>+('Base original'!AM28/'Base original'!AM16*100-100)*'Base original'!AM16/'Base original'!$AR16</f>
        <v>8.4949196821655359E-2</v>
      </c>
      <c r="AA27" s="12">
        <f>+('Base original'!AN28/'Base original'!AN16*100-100)*'Base original'!AN16/'Base original'!$AR16</f>
        <v>3.037789748608072</v>
      </c>
      <c r="AB27" s="12">
        <f>+('Base original'!AO28/'Base original'!AO16*100-100)*'Base original'!AO16/'Base original'!$AR16</f>
        <v>0.20842343402989882</v>
      </c>
      <c r="AC27" s="12">
        <f>+('Base original'!AP28/'Base original'!AP16*100-100)*'Base original'!AP16/'Base original'!$AR16</f>
        <v>4.501175135049273</v>
      </c>
      <c r="AD27" s="12">
        <f>+('Base original'!AQ28/'Base original'!AQ16*100-100)*'Base original'!AQ16/'Base original'!$AR16</f>
        <v>2.7121197081112165E-2</v>
      </c>
      <c r="AE27" s="12">
        <f>+(('Base original'!AN28-'Base original'!AP28)/('Base original'!AN16-'Base original'!AP16)*100-100)*(('Base original'!AN16-'Base original'!AP16)/'Base original'!AR16)</f>
        <v>-1.4633853864412025</v>
      </c>
      <c r="AF27" s="12">
        <f>+(('Base original'!AO28-'Base original'!AQ28)/('Base original'!AO16-'Base original'!AQ16)*100-100)*(('Base original'!AO16-'Base original'!AQ16)/'Base original'!AR16)</f>
        <v>0.18130223694878664</v>
      </c>
      <c r="AG27" s="9">
        <f>+('Base original'!AR28/'Base original'!AR16*100-100)*'Base original'!AR16/'Base original'!$AR16</f>
        <v>17.317761866076381</v>
      </c>
      <c r="AH27" s="12">
        <f>+('Base original'!AR28/'Base original'!AR16*100-100)*'Base original'!AR16/'Base original'!$BC16</f>
        <v>10.197574452470773</v>
      </c>
      <c r="AI27" s="12">
        <f>+('Base original'!AS28/'Base original'!AS16*100-100)*'Base original'!AS16/'Base original'!$BC16</f>
        <v>0.57528124534562419</v>
      </c>
      <c r="AJ27" s="12">
        <f>+('Base original'!AT28/'Base original'!AT16*100-100)*'Base original'!AT16/'Base original'!$BC16</f>
        <v>-2.7093368568396792</v>
      </c>
      <c r="AK27" s="12">
        <f>+('Base original'!AU28/'Base original'!AU16*100-100)*'Base original'!AU16/'Base original'!$BC16</f>
        <v>0.16735512137627834</v>
      </c>
      <c r="AL27" s="12">
        <f>+('Base original'!AV28/'Base original'!AV16*100-100)*'Base original'!AV16/'Base original'!$BC16</f>
        <v>-0.23995187436942286</v>
      </c>
      <c r="AM27" s="12">
        <f>+('Base original'!AW28/'Base original'!AW16*100-100)*'Base original'!AW16/'Base original'!$BC16</f>
        <v>4.2005468711974255E-2</v>
      </c>
      <c r="AN27" s="12">
        <f>+('Base original'!AX28/'Base original'!AX16*100-100)*'Base original'!AX16/'Base original'!$BC16</f>
        <v>1.9897193599712775</v>
      </c>
      <c r="AO27" s="12">
        <f>+('Base original'!AY28/'Base original'!AY16*100-100)*'Base original'!AY16/'Base original'!$BC16</f>
        <v>2.9167606868437059</v>
      </c>
      <c r="AP27" s="12">
        <f>+('Base original'!AZ28/'Base original'!AZ16*100-100)*'Base original'!AZ16/'Base original'!$BC16</f>
        <v>0.31653327310961976</v>
      </c>
      <c r="AQ27" s="12">
        <f>+('Base original'!BA28/'Base original'!BA16*100-100)*'Base original'!BA16/'Base original'!$BC16</f>
        <v>-2.493975485506893E-2</v>
      </c>
      <c r="AR27" s="12">
        <f>+('Base original'!BB28/'Base original'!BB16*100-100)*'Base original'!BB16/'Base original'!$BC16</f>
        <v>5.3483153473409317E-2</v>
      </c>
      <c r="AS27" s="12">
        <f>+(('Base original'!AY28-'Base original'!BA28)/('Base original'!AY16-'Base original'!BA16)*100-100)*('Base original'!AY16-'Base original'!BA16)/'Base original'!$BC16</f>
        <v>2.9417004416987749</v>
      </c>
      <c r="AT27" s="12">
        <f>+(('Base original'!AZ28-'Base original'!BB28)/('Base original'!AZ16-'Base original'!BB16)*100-100)*('Base original'!AZ16-'Base original'!BB16)/'Base original'!$BC16</f>
        <v>0.26305011963621061</v>
      </c>
      <c r="AU27" s="9">
        <f>+('Base original'!BC28/'Base original'!BC16*100-100)*'Base original'!BC16/'Base original'!$BC16</f>
        <v>13.227397478001819</v>
      </c>
      <c r="AV27" s="6"/>
    </row>
    <row r="28" spans="1:48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original'!$AK17</f>
        <v>3.0686459325259707</v>
      </c>
      <c r="U28" s="12">
        <f>+('Base original'!AI29/'Base original'!AI17*100-100)*'Base original'!AI17/'Base original'!$AK17</f>
        <v>10.065206464958631</v>
      </c>
      <c r="V28" s="12">
        <f>+('Base original'!AJ29/'Base original'!AJ17*100-100)*'Base original'!AJ17/'Base original'!$AK17</f>
        <v>5.6173185332001783</v>
      </c>
      <c r="W28" s="9">
        <f>+('Base original'!AK29/'Base original'!AK17*100-100)*'Base original'!AK17/'Base original'!$AK17</f>
        <v>18.751170930684793</v>
      </c>
      <c r="X28" s="12">
        <f>+('Base original'!AK29/'Base original'!AK17*100-100)*'Base original'!AK17/'Base original'!$AR17</f>
        <v>3.9393058199724287</v>
      </c>
      <c r="Y28" s="12">
        <f>+('Base original'!AL29/'Base original'!AL17*100-100)*'Base original'!AL17/'Base original'!$AR17</f>
        <v>15.873927718843994</v>
      </c>
      <c r="Z28" s="12">
        <f>+('Base original'!AM29/'Base original'!AM17*100-100)*'Base original'!AM17/'Base original'!$AR17</f>
        <v>0.11864659495265761</v>
      </c>
      <c r="AA28" s="12">
        <f>+('Base original'!AN29/'Base original'!AN17*100-100)*'Base original'!AN17/'Base original'!$AR17</f>
        <v>2.0256782067105958</v>
      </c>
      <c r="AB28" s="12">
        <f>+('Base original'!AO29/'Base original'!AO17*100-100)*'Base original'!AO17/'Base original'!$AR17</f>
        <v>0.1572997066462262</v>
      </c>
      <c r="AC28" s="12">
        <f>+('Base original'!AP29/'Base original'!AP17*100-100)*'Base original'!AP17/'Base original'!$AR17</f>
        <v>2.7240671889885526</v>
      </c>
      <c r="AD28" s="12">
        <f>+('Base original'!AQ29/'Base original'!AQ17*100-100)*'Base original'!AQ17/'Base original'!$AR17</f>
        <v>1.5906406918841841E-2</v>
      </c>
      <c r="AE28" s="12">
        <f>+(('Base original'!AN29-'Base original'!AP29)/('Base original'!AN17-'Base original'!AP17)*100-100)*(('Base original'!AN17-'Base original'!AP17)/'Base original'!AR17)</f>
        <v>-0.69838898227795521</v>
      </c>
      <c r="AF28" s="12">
        <f>+(('Base original'!AO29-'Base original'!AQ29)/('Base original'!AO17-'Base original'!AQ17)*100-100)*(('Base original'!AO17-'Base original'!AQ17)/'Base original'!AR17)</f>
        <v>0.14139329972738435</v>
      </c>
      <c r="AG28" s="9">
        <f>+('Base original'!AR29/'Base original'!AR17*100-100)*'Base original'!AR17/'Base original'!$AR17</f>
        <v>19.374884451218506</v>
      </c>
      <c r="AH28" s="12">
        <f>+('Base original'!AR29/'Base original'!AR17*100-100)*'Base original'!AR17/'Base original'!$BC17</f>
        <v>11.345629462923911</v>
      </c>
      <c r="AI28" s="12">
        <f>+('Base original'!AS29/'Base original'!AS17*100-100)*'Base original'!AS17/'Base original'!$BC17</f>
        <v>0.71648865371804249</v>
      </c>
      <c r="AJ28" s="12">
        <f>+('Base original'!AT29/'Base original'!AT17*100-100)*'Base original'!AT17/'Base original'!$BC17</f>
        <v>-2.5287236432402138</v>
      </c>
      <c r="AK28" s="12">
        <f>+('Base original'!AU29/'Base original'!AU17*100-100)*'Base original'!AU17/'Base original'!$BC17</f>
        <v>0.14976386758655172</v>
      </c>
      <c r="AL28" s="12">
        <f>+('Base original'!AV29/'Base original'!AV17*100-100)*'Base original'!AV17/'Base original'!$BC17</f>
        <v>-0.31755280690342991</v>
      </c>
      <c r="AM28" s="12">
        <f>+('Base original'!AW29/'Base original'!AW17*100-100)*'Base original'!AW17/'Base original'!$BC17</f>
        <v>3.5636870211106779E-2</v>
      </c>
      <c r="AN28" s="12">
        <f>+('Base original'!AX29/'Base original'!AX17*100-100)*'Base original'!AX17/'Base original'!$BC17</f>
        <v>2.1479082389058286</v>
      </c>
      <c r="AO28" s="12">
        <f>+('Base original'!AY29/'Base original'!AY17*100-100)*'Base original'!AY17/'Base original'!$BC17</f>
        <v>3.249217868453885</v>
      </c>
      <c r="AP28" s="12">
        <f>+('Base original'!AZ29/'Base original'!AZ17*100-100)*'Base original'!AZ17/'Base original'!$BC17</f>
        <v>0.34749922237074798</v>
      </c>
      <c r="AQ28" s="12">
        <f>+('Base original'!BA29/'Base original'!BA17*100-100)*'Base original'!BA17/'Base original'!$BC17</f>
        <v>0.4406446547690917</v>
      </c>
      <c r="AR28" s="12">
        <f>+('Base original'!BB29/'Base original'!BB17*100-100)*'Base original'!BB17/'Base original'!$BC17</f>
        <v>5.8017206186681443E-2</v>
      </c>
      <c r="AS28" s="12">
        <f>+(('Base original'!AY29-'Base original'!BA29)/('Base original'!AY17-'Base original'!BA17)*100-100)*('Base original'!AY17-'Base original'!BA17)/'Base original'!$BC17</f>
        <v>2.808573213684793</v>
      </c>
      <c r="AT28" s="12">
        <f>+(('Base original'!AZ29-'Base original'!BB29)/('Base original'!AZ17-'Base original'!BB17)*100-100)*('Base original'!AZ17-'Base original'!BB17)/'Base original'!$BC17</f>
        <v>0.28948201618406666</v>
      </c>
      <c r="AU28" s="9">
        <f>+('Base original'!BC29/'Base original'!BC17*100-100)*'Base original'!BC17/'Base original'!$BC17</f>
        <v>14.647205873070646</v>
      </c>
      <c r="AV28" s="6"/>
    </row>
    <row r="29" spans="1:48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original'!$AK18</f>
        <v>3.0124923098825001</v>
      </c>
      <c r="U29" s="12">
        <f>+('Base original'!AI30/'Base original'!AI18*100-100)*'Base original'!AI18/'Base original'!$AK18</f>
        <v>11.196373823602666</v>
      </c>
      <c r="V29" s="12">
        <f>+('Base original'!AJ30/'Base original'!AJ18*100-100)*'Base original'!AJ18/'Base original'!$AK18</f>
        <v>7.4415474804378734</v>
      </c>
      <c r="W29" s="9">
        <f>+('Base original'!AK30/'Base original'!AK18*100-100)*'Base original'!AK18/'Base original'!$AK18</f>
        <v>21.650413613923035</v>
      </c>
      <c r="X29" s="12">
        <f>+('Base original'!AK30/'Base original'!AK18*100-100)*'Base original'!AK18/'Base original'!$AR18</f>
        <v>4.5645309290524372</v>
      </c>
      <c r="Y29" s="12">
        <f>+('Base original'!AL30/'Base original'!AL18*100-100)*'Base original'!AL18/'Base original'!$AR18</f>
        <v>17.312650872862811</v>
      </c>
      <c r="Z29" s="12">
        <f>+('Base original'!AM30/'Base original'!AM18*100-100)*'Base original'!AM18/'Base original'!$AR18</f>
        <v>0.15730613432555848</v>
      </c>
      <c r="AA29" s="12">
        <f>+('Base original'!AN30/'Base original'!AN18*100-100)*'Base original'!AN18/'Base original'!$AR18</f>
        <v>4.734298281855235</v>
      </c>
      <c r="AB29" s="12">
        <f>+('Base original'!AO30/'Base original'!AO18*100-100)*'Base original'!AO18/'Base original'!$AR18</f>
        <v>0.13929766375200114</v>
      </c>
      <c r="AC29" s="12">
        <f>+('Base original'!AP30/'Base original'!AP18*100-100)*'Base original'!AP18/'Base original'!$AR18</f>
        <v>5.0746905336786128</v>
      </c>
      <c r="AD29" s="12">
        <f>+('Base original'!AQ30/'Base original'!AQ18*100-100)*'Base original'!AQ18/'Base original'!$AR18</f>
        <v>8.897042009554516E-3</v>
      </c>
      <c r="AE29" s="12">
        <f>+(('Base original'!AN30-'Base original'!AP30)/('Base original'!AN18-'Base original'!AP18)*100-100)*(('Base original'!AN18-'Base original'!AP18)/'Base original'!AR18)</f>
        <v>-0.34039225182337646</v>
      </c>
      <c r="AF29" s="12">
        <f>+(('Base original'!AO30-'Base original'!AQ30)/('Base original'!AO18-'Base original'!AQ18)*100-100)*(('Base original'!AO18-'Base original'!AQ18)/'Base original'!AR18)</f>
        <v>0.1304006217424466</v>
      </c>
      <c r="AG29" s="9">
        <f>+('Base original'!AR30/'Base original'!AR18*100-100)*'Base original'!AR18/'Base original'!$AR18</f>
        <v>21.824496306159858</v>
      </c>
      <c r="AH29" s="12">
        <f>+('Base original'!AR30/'Base original'!AR18*100-100)*'Base original'!AR18/'Base original'!$BC18</f>
        <v>12.813016818086624</v>
      </c>
      <c r="AI29" s="12">
        <f>+('Base original'!AS30/'Base original'!AS18*100-100)*'Base original'!AS18/'Base original'!$BC18</f>
        <v>0.7329901070328545</v>
      </c>
      <c r="AJ29" s="12">
        <f>+('Base original'!AT30/'Base original'!AT18*100-100)*'Base original'!AT18/'Base original'!$BC18</f>
        <v>-2.5066943225464531</v>
      </c>
      <c r="AK29" s="12">
        <f>+('Base original'!AU30/'Base original'!AU18*100-100)*'Base original'!AU18/'Base original'!$BC18</f>
        <v>0.23445488366360295</v>
      </c>
      <c r="AL29" s="12">
        <f>+('Base original'!AV30/'Base original'!AV18*100-100)*'Base original'!AV18/'Base original'!$BC18</f>
        <v>-0.42946684736044666</v>
      </c>
      <c r="AM29" s="12">
        <f>+('Base original'!AW30/'Base original'!AW18*100-100)*'Base original'!AW18/'Base original'!$BC18</f>
        <v>5.9329577660411234E-2</v>
      </c>
      <c r="AN29" s="12">
        <f>+('Base original'!AX30/'Base original'!AX18*100-100)*'Base original'!AX18/'Base original'!$BC18</f>
        <v>2.3470818681935284</v>
      </c>
      <c r="AO29" s="12">
        <f>+('Base original'!AY30/'Base original'!AY18*100-100)*'Base original'!AY18/'Base original'!$BC18</f>
        <v>3.2266888763712727</v>
      </c>
      <c r="AP29" s="12">
        <f>+('Base original'!AZ30/'Base original'!AZ18*100-100)*'Base original'!AZ18/'Base original'!$BC18</f>
        <v>0.32622614499830965</v>
      </c>
      <c r="AQ29" s="12">
        <f>+('Base original'!BA30/'Base original'!BA18*100-100)*'Base original'!BA18/'Base original'!$BC18</f>
        <v>0.57682320492274108</v>
      </c>
      <c r="AR29" s="12">
        <f>+('Base original'!BB30/'Base original'!BB18*100-100)*'Base original'!BB18/'Base original'!$BC18</f>
        <v>6.976063308041984E-2</v>
      </c>
      <c r="AS29" s="12">
        <f>+(('Base original'!AY30-'Base original'!BA30)/('Base original'!AY18-'Base original'!BA18)*100-100)*('Base original'!AY18-'Base original'!BA18)/'Base original'!$BC18</f>
        <v>2.6498656714485302</v>
      </c>
      <c r="AT29" s="12">
        <f>+(('Base original'!AZ30-'Base original'!BB30)/('Base original'!AZ18-'Base original'!BB18)*100-100)*('Base original'!AZ18-'Base original'!BB18)/'Base original'!$BC18</f>
        <v>0.25646551191788969</v>
      </c>
      <c r="AU29" s="9">
        <f>+('Base original'!BC30/'Base original'!BC18*100-100)*'Base original'!BC18/'Base original'!$BC18</f>
        <v>16.157043268096544</v>
      </c>
      <c r="AV29" s="6"/>
    </row>
    <row r="30" spans="1:48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original'!$AK19</f>
        <v>2.9393596811226024</v>
      </c>
      <c r="U30" s="12">
        <f>+('Base original'!AI31/'Base original'!AI19*100-100)*'Base original'!AI19/'Base original'!$AK19</f>
        <v>11.190543233761833</v>
      </c>
      <c r="V30" s="12">
        <f>+('Base original'!AJ31/'Base original'!AJ19*100-100)*'Base original'!AJ19/'Base original'!$AK19</f>
        <v>3.9323574317315941</v>
      </c>
      <c r="W30" s="9">
        <f>+('Base original'!AK31/'Base original'!AK19*100-100)*'Base original'!AK19/'Base original'!$AK19</f>
        <v>18.062260346616043</v>
      </c>
      <c r="X30" s="12">
        <f>+('Base original'!AK31/'Base original'!AK19*100-100)*'Base original'!AK19/'Base original'!$AR19</f>
        <v>4.0109155206612321</v>
      </c>
      <c r="Y30" s="12">
        <f>+('Base original'!AL31/'Base original'!AL19*100-100)*'Base original'!AL19/'Base original'!$AR19</f>
        <v>17.899639634603339</v>
      </c>
      <c r="Z30" s="12">
        <f>+('Base original'!AM31/'Base original'!AM19*100-100)*'Base original'!AM19/'Base original'!$AR19</f>
        <v>0.1907679789308922</v>
      </c>
      <c r="AA30" s="12">
        <f>+('Base original'!AN31/'Base original'!AN19*100-100)*'Base original'!AN19/'Base original'!$AR19</f>
        <v>4.0451041653726234</v>
      </c>
      <c r="AB30" s="12">
        <f>+('Base original'!AO31/'Base original'!AO19*100-100)*'Base original'!AO19/'Base original'!$AR19</f>
        <v>0.12120016895039565</v>
      </c>
      <c r="AC30" s="12">
        <f>+('Base original'!AP31/'Base original'!AP19*100-100)*'Base original'!AP19/'Base original'!$AR19</f>
        <v>4.3089856350754285</v>
      </c>
      <c r="AD30" s="12">
        <f>+('Base original'!AQ31/'Base original'!AQ19*100-100)*'Base original'!AQ19/'Base original'!$AR19</f>
        <v>9.5500453433047146E-3</v>
      </c>
      <c r="AE30" s="12">
        <f>+(('Base original'!AN31-'Base original'!AP31)/('Base original'!AN19-'Base original'!AP19)*100-100)*(('Base original'!AN19-'Base original'!AP19)/'Base original'!AR19)</f>
        <v>-0.26388146970280474</v>
      </c>
      <c r="AF30" s="12">
        <f>+(('Base original'!AO31-'Base original'!AQ31)/('Base original'!AO19-'Base original'!AQ19)*100-100)*(('Base original'!AO19-'Base original'!AQ19)/'Base original'!AR19)</f>
        <v>0.11165012360709092</v>
      </c>
      <c r="AG30" s="9">
        <f>+('Base original'!AR31/'Base original'!AR19*100-100)*'Base original'!AR19/'Base original'!$AR19</f>
        <v>21.949091788099736</v>
      </c>
      <c r="AH30" s="12">
        <f>+('Base original'!AR31/'Base original'!AR19*100-100)*'Base original'!AR19/'Base original'!$BC19</f>
        <v>13.040009926678485</v>
      </c>
      <c r="AI30" s="12">
        <f>+('Base original'!AS31/'Base original'!AS19*100-100)*'Base original'!AS19/'Base original'!$BC19</f>
        <v>0.78812230479761869</v>
      </c>
      <c r="AJ30" s="12">
        <f>+('Base original'!AT31/'Base original'!AT19*100-100)*'Base original'!AT19/'Base original'!$BC19</f>
        <v>-2.7625411189900615</v>
      </c>
      <c r="AK30" s="12">
        <f>+('Base original'!AU31/'Base original'!AU19*100-100)*'Base original'!AU19/'Base original'!$BC19</f>
        <v>0.41370385962667933</v>
      </c>
      <c r="AL30" s="12">
        <f>+('Base original'!AV31/'Base original'!AV19*100-100)*'Base original'!AV19/'Base original'!$BC19</f>
        <v>-0.50626675396075416</v>
      </c>
      <c r="AM30" s="12">
        <f>+('Base original'!AW31/'Base original'!AW19*100-100)*'Base original'!AW19/'Base original'!$BC19</f>
        <v>3.8916392950090146E-2</v>
      </c>
      <c r="AN30" s="12">
        <f>+('Base original'!AX31/'Base original'!AX19*100-100)*'Base original'!AX19/'Base original'!$BC19</f>
        <v>2.220494654877248</v>
      </c>
      <c r="AO30" s="12">
        <f>+('Base original'!AY31/'Base original'!AY19*100-100)*'Base original'!AY19/'Base original'!$BC19</f>
        <v>2.6681023653355949</v>
      </c>
      <c r="AP30" s="12">
        <f>+('Base original'!AZ31/'Base original'!AZ19*100-100)*'Base original'!AZ19/'Base original'!$BC19</f>
        <v>0.25779227348921818</v>
      </c>
      <c r="AQ30" s="12">
        <f>+('Base original'!BA31/'Base original'!BA19*100-100)*'Base original'!BA19/'Base original'!$BC19</f>
        <v>0.49381227814503964</v>
      </c>
      <c r="AR30" s="12">
        <f>+('Base original'!BB31/'Base original'!BB19*100-100)*'Base original'!BB19/'Base original'!$BC19</f>
        <v>7.0606114747852208E-2</v>
      </c>
      <c r="AS30" s="12">
        <f>+(('Base original'!AY31-'Base original'!BA31)/('Base original'!AY19-'Base original'!BA19)*100-100)*('Base original'!AY19-'Base original'!BA19)/'Base original'!$BC19</f>
        <v>2.1742900871905566</v>
      </c>
      <c r="AT30" s="12">
        <f>+(('Base original'!AZ31-'Base original'!BB31)/('Base original'!AZ19-'Base original'!BB19)*100-100)*('Base original'!AZ19-'Base original'!BB19)/'Base original'!$BC19</f>
        <v>0.18718615874136579</v>
      </c>
      <c r="AU30" s="9">
        <f>+('Base original'!BC31/'Base original'!BC19*100-100)*'Base original'!BC19/'Base original'!$BC19</f>
        <v>15.593915511911234</v>
      </c>
      <c r="AV30" s="6"/>
    </row>
    <row r="31" spans="1:48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original'!$AK20</f>
        <v>2.8014581686448232</v>
      </c>
      <c r="U31" s="12">
        <f>+('Base original'!AI32/'Base original'!AI20*100-100)*'Base original'!AI20/'Base original'!$AK20</f>
        <v>10.686331090726078</v>
      </c>
      <c r="V31" s="12">
        <f>+('Base original'!AJ32/'Base original'!AJ20*100-100)*'Base original'!AJ20/'Base original'!$AK20</f>
        <v>2.575382883010946</v>
      </c>
      <c r="W31" s="9">
        <f>+('Base original'!AK32/'Base original'!AK20*100-100)*'Base original'!AK20/'Base original'!$AK20</f>
        <v>16.063172142381845</v>
      </c>
      <c r="X31" s="12">
        <f>+('Base original'!AK32/'Base original'!AK20*100-100)*'Base original'!AK20/'Base original'!$AR20</f>
        <v>3.5743296240072207</v>
      </c>
      <c r="Y31" s="12">
        <f>+('Base original'!AL32/'Base original'!AL20*100-100)*'Base original'!AL20/'Base original'!$AR20</f>
        <v>17.775344328668943</v>
      </c>
      <c r="Z31" s="12">
        <f>+('Base original'!AM32/'Base original'!AM20*100-100)*'Base original'!AM20/'Base original'!$AR20</f>
        <v>0.22069856131239596</v>
      </c>
      <c r="AA31" s="12">
        <f>+('Base original'!AN32/'Base original'!AN20*100-100)*'Base original'!AN20/'Base original'!$AR20</f>
        <v>2.5532444453848298</v>
      </c>
      <c r="AB31" s="12">
        <f>+('Base original'!AO32/'Base original'!AO20*100-100)*'Base original'!AO20/'Base original'!$AR20</f>
        <v>0.14864250580134145</v>
      </c>
      <c r="AC31" s="12">
        <f>+('Base original'!AP32/'Base original'!AP20*100-100)*'Base original'!AP20/'Base original'!$AR20</f>
        <v>2.9436429899081906</v>
      </c>
      <c r="AD31" s="12">
        <f>+('Base original'!AQ32/'Base original'!AQ20*100-100)*'Base original'!AQ20/'Base original'!$AR20</f>
        <v>1.6324606886065924E-2</v>
      </c>
      <c r="AE31" s="12">
        <f>+(('Base original'!AN32-'Base original'!AP32)/('Base original'!AN20-'Base original'!AP20)*100-100)*(('Base original'!AN20-'Base original'!AP20)/'Base original'!AR20)</f>
        <v>-0.39039854452336176</v>
      </c>
      <c r="AF31" s="12">
        <f>+(('Base original'!AO32-'Base original'!AQ32)/('Base original'!AO20-'Base original'!AQ20)*100-100)*(('Base original'!AO20-'Base original'!AQ20)/'Base original'!AR20)</f>
        <v>0.13231789891527543</v>
      </c>
      <c r="AG31" s="9">
        <f>+('Base original'!AR32/'Base original'!AR20*100-100)*'Base original'!AR20/'Base original'!$AR20</f>
        <v>21.312291868380484</v>
      </c>
      <c r="AH31" s="12">
        <f>+('Base original'!AR32/'Base original'!AR20*100-100)*'Base original'!AR20/'Base original'!$BC20</f>
        <v>12.808514748122587</v>
      </c>
      <c r="AI31" s="12">
        <f>+('Base original'!AS32/'Base original'!AS20*100-100)*'Base original'!AS20/'Base original'!$BC20</f>
        <v>0.87941154886931316</v>
      </c>
      <c r="AJ31" s="12">
        <f>+('Base original'!AT32/'Base original'!AT20*100-100)*'Base original'!AT20/'Base original'!$BC20</f>
        <v>-1.8277431656782068</v>
      </c>
      <c r="AK31" s="12">
        <f>+('Base original'!AU32/'Base original'!AU20*100-100)*'Base original'!AU20/'Base original'!$BC20</f>
        <v>0.54419626366682383</v>
      </c>
      <c r="AL31" s="12">
        <f>+('Base original'!AV32/'Base original'!AV20*100-100)*'Base original'!AV20/'Base original'!$BC20</f>
        <v>-0.33659946665967422</v>
      </c>
      <c r="AM31" s="12">
        <f>+('Base original'!AW32/'Base original'!AW20*100-100)*'Base original'!AW20/'Base original'!$BC20</f>
        <v>1.1651461496737648E-2</v>
      </c>
      <c r="AN31" s="12">
        <f>+('Base original'!AX32/'Base original'!AX20*100-100)*'Base original'!AX20/'Base original'!$BC20</f>
        <v>1.9294272650328981</v>
      </c>
      <c r="AO31" s="12">
        <f>+('Base original'!AY32/'Base original'!AY20*100-100)*'Base original'!AY20/'Base original'!$BC20</f>
        <v>1.6861307550585891</v>
      </c>
      <c r="AP31" s="12">
        <f>+('Base original'!AZ32/'Base original'!AZ20*100-100)*'Base original'!AZ20/'Base original'!$BC20</f>
        <v>0.16398747571322436</v>
      </c>
      <c r="AQ31" s="12">
        <f>+('Base original'!BA32/'Base original'!BA20*100-100)*'Base original'!BA20/'Base original'!$BC20</f>
        <v>0.40845521615130453</v>
      </c>
      <c r="AR31" s="12">
        <f>+('Base original'!BB32/'Base original'!BB20*100-100)*'Base original'!BB20/'Base original'!$BC20</f>
        <v>6.9589342490307141E-2</v>
      </c>
      <c r="AS31" s="12">
        <f>+(('Base original'!AY32-'Base original'!BA32)/('Base original'!AY20-'Base original'!BA20)*100-100)*('Base original'!AY20-'Base original'!BA20)/'Base original'!$BC20</f>
        <v>1.2776755389072842</v>
      </c>
      <c r="AT31" s="12">
        <f>+(('Base original'!AZ32-'Base original'!BB32)/('Base original'!AZ20-'Base original'!BB20)*100-100)*('Base original'!AZ20-'Base original'!BB20)/'Base original'!$BC20</f>
        <v>9.4398133222917097E-2</v>
      </c>
      <c r="AU31" s="9">
        <f>+('Base original'!BC32/'Base original'!BC20*100-100)*'Base original'!BC20/'Base original'!$BC20</f>
        <v>15.380932326980684</v>
      </c>
      <c r="AV31" s="6"/>
    </row>
    <row r="32" spans="1:48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original'!$AK21</f>
        <v>2.9155186144650003</v>
      </c>
      <c r="U32" s="12">
        <f>+('Base original'!AI33/'Base original'!AI21*100-100)*'Base original'!AI21/'Base original'!$AK21</f>
        <v>8.9966262140366009</v>
      </c>
      <c r="V32" s="12">
        <f>+('Base original'!AJ33/'Base original'!AJ21*100-100)*'Base original'!AJ21/'Base original'!$AK21</f>
        <v>4.305827947786109</v>
      </c>
      <c r="W32" s="9">
        <f>+('Base original'!AK33/'Base original'!AK21*100-100)*'Base original'!AK21/'Base original'!$AK21</f>
        <v>16.217972776287709</v>
      </c>
      <c r="X32" s="12">
        <f>+('Base original'!AK33/'Base original'!AK21*100-100)*'Base original'!AK21/'Base original'!$AR21</f>
        <v>3.555392695099838</v>
      </c>
      <c r="Y32" s="12">
        <f>+('Base original'!AL33/'Base original'!AL21*100-100)*'Base original'!AL21/'Base original'!$AR21</f>
        <v>17.429875212077857</v>
      </c>
      <c r="Z32" s="12">
        <f>+('Base original'!AM33/'Base original'!AM21*100-100)*'Base original'!AM21/'Base original'!$AR21</f>
        <v>0.2527274750460779</v>
      </c>
      <c r="AA32" s="12">
        <f>+('Base original'!AN33/'Base original'!AN21*100-100)*'Base original'!AN21/'Base original'!$AR21</f>
        <v>4.0584395223528507</v>
      </c>
      <c r="AB32" s="12">
        <f>+('Base original'!AO33/'Base original'!AO21*100-100)*'Base original'!AO21/'Base original'!$AR21</f>
        <v>0.16977266015998571</v>
      </c>
      <c r="AC32" s="12">
        <f>+('Base original'!AP33/'Base original'!AP21*100-100)*'Base original'!AP21/'Base original'!$AR21</f>
        <v>3.9116694522293169</v>
      </c>
      <c r="AD32" s="12">
        <f>+('Base original'!AQ33/'Base original'!AQ21*100-100)*'Base original'!AQ21/'Base original'!$AR21</f>
        <v>1.1313160421417483E-2</v>
      </c>
      <c r="AE32" s="12">
        <f>+(('Base original'!AN33-'Base original'!AP33)/('Base original'!AN21-'Base original'!AP21)*100-100)*(('Base original'!AN21-'Base original'!AP21)/'Base original'!AR21)</f>
        <v>0.1467700701235343</v>
      </c>
      <c r="AF32" s="12">
        <f>+(('Base original'!AO33-'Base original'!AQ33)/('Base original'!AO21-'Base original'!AQ21)*100-100)*(('Base original'!AO21-'Base original'!AQ21)/'Base original'!AR21)</f>
        <v>0.15845949973856821</v>
      </c>
      <c r="AG32" s="9">
        <f>+('Base original'!AR33/'Base original'!AR21*100-100)*'Base original'!AR21/'Base original'!$AR21</f>
        <v>21.543224952085893</v>
      </c>
      <c r="AH32" s="12">
        <f>+('Base original'!AR33/'Base original'!AR21*100-100)*'Base original'!AR21/'Base original'!$BC21</f>
        <v>12.942649966801794</v>
      </c>
      <c r="AI32" s="12">
        <f>+('Base original'!AS33/'Base original'!AS21*100-100)*'Base original'!AS21/'Base original'!$BC21</f>
        <v>0.75836413613083797</v>
      </c>
      <c r="AJ32" s="12">
        <f>+('Base original'!AT33/'Base original'!AT21*100-100)*'Base original'!AT21/'Base original'!$BC21</f>
        <v>-1.1804511502549297</v>
      </c>
      <c r="AK32" s="12">
        <f>+('Base original'!AU33/'Base original'!AU21*100-100)*'Base original'!AU21/'Base original'!$BC21</f>
        <v>0.38026712465699775</v>
      </c>
      <c r="AL32" s="12">
        <f>+('Base original'!AV33/'Base original'!AV21*100-100)*'Base original'!AV21/'Base original'!$BC21</f>
        <v>-0.42482979606391447</v>
      </c>
      <c r="AM32" s="12">
        <f>+('Base original'!AW33/'Base original'!AW21*100-100)*'Base original'!AW21/'Base original'!$BC21</f>
        <v>8.9366466500851172E-3</v>
      </c>
      <c r="AN32" s="12">
        <f>+('Base original'!AX33/'Base original'!AX21*100-100)*'Base original'!AX21/'Base original'!$BC21</f>
        <v>1.7555311437916088</v>
      </c>
      <c r="AO32" s="12">
        <f>+('Base original'!AY33/'Base original'!AY21*100-100)*'Base original'!AY21/'Base original'!$BC21</f>
        <v>1.1092895221238976</v>
      </c>
      <c r="AP32" s="12">
        <f>+('Base original'!AZ33/'Base original'!AZ21*100-100)*'Base original'!AZ21/'Base original'!$BC21</f>
        <v>0.10904818745365331</v>
      </c>
      <c r="AQ32" s="12">
        <f>+('Base original'!BA33/'Base original'!BA21*100-100)*'Base original'!BA21/'Base original'!$BC21</f>
        <v>0.68804644090436673</v>
      </c>
      <c r="AR32" s="12">
        <f>+('Base original'!BB33/'Base original'!BB21*100-100)*'Base original'!BB21/'Base original'!$BC21</f>
        <v>6.6113100934104121E-2</v>
      </c>
      <c r="AS32" s="12">
        <f>+(('Base original'!AY33-'Base original'!BA33)/('Base original'!AY21-'Base original'!BA21)*100-100)*('Base original'!AY21-'Base original'!BA21)/'Base original'!$BC21</f>
        <v>0.42124308121952991</v>
      </c>
      <c r="AT32" s="12">
        <f>+(('Base original'!AZ33-'Base original'!BB33)/('Base original'!AZ21-'Base original'!BB21)*100-100)*('Base original'!AZ21-'Base original'!BB21)/'Base original'!$BC21</f>
        <v>4.293508651954913E-2</v>
      </c>
      <c r="AU32" s="9">
        <f>+('Base original'!BC33/'Base original'!BC21*100-100)*'Base original'!BC21/'Base original'!$BC21</f>
        <v>14.704646239451563</v>
      </c>
      <c r="AV32" s="6"/>
    </row>
    <row r="33" spans="1:48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original'!$AK22</f>
        <v>2.9801184987126423</v>
      </c>
      <c r="U33" s="12">
        <f>+('Base original'!AI34/'Base original'!AI22*100-100)*'Base original'!AI22/'Base original'!$AK22</f>
        <v>7.4100344700752698</v>
      </c>
      <c r="V33" s="12">
        <f>+('Base original'!AJ34/'Base original'!AJ22*100-100)*'Base original'!AJ22/'Base original'!$AK22</f>
        <v>4.6433320845000718</v>
      </c>
      <c r="W33" s="9">
        <f>+('Base original'!AK34/'Base original'!AK22*100-100)*'Base original'!AK22/'Base original'!$AK22</f>
        <v>15.03348505328799</v>
      </c>
      <c r="X33" s="12">
        <f>+('Base original'!AK34/'Base original'!AK22*100-100)*'Base original'!AK22/'Base original'!$AR22</f>
        <v>3.2670710227069217</v>
      </c>
      <c r="Y33" s="12">
        <f>+('Base original'!AL34/'Base original'!AL22*100-100)*'Base original'!AL22/'Base original'!$AR22</f>
        <v>17.236610325156558</v>
      </c>
      <c r="Z33" s="12">
        <f>+('Base original'!AM34/'Base original'!AM22*100-100)*'Base original'!AM22/'Base original'!$AR22</f>
        <v>0.25516993504723762</v>
      </c>
      <c r="AA33" s="12">
        <f>+('Base original'!AN34/'Base original'!AN22*100-100)*'Base original'!AN22/'Base original'!$AR22</f>
        <v>2.9329322909633646</v>
      </c>
      <c r="AB33" s="12">
        <f>+('Base original'!AO34/'Base original'!AO22*100-100)*'Base original'!AO22/'Base original'!$AR22</f>
        <v>0.184738974408653</v>
      </c>
      <c r="AC33" s="12">
        <f>+('Base original'!AP34/'Base original'!AP22*100-100)*'Base original'!AP22/'Base original'!$AR22</f>
        <v>2.6594245689051683</v>
      </c>
      <c r="AD33" s="12">
        <f>+('Base original'!AQ34/'Base original'!AQ22*100-100)*'Base original'!AQ22/'Base original'!$AR22</f>
        <v>7.1767317586750694E-3</v>
      </c>
      <c r="AE33" s="12">
        <f>+(('Base original'!AN34-'Base original'!AP34)/('Base original'!AN22-'Base original'!AP22)*100-100)*(('Base original'!AN22-'Base original'!AP22)/'Base original'!AR22)</f>
        <v>0.27350772205819496</v>
      </c>
      <c r="AF33" s="12">
        <f>+(('Base original'!AO34-'Base original'!AQ34)/('Base original'!AO22-'Base original'!AQ22)*100-100)*(('Base original'!AO22-'Base original'!AQ22)/'Base original'!AR22)</f>
        <v>0.17756224264997802</v>
      </c>
      <c r="AG33" s="9">
        <f>+('Base original'!AR34/'Base original'!AR22*100-100)*'Base original'!AR22/'Base original'!$AR22</f>
        <v>21.209921247618908</v>
      </c>
      <c r="AH33" s="12">
        <f>+('Base original'!AR34/'Base original'!AR22*100-100)*'Base original'!AR22/'Base original'!$BC22</f>
        <v>12.789527023429992</v>
      </c>
      <c r="AI33" s="12">
        <f>+('Base original'!AS34/'Base original'!AS22*100-100)*'Base original'!AS22/'Base original'!$BC22</f>
        <v>0.61900386637535798</v>
      </c>
      <c r="AJ33" s="12">
        <f>+('Base original'!AT34/'Base original'!AT22*100-100)*'Base original'!AT22/'Base original'!$BC22</f>
        <v>-1.1423539446678361</v>
      </c>
      <c r="AK33" s="12">
        <f>+('Base original'!AU34/'Base original'!AU22*100-100)*'Base original'!AU22/'Base original'!$BC22</f>
        <v>0.44866252613103685</v>
      </c>
      <c r="AL33" s="12">
        <f>+('Base original'!AV34/'Base original'!AV22*100-100)*'Base original'!AV22/'Base original'!$BC22</f>
        <v>-0.47997011542867973</v>
      </c>
      <c r="AM33" s="12">
        <f>+('Base original'!AW34/'Base original'!AW22*100-100)*'Base original'!AW22/'Base original'!$BC22</f>
        <v>-5.8198092593329948E-3</v>
      </c>
      <c r="AN33" s="12">
        <f>+('Base original'!AX34/'Base original'!AX22*100-100)*'Base original'!AX22/'Base original'!$BC22</f>
        <v>1.7705352025675254</v>
      </c>
      <c r="AO33" s="12">
        <f>+('Base original'!AY34/'Base original'!AY22*100-100)*'Base original'!AY22/'Base original'!$BC22</f>
        <v>1.1372056518615037</v>
      </c>
      <c r="AP33" s="12">
        <f>+('Base original'!AZ34/'Base original'!AZ22*100-100)*'Base original'!AZ22/'Base original'!$BC22</f>
        <v>9.4997194217727066E-2</v>
      </c>
      <c r="AQ33" s="12">
        <f>+('Base original'!BA34/'Base original'!BA22*100-100)*'Base original'!BA22/'Base original'!$BC22</f>
        <v>0.91553060943229547</v>
      </c>
      <c r="AR33" s="12">
        <f>+('Base original'!BB34/'Base original'!BB22*100-100)*'Base original'!BB22/'Base original'!$BC22</f>
        <v>7.0941982612484175E-2</v>
      </c>
      <c r="AS33" s="12">
        <f>+(('Base original'!AY34-'Base original'!BA34)/('Base original'!AY22-'Base original'!BA22)*100-100)*('Base original'!AY22-'Base original'!BA22)/'Base original'!$BC22</f>
        <v>0.22167504242920857</v>
      </c>
      <c r="AT33" s="12">
        <f>+(('Base original'!AZ34-'Base original'!BB34)/('Base original'!AZ22-'Base original'!BB22)*100-100)*('Base original'!AZ22-'Base original'!BB22)/'Base original'!$BC22</f>
        <v>2.4055211605242766E-2</v>
      </c>
      <c r="AU33" s="9">
        <f>+('Base original'!BC34/'Base original'!BC22*100-100)*'Base original'!BC22/'Base original'!$BC22</f>
        <v>14.245315003182583</v>
      </c>
      <c r="AV33" s="6"/>
    </row>
    <row r="34" spans="1:48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original'!$AK23</f>
        <v>2.6789624745165108</v>
      </c>
      <c r="U34" s="12">
        <f>+('Base original'!AI35/'Base original'!AI23*100-100)*'Base original'!AI23/'Base original'!$AK23</f>
        <v>6.5370008070235412</v>
      </c>
      <c r="V34" s="12">
        <f>+('Base original'!AJ35/'Base original'!AJ23*100-100)*'Base original'!AJ23/'Base original'!$AK23</f>
        <v>3.0703588920433602</v>
      </c>
      <c r="W34" s="9">
        <f>+('Base original'!AK35/'Base original'!AK23*100-100)*'Base original'!AK23/'Base original'!$AK23</f>
        <v>12.286322173583414</v>
      </c>
      <c r="X34" s="12">
        <f>+('Base original'!AK35/'Base original'!AK23*100-100)*'Base original'!AK23/'Base original'!$AR23</f>
        <v>2.6879289185213002</v>
      </c>
      <c r="Y34" s="12">
        <f>+('Base original'!AL35/'Base original'!AL23*100-100)*'Base original'!AL23/'Base original'!$AR23</f>
        <v>17.467193383484755</v>
      </c>
      <c r="Z34" s="12">
        <f>+('Base original'!AM35/'Base original'!AM23*100-100)*'Base original'!AM23/'Base original'!$AR23</f>
        <v>0.2804465500903639</v>
      </c>
      <c r="AA34" s="12">
        <f>+('Base original'!AN35/'Base original'!AN23*100-100)*'Base original'!AN23/'Base original'!$AR23</f>
        <v>1.9934759455434663</v>
      </c>
      <c r="AB34" s="12">
        <f>+('Base original'!AO35/'Base original'!AO23*100-100)*'Base original'!AO23/'Base original'!$AR23</f>
        <v>0.20308785464833706</v>
      </c>
      <c r="AC34" s="12">
        <f>+('Base original'!AP35/'Base original'!AP23*100-100)*'Base original'!AP23/'Base original'!$AR23</f>
        <v>2.0786167166036793</v>
      </c>
      <c r="AD34" s="12">
        <f>+('Base original'!AQ35/'Base original'!AQ23*100-100)*'Base original'!AQ23/'Base original'!$AR23</f>
        <v>4.4260555078430618E-3</v>
      </c>
      <c r="AE34" s="12">
        <f>+(('Base original'!AN35-'Base original'!AP35)/('Base original'!AN23-'Base original'!AP23)*100-100)*(('Base original'!AN23-'Base original'!AP23)/'Base original'!AR23)</f>
        <v>-8.514077106021227E-2</v>
      </c>
      <c r="AF34" s="12">
        <f>+(('Base original'!AO35-'Base original'!AQ35)/('Base original'!AO23-'Base original'!AQ23)*100-100)*(('Base original'!AO23-'Base original'!AQ23)/'Base original'!AR23)</f>
        <v>0.19866179914049409</v>
      </c>
      <c r="AG34" s="9">
        <f>+('Base original'!AR35/'Base original'!AR23*100-100)*'Base original'!AR23/'Base original'!$AR23</f>
        <v>20.549089880176723</v>
      </c>
      <c r="AH34" s="12">
        <f>+('Base original'!AR35/'Base original'!AR23*100-100)*'Base original'!AR23/'Base original'!$BC23</f>
        <v>12.517855559572727</v>
      </c>
      <c r="AI34" s="12">
        <f>+('Base original'!AS35/'Base original'!AS23*100-100)*'Base original'!AS23/'Base original'!$BC23</f>
        <v>0.92237150896894549</v>
      </c>
      <c r="AJ34" s="12">
        <f>+('Base original'!AT35/'Base original'!AT23*100-100)*'Base original'!AT23/'Base original'!$BC23</f>
        <v>-1.0481602160881396</v>
      </c>
      <c r="AK34" s="12">
        <f>+('Base original'!AU35/'Base original'!AU23*100-100)*'Base original'!AU23/'Base original'!$BC23</f>
        <v>0.61355141844877836</v>
      </c>
      <c r="AL34" s="12">
        <f>+('Base original'!AV35/'Base original'!AV23*100-100)*'Base original'!AV23/'Base original'!$BC23</f>
        <v>4.9613282315649987E-2</v>
      </c>
      <c r="AM34" s="12">
        <f>+('Base original'!AW35/'Base original'!AW23*100-100)*'Base original'!AW23/'Base original'!$BC23</f>
        <v>4.3406066642237891E-3</v>
      </c>
      <c r="AN34" s="12">
        <f>+('Base original'!AX35/'Base original'!AX23*100-100)*'Base original'!AX23/'Base original'!$BC23</f>
        <v>2.0743803691397114</v>
      </c>
      <c r="AO34" s="12">
        <f>+('Base original'!AY35/'Base original'!AY23*100-100)*'Base original'!AY23/'Base original'!$BC23</f>
        <v>0.995776648973139</v>
      </c>
      <c r="AP34" s="12">
        <f>+('Base original'!AZ35/'Base original'!AZ23*100-100)*'Base original'!AZ23/'Base original'!$BC23</f>
        <v>5.673898813644053E-2</v>
      </c>
      <c r="AQ34" s="12">
        <f>+('Base original'!BA35/'Base original'!BA23*100-100)*'Base original'!BA23/'Base original'!$BC23</f>
        <v>0.83179652895166145</v>
      </c>
      <c r="AR34" s="12">
        <f>+('Base original'!BB35/'Base original'!BB23*100-100)*'Base original'!BB23/'Base original'!$BC23</f>
        <v>5.816116642915551E-2</v>
      </c>
      <c r="AS34" s="12">
        <f>+(('Base original'!AY35-'Base original'!BA35)/('Base original'!AY23-'Base original'!BA23)*100-100)*('Base original'!AY23-'Base original'!BA23)/'Base original'!$BC23</f>
        <v>0.1639801200214781</v>
      </c>
      <c r="AT34" s="12">
        <f>+(('Base original'!AZ35-'Base original'!BB35)/('Base original'!AZ23-'Base original'!BB23)*100-100)*('Base original'!AZ23-'Base original'!BB23)/'Base original'!$BC23</f>
        <v>-1.4221782927148047E-3</v>
      </c>
      <c r="AU34" s="9">
        <f>+('Base original'!BC35/'Base original'!BC23*100-100)*'Base original'!BC23/'Base original'!$BC23</f>
        <v>15.296510470750661</v>
      </c>
      <c r="AV34" s="6"/>
    </row>
    <row r="35" spans="1:48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original'!$AK24</f>
        <v>2.9981577850984991</v>
      </c>
      <c r="U35" s="12">
        <f>+('Base original'!AI36/'Base original'!AI24*100-100)*'Base original'!AI24/'Base original'!$AK24</f>
        <v>7.4161538044997748</v>
      </c>
      <c r="V35" s="12">
        <f>+('Base original'!AJ36/'Base original'!AJ24*100-100)*'Base original'!AJ24/'Base original'!$AK24</f>
        <v>4.6981497178107103</v>
      </c>
      <c r="W35" s="9">
        <f>+('Base original'!AK36/'Base original'!AK24*100-100)*'Base original'!AK24/'Base original'!$AK24</f>
        <v>15.11246130740898</v>
      </c>
      <c r="X35" s="12">
        <f>+('Base original'!AK36/'Base original'!AK24*100-100)*'Base original'!AK24/'Base original'!$AR24</f>
        <v>3.2756648470112233</v>
      </c>
      <c r="Y35" s="12">
        <f>+('Base original'!AL36/'Base original'!AL24*100-100)*'Base original'!AL24/'Base original'!$AR24</f>
        <v>16.62977249051146</v>
      </c>
      <c r="Z35" s="12">
        <f>+('Base original'!AM36/'Base original'!AM24*100-100)*'Base original'!AM24/'Base original'!$AR24</f>
        <v>0.32270152919492628</v>
      </c>
      <c r="AA35" s="12">
        <f>+('Base original'!AN36/'Base original'!AN24*100-100)*'Base original'!AN24/'Base original'!$AR24</f>
        <v>4.3347687746651413</v>
      </c>
      <c r="AB35" s="12">
        <f>+('Base original'!AO36/'Base original'!AO24*100-100)*'Base original'!AO24/'Base original'!$AR24</f>
        <v>0.20449101504877337</v>
      </c>
      <c r="AC35" s="12">
        <f>+('Base original'!AP36/'Base original'!AP24*100-100)*'Base original'!AP24/'Base original'!$AR24</f>
        <v>4.3923050775990946</v>
      </c>
      <c r="AD35" s="12">
        <f>+('Base original'!AQ36/'Base original'!AQ24*100-100)*'Base original'!AQ24/'Base original'!$AR24</f>
        <v>4.5032576817581535E-3</v>
      </c>
      <c r="AE35" s="12">
        <f>+(('Base original'!AN36-'Base original'!AP36)/('Base original'!AN24-'Base original'!AP24)*100-100)*(('Base original'!AN24-'Base original'!AP24)/'Base original'!AR24)</f>
        <v>-5.7536302933953683E-2</v>
      </c>
      <c r="AF35" s="12">
        <f>+(('Base original'!AO36-'Base original'!AQ36)/('Base original'!AO24-'Base original'!AQ24)*100-100)*(('Base original'!AO24-'Base original'!AQ24)/'Base original'!AR24)</f>
        <v>0.19998775736701518</v>
      </c>
      <c r="AG35" s="9">
        <f>+('Base original'!AR36/'Base original'!AR24*100-100)*'Base original'!AR24/'Base original'!$AR24</f>
        <v>20.370590321150672</v>
      </c>
      <c r="AH35" s="12">
        <f>+('Base original'!AR36/'Base original'!AR24*100-100)*'Base original'!AR24/'Base original'!$BC24</f>
        <v>12.381349579826644</v>
      </c>
      <c r="AI35" s="12">
        <f>+('Base original'!AS36/'Base original'!AS24*100-100)*'Base original'!AS24/'Base original'!$BC24</f>
        <v>1.3313531944771277</v>
      </c>
      <c r="AJ35" s="12">
        <f>+('Base original'!AT36/'Base original'!AT24*100-100)*'Base original'!AT24/'Base original'!$BC24</f>
        <v>-0.55718976549657395</v>
      </c>
      <c r="AK35" s="12">
        <f>+('Base original'!AU36/'Base original'!AU24*100-100)*'Base original'!AU24/'Base original'!$BC24</f>
        <v>0.71214183558045019</v>
      </c>
      <c r="AL35" s="12">
        <f>+('Base original'!AV36/'Base original'!AV24*100-100)*'Base original'!AV24/'Base original'!$BC24</f>
        <v>-0.29386005661683373</v>
      </c>
      <c r="AM35" s="12">
        <f>+('Base original'!AW36/'Base original'!AW24*100-100)*'Base original'!AW24/'Base original'!$BC24</f>
        <v>3.4694238749401293E-2</v>
      </c>
      <c r="AN35" s="12">
        <f>+('Base original'!AX36/'Base original'!AX24*100-100)*'Base original'!AX24/'Base original'!$BC24</f>
        <v>2.3832015649882452</v>
      </c>
      <c r="AO35" s="12">
        <f>+('Base original'!AY36/'Base original'!AY24*100-100)*'Base original'!AY24/'Base original'!$BC24</f>
        <v>0.9003031203464027</v>
      </c>
      <c r="AP35" s="12">
        <f>+('Base original'!AZ36/'Base original'!AZ24*100-100)*'Base original'!AZ24/'Base original'!$BC24</f>
        <v>4.2890989238663912E-2</v>
      </c>
      <c r="AQ35" s="12">
        <f>+('Base original'!BA36/'Base original'!BA24*100-100)*'Base original'!BA24/'Base original'!$BC24</f>
        <v>0.88706893527581521</v>
      </c>
      <c r="AR35" s="12">
        <f>+('Base original'!BB36/'Base original'!BB24*100-100)*'Base original'!BB24/'Base original'!$BC24</f>
        <v>4.3881005283548179E-2</v>
      </c>
      <c r="AS35" s="12">
        <f>+(('Base original'!AY36-'Base original'!BA36)/('Base original'!AY24-'Base original'!BA24)*100-100)*('Base original'!AY24-'Base original'!BA24)/'Base original'!$BC24</f>
        <v>1.3234185070585831E-2</v>
      </c>
      <c r="AT35" s="12">
        <f>+(('Base original'!AZ36-'Base original'!BB36)/('Base original'!AZ24-'Base original'!BB24)*100-100)*('Base original'!AZ24-'Base original'!BB24)/'Base original'!$BC24</f>
        <v>-9.9001604488425411E-4</v>
      </c>
      <c r="AU35" s="9">
        <f>+('Base original'!BC36/'Base original'!BC24*100-100)*'Base original'!BC24/'Base original'!$BC24</f>
        <v>16.003934760534165</v>
      </c>
      <c r="AV35" s="6"/>
    </row>
    <row r="36" spans="1:48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original'!$AK25</f>
        <v>2.9440908675994892</v>
      </c>
      <c r="U36" s="12">
        <f>+('Base original'!AI37/'Base original'!AI25*100-100)*'Base original'!AI25/'Base original'!$AK25</f>
        <v>10.415948240309083</v>
      </c>
      <c r="V36" s="12">
        <f>+('Base original'!AJ37/'Base original'!AJ25*100-100)*'Base original'!AJ25/'Base original'!$AK25</f>
        <v>2.024787771410117</v>
      </c>
      <c r="W36" s="9">
        <f>+('Base original'!AK37/'Base original'!AK25*100-100)*'Base original'!AK25/'Base original'!$AK25</f>
        <v>15.38482687931868</v>
      </c>
      <c r="X36" s="12">
        <f>+('Base original'!AK37/'Base original'!AK25*100-100)*'Base original'!AK25/'Base original'!$AR25</f>
        <v>3.2932677263093986</v>
      </c>
      <c r="Y36" s="12">
        <f>+('Base original'!AL37/'Base original'!AL25*100-100)*'Base original'!AL25/'Base original'!$AR25</f>
        <v>14.826628373472728</v>
      </c>
      <c r="Z36" s="12">
        <f>+('Base original'!AM37/'Base original'!AM25*100-100)*'Base original'!AM25/'Base original'!$AR25</f>
        <v>0.35606775532685853</v>
      </c>
      <c r="AA36" s="12">
        <f>+('Base original'!AN37/'Base original'!AN25*100-100)*'Base original'!AN25/'Base original'!$AR25</f>
        <v>2.935716845786795</v>
      </c>
      <c r="AB36" s="12">
        <f>+('Base original'!AO37/'Base original'!AO25*100-100)*'Base original'!AO25/'Base original'!$AR25</f>
        <v>0.21251065304697897</v>
      </c>
      <c r="AC36" s="12">
        <f>+('Base original'!AP37/'Base original'!AP25*100-100)*'Base original'!AP25/'Base original'!$AR25</f>
        <v>2.9865668524979365</v>
      </c>
      <c r="AD36" s="12">
        <f>+('Base original'!AQ37/'Base original'!AQ25*100-100)*'Base original'!AQ25/'Base original'!$AR25</f>
        <v>1.306562672439052E-2</v>
      </c>
      <c r="AE36" s="12">
        <f>+(('Base original'!AN37-'Base original'!AP37)/('Base original'!AN25-'Base original'!AP25)*100-100)*(('Base original'!AN25-'Base original'!AP25)/'Base original'!AR25)</f>
        <v>-5.0850006711142356E-2</v>
      </c>
      <c r="AF36" s="12">
        <f>+(('Base original'!AO37-'Base original'!AQ37)/('Base original'!AO25-'Base original'!AQ25)*100-100)*(('Base original'!AO25-'Base original'!AQ25)/'Base original'!AR25)</f>
        <v>0.19944502632258837</v>
      </c>
      <c r="AG36" s="9">
        <f>+('Base original'!AR37/'Base original'!AR25*100-100)*'Base original'!AR25/'Base original'!$AR25</f>
        <v>18.624558874720435</v>
      </c>
      <c r="AH36" s="12">
        <f>+('Base original'!AR37/'Base original'!AR25*100-100)*'Base original'!AR25/'Base original'!$BC25</f>
        <v>11.36176453348209</v>
      </c>
      <c r="AI36" s="12">
        <f>+('Base original'!AS37/'Base original'!AS25*100-100)*'Base original'!AS25/'Base original'!$BC25</f>
        <v>2.0650126483442892</v>
      </c>
      <c r="AJ36" s="12">
        <f>+('Base original'!AT37/'Base original'!AT25*100-100)*'Base original'!AT25/'Base original'!$BC25</f>
        <v>0.23131921584322643</v>
      </c>
      <c r="AK36" s="12">
        <f>+('Base original'!AU37/'Base original'!AU25*100-100)*'Base original'!AU25/'Base original'!$BC25</f>
        <v>0.71409234304170099</v>
      </c>
      <c r="AL36" s="12">
        <f>+('Base original'!AV37/'Base original'!AV25*100-100)*'Base original'!AV25/'Base original'!$BC25</f>
        <v>-0.18737330409800398</v>
      </c>
      <c r="AM36" s="12">
        <f>+('Base original'!AW37/'Base original'!AW25*100-100)*'Base original'!AW25/'Base original'!$BC25</f>
        <v>4.4922487561781008E-2</v>
      </c>
      <c r="AN36" s="12">
        <f>+('Base original'!AX37/'Base original'!AX25*100-100)*'Base original'!AX25/'Base original'!$BC25</f>
        <v>2.4875109416882912</v>
      </c>
      <c r="AO36" s="12">
        <f>+('Base original'!AY37/'Base original'!AY25*100-100)*'Base original'!AY25/'Base original'!$BC25</f>
        <v>0.65078725187407482</v>
      </c>
      <c r="AP36" s="12">
        <f>+('Base original'!AZ37/'Base original'!AZ25*100-100)*'Base original'!AZ25/'Base original'!$BC25</f>
        <v>1.0311491710152989E-2</v>
      </c>
      <c r="AQ36" s="12">
        <f>+('Base original'!BA37/'Base original'!BA25*100-100)*'Base original'!BA25/'Base original'!$BC25</f>
        <v>0.93086345149998839</v>
      </c>
      <c r="AR36" s="12">
        <f>+('Base original'!BB37/'Base original'!BB25*100-100)*'Base original'!BB25/'Base original'!$BC25</f>
        <v>3.090575231232515E-2</v>
      </c>
      <c r="AS36" s="12">
        <f>+(('Base original'!AY37-'Base original'!BA37)/('Base original'!AY25-'Base original'!BA25)*100-100)*('Base original'!AY25-'Base original'!BA25)/'Base original'!$BC25</f>
        <v>-0.28007619962591346</v>
      </c>
      <c r="AT36" s="12">
        <f>+(('Base original'!AZ37-'Base original'!BB37)/('Base original'!AZ25-'Base original'!BB25)*100-100)*('Base original'!AZ25-'Base original'!BB25)/'Base original'!$BC25</f>
        <v>-2.0594260602172058E-2</v>
      </c>
      <c r="AU36" s="9">
        <f>+('Base original'!BC37/'Base original'!BC25*100-100)*'Base original'!BC25/'Base original'!$BC25</f>
        <v>16.416578405635278</v>
      </c>
      <c r="AV36" s="6"/>
    </row>
    <row r="37" spans="1:48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original'!$AK26</f>
        <v>2.8781810683291811</v>
      </c>
      <c r="U37" s="12">
        <f>+('Base original'!AI38/'Base original'!AI26*100-100)*'Base original'!AI26/'Base original'!$AK26</f>
        <v>8.5109208976074324</v>
      </c>
      <c r="V37" s="12">
        <f>+('Base original'!AJ38/'Base original'!AJ26*100-100)*'Base original'!AJ26/'Base original'!$AK26</f>
        <v>-2.538941319456232</v>
      </c>
      <c r="W37" s="9">
        <f>+('Base original'!AK38/'Base original'!AK26*100-100)*'Base original'!AK26/'Base original'!$AK26</f>
        <v>8.8501606464803899</v>
      </c>
      <c r="X37" s="12">
        <f>+('Base original'!AK38/'Base original'!AK26*100-100)*'Base original'!AK26/'Base original'!$AR26</f>
        <v>1.8773289744567503</v>
      </c>
      <c r="Y37" s="12">
        <f>+('Base original'!AL38/'Base original'!AL26*100-100)*'Base original'!AL26/'Base original'!$AR26</f>
        <v>14.089120624379364</v>
      </c>
      <c r="Z37" s="12">
        <f>+('Base original'!AM38/'Base original'!AM26*100-100)*'Base original'!AM26/'Base original'!$AR26</f>
        <v>0.41149892713367558</v>
      </c>
      <c r="AA37" s="12">
        <f>+('Base original'!AN38/'Base original'!AN26*100-100)*'Base original'!AN26/'Base original'!$AR26</f>
        <v>2.3283696695843226</v>
      </c>
      <c r="AB37" s="12">
        <f>+('Base original'!AO38/'Base original'!AO26*100-100)*'Base original'!AO26/'Base original'!$AR26</f>
        <v>0.22335065548196195</v>
      </c>
      <c r="AC37" s="12">
        <f>+('Base original'!AP38/'Base original'!AP26*100-100)*'Base original'!AP26/'Base original'!$AR26</f>
        <v>2.5927472298862448</v>
      </c>
      <c r="AD37" s="12">
        <f>+('Base original'!AQ38/'Base original'!AQ26*100-100)*'Base original'!AQ26/'Base original'!$AR26</f>
        <v>1.4572905105732167E-2</v>
      </c>
      <c r="AE37" s="12">
        <f>+(('Base original'!AN38-'Base original'!AP38)/('Base original'!AN26-'Base original'!AP26)*100-100)*(('Base original'!AN26-'Base original'!AP26)/'Base original'!AR26)</f>
        <v>-0.264377560301922</v>
      </c>
      <c r="AF37" s="12">
        <f>+(('Base original'!AO38-'Base original'!AQ38)/('Base original'!AO26-'Base original'!AQ26)*100-100)*(('Base original'!AO26-'Base original'!AQ26)/'Base original'!AR26)</f>
        <v>0.2087777503762297</v>
      </c>
      <c r="AG37" s="9">
        <f>+('Base original'!AR38/'Base original'!AR26*100-100)*'Base original'!AR26/'Base original'!$AR26</f>
        <v>16.322348716044061</v>
      </c>
      <c r="AH37" s="12">
        <f>+('Base original'!AR38/'Base original'!AR26*100-100)*'Base original'!AR26/'Base original'!$BC26</f>
        <v>9.9993904890633765</v>
      </c>
      <c r="AI37" s="12">
        <f>+('Base original'!AS38/'Base original'!AS26*100-100)*'Base original'!AS26/'Base original'!$BC26</f>
        <v>2.7092992141786958</v>
      </c>
      <c r="AJ37" s="12">
        <f>+('Base original'!AT38/'Base original'!AT26*100-100)*'Base original'!AT26/'Base original'!$BC26</f>
        <v>1.1135107321726136</v>
      </c>
      <c r="AK37" s="12">
        <f>+('Base original'!AU38/'Base original'!AU26*100-100)*'Base original'!AU26/'Base original'!$BC26</f>
        <v>0.7462972743701568</v>
      </c>
      <c r="AL37" s="12">
        <f>+('Base original'!AV38/'Base original'!AV26*100-100)*'Base original'!AV26/'Base original'!$BC26</f>
        <v>-0.13340293012342672</v>
      </c>
      <c r="AM37" s="12">
        <f>+('Base original'!AW38/'Base original'!AW26*100-100)*'Base original'!AW26/'Base original'!$BC26</f>
        <v>4.3515171473551884E-2</v>
      </c>
      <c r="AN37" s="12">
        <f>+('Base original'!AX38/'Base original'!AX26*100-100)*'Base original'!AX26/'Base original'!$BC26</f>
        <v>2.5130757865898534</v>
      </c>
      <c r="AO37" s="12">
        <f>+('Base original'!AY38/'Base original'!AY26*100-100)*'Base original'!AY26/'Base original'!$BC26</f>
        <v>0.15576469579735655</v>
      </c>
      <c r="AP37" s="12">
        <f>+('Base original'!AZ38/'Base original'!AZ26*100-100)*'Base original'!AZ26/'Base original'!$BC26</f>
        <v>-4.6002971214771024E-2</v>
      </c>
      <c r="AQ37" s="12">
        <f>+('Base original'!BA38/'Base original'!BA26*100-100)*'Base original'!BA26/'Base original'!$BC26</f>
        <v>0.99686846430574227</v>
      </c>
      <c r="AR37" s="12">
        <f>+('Base original'!BB38/'Base original'!BB26*100-100)*'Base original'!BB26/'Base original'!$BC26</f>
        <v>4.1084235726417825E-2</v>
      </c>
      <c r="AS37" s="12">
        <f>+(('Base original'!AY38-'Base original'!BA38)/('Base original'!AY26-'Base original'!BA26)*100-100)*('Base original'!AY26-'Base original'!BA26)/'Base original'!$BC26</f>
        <v>-0.84110376850838631</v>
      </c>
      <c r="AT37" s="12">
        <f>+(('Base original'!AZ38-'Base original'!BB38)/('Base original'!AZ26-'Base original'!BB26)*100-100)*('Base original'!AZ26-'Base original'!BB26)/'Base original'!$BC26</f>
        <v>-8.7087206941188669E-2</v>
      </c>
      <c r="AU37" s="9">
        <f>+('Base original'!BC38/'Base original'!BC26*100-100)*'Base original'!BC26/'Base original'!$BC26</f>
        <v>16.063494762275226</v>
      </c>
      <c r="AV37" s="6"/>
    </row>
    <row r="38" spans="1:48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original'!$AK27</f>
        <v>2.8734466559593059</v>
      </c>
      <c r="U38" s="12">
        <f>+('Base original'!AI39/'Base original'!AI27*100-100)*'Base original'!AI27/'Base original'!$AK27</f>
        <v>5.9892856947086255</v>
      </c>
      <c r="V38" s="12">
        <f>+('Base original'!AJ39/'Base original'!AJ27*100-100)*'Base original'!AJ27/'Base original'!$AK27</f>
        <v>1.4574470067807073</v>
      </c>
      <c r="W38" s="9">
        <f>+('Base original'!AK39/'Base original'!AK27*100-100)*'Base original'!AK27/'Base original'!$AK27</f>
        <v>10.320179357448637</v>
      </c>
      <c r="X38" s="12">
        <f>+('Base original'!AK39/'Base original'!AK27*100-100)*'Base original'!AK27/'Base original'!$AR27</f>
        <v>2.1796125040966836</v>
      </c>
      <c r="Y38" s="12">
        <f>+('Base original'!AL39/'Base original'!AL27*100-100)*'Base original'!AL27/'Base original'!$AR27</f>
        <v>14.342694244404807</v>
      </c>
      <c r="Z38" s="12">
        <f>+('Base original'!AM39/'Base original'!AM27*100-100)*'Base original'!AM27/'Base original'!$AR27</f>
        <v>0.45479310357961589</v>
      </c>
      <c r="AA38" s="12">
        <f>+('Base original'!AN39/'Base original'!AN27*100-100)*'Base original'!AN27/'Base original'!$AR27</f>
        <v>2.1045237129904497</v>
      </c>
      <c r="AB38" s="12">
        <f>+('Base original'!AO39/'Base original'!AO27*100-100)*'Base original'!AO27/'Base original'!$AR27</f>
        <v>0.23286092265045288</v>
      </c>
      <c r="AC38" s="12">
        <f>+('Base original'!AP39/'Base original'!AP27*100-100)*'Base original'!AP27/'Base original'!$AR27</f>
        <v>2.1120951082083788</v>
      </c>
      <c r="AD38" s="12">
        <f>+('Base original'!AQ39/'Base original'!AQ27*100-100)*'Base original'!AQ27/'Base original'!$AR27</f>
        <v>1.0396197103515291E-2</v>
      </c>
      <c r="AE38" s="12">
        <f>+(('Base original'!AN39-'Base original'!AP39)/('Base original'!AN27-'Base original'!AP27)*100-100)*(('Base original'!AN27-'Base original'!AP27)/'Base original'!AR27)</f>
        <v>-7.5713952179286264E-3</v>
      </c>
      <c r="AF38" s="12">
        <f>+(('Base original'!AO39-'Base original'!AQ39)/('Base original'!AO27-'Base original'!AQ27)*100-100)*(('Base original'!AO27-'Base original'!AQ27)/'Base original'!AR27)</f>
        <v>0.22246472554693769</v>
      </c>
      <c r="AG38" s="9">
        <f>+('Base original'!AR39/'Base original'!AR27*100-100)*'Base original'!AR27/'Base original'!$AR27</f>
        <v>17.19199318241013</v>
      </c>
      <c r="AH38" s="12">
        <f>+('Base original'!AR39/'Base original'!AR27*100-100)*'Base original'!AR27/'Base original'!$BC27</f>
        <v>10.493721106997418</v>
      </c>
      <c r="AI38" s="12">
        <f>+('Base original'!AS39/'Base original'!AS27*100-100)*'Base original'!AS27/'Base original'!$BC27</f>
        <v>2.9472619541572493</v>
      </c>
      <c r="AJ38" s="12">
        <f>+('Base original'!AT39/'Base original'!AT27*100-100)*'Base original'!AT27/'Base original'!$BC27</f>
        <v>2.1391000260547166</v>
      </c>
      <c r="AK38" s="12">
        <f>+('Base original'!AU39/'Base original'!AU27*100-100)*'Base original'!AU27/'Base original'!$BC27</f>
        <v>0.94311704153573939</v>
      </c>
      <c r="AL38" s="12">
        <f>+('Base original'!AV39/'Base original'!AV27*100-100)*'Base original'!AV27/'Base original'!$BC27</f>
        <v>-0.1965463150608032</v>
      </c>
      <c r="AM38" s="12">
        <f>+('Base original'!AW39/'Base original'!AW27*100-100)*'Base original'!AW27/'Base original'!$BC27</f>
        <v>5.4510616034336559E-2</v>
      </c>
      <c r="AN38" s="12">
        <f>+('Base original'!AX39/'Base original'!AX27*100-100)*'Base original'!AX27/'Base original'!$BC27</f>
        <v>2.7740631987772155</v>
      </c>
      <c r="AO38" s="12">
        <f>+('Base original'!AY39/'Base original'!AY27*100-100)*'Base original'!AY27/'Base original'!$BC27</f>
        <v>-0.11761403853713906</v>
      </c>
      <c r="AP38" s="12">
        <f>+('Base original'!AZ39/'Base original'!AZ27*100-100)*'Base original'!AZ27/'Base original'!$BC27</f>
        <v>-7.4423879708793439E-2</v>
      </c>
      <c r="AQ38" s="12">
        <f>+('Base original'!BA39/'Base original'!BA27*100-100)*'Base original'!BA27/'Base original'!$BC27</f>
        <v>1.1325969039086592</v>
      </c>
      <c r="AR38" s="12">
        <f>+('Base original'!BB39/'Base original'!BB27*100-100)*'Base original'!BB27/'Base original'!$BC27</f>
        <v>4.6539657402403442E-2</v>
      </c>
      <c r="AS38" s="12">
        <f>+(('Base original'!AY39-'Base original'!BA39)/('Base original'!AY27-'Base original'!BA27)*100-100)*('Base original'!AY27-'Base original'!BA27)/'Base original'!$BC27</f>
        <v>-1.2502109424457981</v>
      </c>
      <c r="AT38" s="12">
        <f>+(('Base original'!AZ39-'Base original'!BB39)/('Base original'!AZ27-'Base original'!BB27)*100-100)*('Base original'!AZ27-'Base original'!BB27)/'Base original'!$BC27</f>
        <v>-0.12096353711119694</v>
      </c>
      <c r="AU38" s="9">
        <f>+('Base original'!BC39/'Base original'!BC27*100-100)*'Base original'!BC27/'Base original'!$BC27</f>
        <v>17.784053148938852</v>
      </c>
      <c r="AV38" s="6"/>
    </row>
    <row r="39" spans="1:48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original'!$AK28</f>
        <v>2.7175443686677849</v>
      </c>
      <c r="U39" s="12">
        <f>+('Base original'!AI40/'Base original'!AI28*100-100)*'Base original'!AI28/'Base original'!$AK28</f>
        <v>7.9800956082484946</v>
      </c>
      <c r="V39" s="12">
        <f>+('Base original'!AJ40/'Base original'!AJ28*100-100)*'Base original'!AJ28/'Base original'!$AK28</f>
        <v>-2.3646520491049805</v>
      </c>
      <c r="W39" s="9">
        <f>+('Base original'!AK40/'Base original'!AK28*100-100)*'Base original'!AK28/'Base original'!$AK28</f>
        <v>8.3329879278113026</v>
      </c>
      <c r="X39" s="12">
        <f>+('Base original'!AK40/'Base original'!AK28*100-100)*'Base original'!AK28/'Base original'!$AR28</f>
        <v>1.8017807472946938</v>
      </c>
      <c r="Y39" s="12">
        <f>+('Base original'!AL40/'Base original'!AL28*100-100)*'Base original'!AL28/'Base original'!$AR28</f>
        <v>14.590895497808221</v>
      </c>
      <c r="Z39" s="12">
        <f>+('Base original'!AM40/'Base original'!AM28*100-100)*'Base original'!AM28/'Base original'!$AR28</f>
        <v>0.47255754317048282</v>
      </c>
      <c r="AA39" s="12">
        <f>+('Base original'!AN40/'Base original'!AN28*100-100)*'Base original'!AN28/'Base original'!$AR28</f>
        <v>1.076858540678469</v>
      </c>
      <c r="AB39" s="12">
        <f>+('Base original'!AO40/'Base original'!AO28*100-100)*'Base original'!AO28/'Base original'!$AR28</f>
        <v>0.22713279307027145</v>
      </c>
      <c r="AC39" s="12">
        <f>+('Base original'!AP40/'Base original'!AP28*100-100)*'Base original'!AP28/'Base original'!$AR28</f>
        <v>0.29968016536112935</v>
      </c>
      <c r="AD39" s="12">
        <f>+('Base original'!AQ40/'Base original'!AQ28*100-100)*'Base original'!AQ28/'Base original'!$AR28</f>
        <v>6.4573365897153288E-3</v>
      </c>
      <c r="AE39" s="12">
        <f>+(('Base original'!AN40-'Base original'!AP40)/('Base original'!AN28-'Base original'!AP28)*100-100)*(('Base original'!AN28-'Base original'!AP28)/'Base original'!AR28)</f>
        <v>0.77717837531733858</v>
      </c>
      <c r="AF39" s="12">
        <f>+(('Base original'!AO40-'Base original'!AQ40)/('Base original'!AO28-'Base original'!AQ28)*100-100)*(('Base original'!AO28-'Base original'!AQ28)/'Base original'!AR28)</f>
        <v>0.2206754564805562</v>
      </c>
      <c r="AG39" s="9">
        <f>+('Base original'!AR40/'Base original'!AR28*100-100)*'Base original'!AR28/'Base original'!$AR28</f>
        <v>17.863087620071312</v>
      </c>
      <c r="AH39" s="12">
        <f>+('Base original'!AR40/'Base original'!AR28*100-100)*'Base original'!AR28/'Base original'!$BC28</f>
        <v>10.898679810653029</v>
      </c>
      <c r="AI39" s="12">
        <f>+('Base original'!AS40/'Base original'!AS28*100-100)*'Base original'!AS28/'Base original'!$BC28</f>
        <v>3.1590920828324291</v>
      </c>
      <c r="AJ39" s="12">
        <f>+('Base original'!AT40/'Base original'!AT28*100-100)*'Base original'!AT28/'Base original'!$BC28</f>
        <v>3.1975924616706899</v>
      </c>
      <c r="AK39" s="12">
        <f>+('Base original'!AU40/'Base original'!AU28*100-100)*'Base original'!AU28/'Base original'!$BC28</f>
        <v>1.1063320806152228</v>
      </c>
      <c r="AL39" s="12">
        <f>+('Base original'!AV40/'Base original'!AV28*100-100)*'Base original'!AV28/'Base original'!$BC28</f>
        <v>-0.3428160098231206</v>
      </c>
      <c r="AM39" s="12">
        <f>+('Base original'!AW40/'Base original'!AW28*100-100)*'Base original'!AW28/'Base original'!$BC28</f>
        <v>8.4221331275100716E-2</v>
      </c>
      <c r="AN39" s="12">
        <f>+('Base original'!AX40/'Base original'!AX28*100-100)*'Base original'!AX28/'Base original'!$BC28</f>
        <v>3.0311126734968017</v>
      </c>
      <c r="AO39" s="12">
        <f>+('Base original'!AY40/'Base original'!AY28*100-100)*'Base original'!AY28/'Base original'!$BC28</f>
        <v>-0.64340217949298495</v>
      </c>
      <c r="AP39" s="12">
        <f>+('Base original'!AZ40/'Base original'!AZ28*100-100)*'Base original'!AZ28/'Base original'!$BC28</f>
        <v>-0.13936408071824546</v>
      </c>
      <c r="AQ39" s="12">
        <f>+('Base original'!BA40/'Base original'!BA28*100-100)*'Base original'!BA28/'Base original'!$BC28</f>
        <v>0.78350934836797859</v>
      </c>
      <c r="AR39" s="12">
        <f>+('Base original'!BB40/'Base original'!BB28*100-100)*'Base original'!BB28/'Base original'!$BC28</f>
        <v>6.4410320605595581E-2</v>
      </c>
      <c r="AS39" s="12">
        <f>+(('Base original'!AY40-'Base original'!BA40)/('Base original'!AY28-'Base original'!BA28)*100-100)*('Base original'!AY28-'Base original'!BA28)/'Base original'!$BC28</f>
        <v>-1.4269115278609645</v>
      </c>
      <c r="AT39" s="12">
        <f>+(('Base original'!AZ40-'Base original'!BB40)/('Base original'!AZ28-'Base original'!BB28)*100-100)*('Base original'!AZ28-'Base original'!BB28)/'Base original'!$BC28</f>
        <v>-0.20377440132384106</v>
      </c>
      <c r="AU39" s="9">
        <f>+('Base original'!BC40/'Base original'!BC28*100-100)*'Base original'!BC28/'Base original'!$BC28</f>
        <v>19.503528501535342</v>
      </c>
      <c r="AV39" s="6"/>
    </row>
    <row r="40" spans="1:48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original'!$AK29</f>
        <v>3.1226777124590477</v>
      </c>
      <c r="U40" s="12">
        <f>+('Base original'!AI41/'Base original'!AI29*100-100)*'Base original'!AI29/'Base original'!$AK29</f>
        <v>9.3884480509377486</v>
      </c>
      <c r="V40" s="12">
        <f>+('Base original'!AJ41/'Base original'!AJ29*100-100)*'Base original'!AJ29/'Base original'!$AK29</f>
        <v>0.82466654262997341</v>
      </c>
      <c r="W40" s="9">
        <f>+('Base original'!AK41/'Base original'!AK29*100-100)*'Base original'!AK29/'Base original'!$AK29</f>
        <v>13.335792306026775</v>
      </c>
      <c r="X40" s="12">
        <f>+('Base original'!AK41/'Base original'!AK29*100-100)*'Base original'!AK29/'Base original'!$AR29</f>
        <v>2.7869877796906035</v>
      </c>
      <c r="Y40" s="12">
        <f>+('Base original'!AL41/'Base original'!AL29*100-100)*'Base original'!AL29/'Base original'!$AR29</f>
        <v>15.80565786010105</v>
      </c>
      <c r="Z40" s="12">
        <f>+('Base original'!AM41/'Base original'!AM29*100-100)*'Base original'!AM29/'Base original'!$AR29</f>
        <v>0.46798074109517385</v>
      </c>
      <c r="AA40" s="12">
        <f>+('Base original'!AN41/'Base original'!AN29*100-100)*'Base original'!AN29/'Base original'!$AR29</f>
        <v>1.1985909734516722</v>
      </c>
      <c r="AB40" s="12">
        <f>+('Base original'!AO41/'Base original'!AO29*100-100)*'Base original'!AO29/'Base original'!$AR29</f>
        <v>0.20821629882943066</v>
      </c>
      <c r="AC40" s="12">
        <f>+('Base original'!AP41/'Base original'!AP29*100-100)*'Base original'!AP29/'Base original'!$AR29</f>
        <v>0.11639830006638224</v>
      </c>
      <c r="AD40" s="12">
        <f>+('Base original'!AQ41/'Base original'!AQ29*100-100)*'Base original'!AQ29/'Base original'!$AR29</f>
        <v>2.364802345556501E-3</v>
      </c>
      <c r="AE40" s="12">
        <f>+(('Base original'!AN41-'Base original'!AP41)/('Base original'!AN29-'Base original'!AP29)*100-100)*(('Base original'!AN29-'Base original'!AP29)/'Base original'!AR29)</f>
        <v>1.0821926733852885</v>
      </c>
      <c r="AF40" s="12">
        <f>+(('Base original'!AO41-'Base original'!AQ41)/('Base original'!AO29-'Base original'!AQ29)*100-100)*(('Base original'!AO29-'Base original'!AQ29)/'Base original'!AR29)</f>
        <v>0.20585149648387421</v>
      </c>
      <c r="AG40" s="9">
        <f>+('Base original'!AR41/'Base original'!AR29*100-100)*'Base original'!AR29/'Base original'!$AR29</f>
        <v>20.348670550755998</v>
      </c>
      <c r="AH40" s="12">
        <f>+('Base original'!AR41/'Base original'!AR29*100-100)*'Base original'!AR29/'Base original'!$BC29</f>
        <v>12.407234902419136</v>
      </c>
      <c r="AI40" s="12">
        <f>+('Base original'!AS41/'Base original'!AS29*100-100)*'Base original'!AS29/'Base original'!$BC29</f>
        <v>3.4118576959142195</v>
      </c>
      <c r="AJ40" s="12">
        <f>+('Base original'!AT41/'Base original'!AT29*100-100)*'Base original'!AT29/'Base original'!$BC29</f>
        <v>3.1131912087820384</v>
      </c>
      <c r="AK40" s="12">
        <f>+('Base original'!AU41/'Base original'!AU29*100-100)*'Base original'!AU29/'Base original'!$BC29</f>
        <v>1.3216359461685201</v>
      </c>
      <c r="AL40" s="12">
        <f>+('Base original'!AV41/'Base original'!AV29*100-100)*'Base original'!AV29/'Base original'!$BC29</f>
        <v>-0.29305141298453807</v>
      </c>
      <c r="AM40" s="12">
        <f>+('Base original'!AW41/'Base original'!AW29*100-100)*'Base original'!AW29/'Base original'!$BC29</f>
        <v>9.93105583199244E-2</v>
      </c>
      <c r="AN40" s="12">
        <f>+('Base original'!AX41/'Base original'!AX29*100-100)*'Base original'!AX29/'Base original'!$BC29</f>
        <v>3.0044528716463157</v>
      </c>
      <c r="AO40" s="12">
        <f>+('Base original'!AY41/'Base original'!AY29*100-100)*'Base original'!AY29/'Base original'!$BC29</f>
        <v>-1.8838920374858752</v>
      </c>
      <c r="AP40" s="12">
        <f>+('Base original'!AZ41/'Base original'!AZ29*100-100)*'Base original'!AZ29/'Base original'!$BC29</f>
        <v>-0.28557851183495775</v>
      </c>
      <c r="AQ40" s="12">
        <f>+('Base original'!BA41/'Base original'!BA29*100-100)*'Base original'!BA29/'Base original'!$BC29</f>
        <v>0.2330325093175053</v>
      </c>
      <c r="AR40" s="12">
        <f>+('Base original'!BB41/'Base original'!BB29*100-100)*'Base original'!BB29/'Base original'!$BC29</f>
        <v>5.2823290129681996E-2</v>
      </c>
      <c r="AS40" s="12">
        <f>+(('Base original'!AY41-'Base original'!BA41)/('Base original'!AY29-'Base original'!BA29)*100-100)*('Base original'!AY29-'Base original'!BA29)/'Base original'!$BC29</f>
        <v>-2.1169245468033804</v>
      </c>
      <c r="AT40" s="12">
        <f>+(('Base original'!AZ41-'Base original'!BB41)/('Base original'!AZ29-'Base original'!BB29)*100-100)*('Base original'!AZ29-'Base original'!BB29)/'Base original'!$BC29</f>
        <v>-0.3384018019646397</v>
      </c>
      <c r="AU40" s="9">
        <f>+('Base original'!BC41/'Base original'!BC29*100-100)*'Base original'!BC29/'Base original'!$BC29</f>
        <v>20.609305421497595</v>
      </c>
      <c r="AV40" s="6"/>
    </row>
    <row r="41" spans="1:48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original'!$AK30</f>
        <v>3.0290903429590608</v>
      </c>
      <c r="U41" s="12">
        <f>+('Base original'!AI42/'Base original'!AI30*100-100)*'Base original'!AI30/'Base original'!$AK30</f>
        <v>7.2876350630529396</v>
      </c>
      <c r="V41" s="12">
        <f>+('Base original'!AJ42/'Base original'!AJ30*100-100)*'Base original'!AJ30/'Base original'!$AK30</f>
        <v>-2.874399850374016</v>
      </c>
      <c r="W41" s="9">
        <f>+('Base original'!AK42/'Base original'!AK30*100-100)*'Base original'!AK30/'Base original'!$AK30</f>
        <v>7.4423255556379928</v>
      </c>
      <c r="X41" s="12">
        <f>+('Base original'!AK42/'Base original'!AK30*100-100)*'Base original'!AK30/'Base original'!$AR30</f>
        <v>1.5668145135634002</v>
      </c>
      <c r="Y41" s="12">
        <f>+('Base original'!AL42/'Base original'!AL30*100-100)*'Base original'!AL30/'Base original'!$AR30</f>
        <v>15.894356222022985</v>
      </c>
      <c r="Z41" s="12">
        <f>+('Base original'!AM42/'Base original'!AM30*100-100)*'Base original'!AM30/'Base original'!$AR30</f>
        <v>0.45827350247892279</v>
      </c>
      <c r="AA41" s="12">
        <f>+('Base original'!AN42/'Base original'!AN30*100-100)*'Base original'!AN30/'Base original'!$AR30</f>
        <v>-0.22314243791802524</v>
      </c>
      <c r="AB41" s="12">
        <f>+('Base original'!AO42/'Base original'!AO30*100-100)*'Base original'!AO30/'Base original'!$AR30</f>
        <v>0.22107467479062934</v>
      </c>
      <c r="AC41" s="12">
        <f>+('Base original'!AP42/'Base original'!AP30*100-100)*'Base original'!AP30/'Base original'!$AR30</f>
        <v>-1.0786684331376408</v>
      </c>
      <c r="AD41" s="12">
        <f>+('Base original'!AQ42/'Base original'!AQ30*100-100)*'Base original'!AQ30/'Base original'!$AR30</f>
        <v>5.8513297009261042E-3</v>
      </c>
      <c r="AE41" s="12">
        <f>+(('Base original'!AN42-'Base original'!AP42)/('Base original'!AN30-'Base original'!AP30)*100-100)*(('Base original'!AN30-'Base original'!AP30)/'Base original'!AR30)</f>
        <v>0.8555259952196157</v>
      </c>
      <c r="AF41" s="12">
        <f>+(('Base original'!AO42-'Base original'!AQ42)/('Base original'!AO30-'Base original'!AQ30)*100-100)*(('Base original'!AO30-'Base original'!AQ30)/'Base original'!AR30)</f>
        <v>0.21522334508970323</v>
      </c>
      <c r="AG41" s="9">
        <f>+('Base original'!AR42/'Base original'!AR30*100-100)*'Base original'!AR30/'Base original'!$AR30</f>
        <v>18.990193578374615</v>
      </c>
      <c r="AH41" s="12">
        <f>+('Base original'!AR42/'Base original'!AR30*100-100)*'Base original'!AR30/'Base original'!$BC30</f>
        <v>11.692991511777731</v>
      </c>
      <c r="AI41" s="12">
        <f>+('Base original'!AS42/'Base original'!AS30*100-100)*'Base original'!AS30/'Base original'!$BC30</f>
        <v>3.673618807836053</v>
      </c>
      <c r="AJ41" s="12">
        <f>+('Base original'!AT42/'Base original'!AT30*100-100)*'Base original'!AT30/'Base original'!$BC30</f>
        <v>2.7497352774347683</v>
      </c>
      <c r="AK41" s="12">
        <f>+('Base original'!AU42/'Base original'!AU30*100-100)*'Base original'!AU30/'Base original'!$BC30</f>
        <v>1.4380129989098891</v>
      </c>
      <c r="AL41" s="12">
        <f>+('Base original'!AV42/'Base original'!AV30*100-100)*'Base original'!AV30/'Base original'!$BC30</f>
        <v>-0.30141006013809979</v>
      </c>
      <c r="AM41" s="12">
        <f>+('Base original'!AW42/'Base original'!AW30*100-100)*'Base original'!AW30/'Base original'!$BC30</f>
        <v>0.11007772249774569</v>
      </c>
      <c r="AN41" s="12">
        <f>+('Base original'!AX42/'Base original'!AX30*100-100)*'Base original'!AX30/'Base original'!$BC30</f>
        <v>2.888907001153771</v>
      </c>
      <c r="AO41" s="12">
        <f>+('Base original'!AY42/'Base original'!AY30*100-100)*'Base original'!AY30/'Base original'!$BC30</f>
        <v>-2.6662322432033649</v>
      </c>
      <c r="AP41" s="12">
        <f>+('Base original'!AZ42/'Base original'!AZ30*100-100)*'Base original'!AZ30/'Base original'!$BC30</f>
        <v>-0.34930409566806503</v>
      </c>
      <c r="AQ41" s="12">
        <f>+('Base original'!BA42/'Base original'!BA30*100-100)*'Base original'!BA30/'Base original'!$BC30</f>
        <v>-3.4268074064144343E-3</v>
      </c>
      <c r="AR41" s="12">
        <f>+('Base original'!BB42/'Base original'!BB30*100-100)*'Base original'!BB30/'Base original'!$BC30</f>
        <v>1.7472654364721538E-2</v>
      </c>
      <c r="AS41" s="12">
        <f>+(('Base original'!AY42-'Base original'!BA42)/('Base original'!AY30-'Base original'!BA30)*100-100)*('Base original'!AY30-'Base original'!BA30)/'Base original'!$BC30</f>
        <v>-2.6628054357969506</v>
      </c>
      <c r="AT41" s="12">
        <f>+(('Base original'!AZ42-'Base original'!BB42)/('Base original'!AZ30-'Base original'!BB30)*100-100)*('Base original'!AZ30-'Base original'!BB30)/'Base original'!$BC30</f>
        <v>-0.36677675003278659</v>
      </c>
      <c r="AU41" s="9">
        <f>+('Base original'!BC42/'Base original'!BC30*100-100)*'Base original'!BC30/'Base original'!$BC30</f>
        <v>19.222351073642116</v>
      </c>
      <c r="AV41" s="6"/>
    </row>
    <row r="42" spans="1:48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original'!$AK31</f>
        <v>2.7098104021180962</v>
      </c>
      <c r="U42" s="12">
        <f>+('Base original'!AI43/'Base original'!AI31*100-100)*'Base original'!AI31/'Base original'!$AK31</f>
        <v>4.6172721044516001</v>
      </c>
      <c r="V42" s="12">
        <f>+('Base original'!AJ43/'Base original'!AJ31*100-100)*'Base original'!AJ31/'Base original'!$AK31</f>
        <v>-0.63360401821941403</v>
      </c>
      <c r="W42" s="9">
        <f>+('Base original'!AK43/'Base original'!AK31*100-100)*'Base original'!AK31/'Base original'!$AK31</f>
        <v>6.6934784883502658</v>
      </c>
      <c r="X42" s="12">
        <f>+('Base original'!AK43/'Base original'!AK31*100-100)*'Base original'!AK31/'Base original'!$AR31</f>
        <v>1.4389834941139779</v>
      </c>
      <c r="Y42" s="12">
        <f>+('Base original'!AL43/'Base original'!AL31*100-100)*'Base original'!AL31/'Base original'!$AR31</f>
        <v>14.153460828097192</v>
      </c>
      <c r="Z42" s="12">
        <f>+('Base original'!AM43/'Base original'!AM31*100-100)*'Base original'!AM31/'Base original'!$AR31</f>
        <v>0.43943708673712562</v>
      </c>
      <c r="AA42" s="12">
        <f>+('Base original'!AN43/'Base original'!AN31*100-100)*'Base original'!AN31/'Base original'!$AR31</f>
        <v>0.7114695690029641</v>
      </c>
      <c r="AB42" s="12">
        <f>+('Base original'!AO43/'Base original'!AO31*100-100)*'Base original'!AO31/'Base original'!$AR31</f>
        <v>0.25724026506040326</v>
      </c>
      <c r="AC42" s="12">
        <f>+('Base original'!AP43/'Base original'!AP31*100-100)*'Base original'!AP31/'Base original'!$AR31</f>
        <v>-6.9016198496531317E-2</v>
      </c>
      <c r="AD42" s="12">
        <f>+('Base original'!AQ43/'Base original'!AQ31*100-100)*'Base original'!AQ31/'Base original'!$AR31</f>
        <v>1.1969599001243074E-2</v>
      </c>
      <c r="AE42" s="12">
        <f>+(('Base original'!AN43-'Base original'!AP43)/('Base original'!AN31-'Base original'!AP31)*100-100)*(('Base original'!AN31-'Base original'!AP31)/'Base original'!AR31)</f>
        <v>0.78048576749949594</v>
      </c>
      <c r="AF42" s="12">
        <f>+(('Base original'!AO43-'Base original'!AQ43)/('Base original'!AO31-'Base original'!AQ31)*100-100)*(('Base original'!AO31-'Base original'!AQ31)/'Base original'!AR31)</f>
        <v>0.24527066605916009</v>
      </c>
      <c r="AG42" s="9">
        <f>+('Base original'!AR43/'Base original'!AR31*100-100)*'Base original'!AR31/'Base original'!$AR31</f>
        <v>17.057637842506949</v>
      </c>
      <c r="AH42" s="12">
        <f>+('Base original'!AR43/'Base original'!AR31*100-100)*'Base original'!AR31/'Base original'!$BC31</f>
        <v>10.691135953180757</v>
      </c>
      <c r="AI42" s="12">
        <f>+('Base original'!AS43/'Base original'!AS31*100-100)*'Base original'!AS31/'Base original'!$BC31</f>
        <v>3.3568172603464976</v>
      </c>
      <c r="AJ42" s="12">
        <f>+('Base original'!AT43/'Base original'!AT31*100-100)*'Base original'!AT31/'Base original'!$BC31</f>
        <v>2.9900775157543733</v>
      </c>
      <c r="AK42" s="12">
        <f>+('Base original'!AU43/'Base original'!AU31*100-100)*'Base original'!AU31/'Base original'!$BC31</f>
        <v>1.3410056708518046</v>
      </c>
      <c r="AL42" s="12">
        <f>+('Base original'!AV43/'Base original'!AV31*100-100)*'Base original'!AV31/'Base original'!$BC31</f>
        <v>-0.4275947854505987</v>
      </c>
      <c r="AM42" s="12">
        <f>+('Base original'!AW43/'Base original'!AW31*100-100)*'Base original'!AW31/'Base original'!$BC31</f>
        <v>0.15146586890829233</v>
      </c>
      <c r="AN42" s="12">
        <f>+('Base original'!AX43/'Base original'!AX31*100-100)*'Base original'!AX31/'Base original'!$BC31</f>
        <v>2.9361127287023892</v>
      </c>
      <c r="AO42" s="12">
        <f>+('Base original'!AY43/'Base original'!AY31*100-100)*'Base original'!AY31/'Base original'!$BC31</f>
        <v>-2.6642802445529323</v>
      </c>
      <c r="AP42" s="12">
        <f>+('Base original'!AZ43/'Base original'!AZ31*100-100)*'Base original'!AZ31/'Base original'!$BC31</f>
        <v>-0.3280851547047538</v>
      </c>
      <c r="AQ42" s="12">
        <f>+('Base original'!BA43/'Base original'!BA31*100-100)*'Base original'!BA31/'Base original'!$BC31</f>
        <v>-8.5742424781140761E-2</v>
      </c>
      <c r="AR42" s="12">
        <f>+('Base original'!BB43/'Base original'!BB31*100-100)*'Base original'!BB31/'Base original'!$BC31</f>
        <v>2.9263626205169434E-4</v>
      </c>
      <c r="AS42" s="12">
        <f>+(('Base original'!AY43-'Base original'!BA43)/('Base original'!AY31-'Base original'!BA31)*100-100)*('Base original'!AY31-'Base original'!BA31)/'Base original'!$BC31</f>
        <v>-2.5785378197717916</v>
      </c>
      <c r="AT42" s="12">
        <f>+(('Base original'!AZ43-'Base original'!BB43)/('Base original'!AZ31-'Base original'!BB31)*100-100)*('Base original'!AZ31-'Base original'!BB31)/'Base original'!$BC31</f>
        <v>-0.32837779096680542</v>
      </c>
      <c r="AU42" s="9">
        <f>+('Base original'!BC43/'Base original'!BC31*100-100)*'Base original'!BC31/'Base original'!$BC31</f>
        <v>18.132104601554914</v>
      </c>
      <c r="AV42" s="6"/>
    </row>
    <row r="43" spans="1:48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original'!$AK32</f>
        <v>2.4970355053360906</v>
      </c>
      <c r="U43" s="12">
        <f>+('Base original'!AI44/'Base original'!AI32*100-100)*'Base original'!AI32/'Base original'!$AK32</f>
        <v>3.5085999745200644</v>
      </c>
      <c r="V43" s="12">
        <f>+('Base original'!AJ44/'Base original'!AJ32*100-100)*'Base original'!AJ32/'Base original'!$AK32</f>
        <v>-0.62838515890670221</v>
      </c>
      <c r="W43" s="9">
        <f>+('Base original'!AK44/'Base original'!AK32*100-100)*'Base original'!AK32/'Base original'!$AK32</f>
        <v>5.3772503209494431</v>
      </c>
      <c r="X43" s="12">
        <f>+('Base original'!AK44/'Base original'!AK32*100-100)*'Base original'!AK32/'Base original'!$AR32</f>
        <v>1.1447566359426713</v>
      </c>
      <c r="Y43" s="12">
        <f>+('Base original'!AL44/'Base original'!AL32*100-100)*'Base original'!AL32/'Base original'!$AR32</f>
        <v>12.570041236900458</v>
      </c>
      <c r="Z43" s="12">
        <f>+('Base original'!AM44/'Base original'!AM32*100-100)*'Base original'!AM32/'Base original'!$AR32</f>
        <v>0.40077956946343396</v>
      </c>
      <c r="AA43" s="12">
        <f>+('Base original'!AN44/'Base original'!AN32*100-100)*'Base original'!AN32/'Base original'!$AR32</f>
        <v>4.3614247265138406</v>
      </c>
      <c r="AB43" s="12">
        <f>+('Base original'!AO44/'Base original'!AO32*100-100)*'Base original'!AO32/'Base original'!$AR32</f>
        <v>0.24931368324247977</v>
      </c>
      <c r="AC43" s="12">
        <f>+('Base original'!AP44/'Base original'!AP32*100-100)*'Base original'!AP32/'Base original'!$AR32</f>
        <v>3.4161190371651573</v>
      </c>
      <c r="AD43" s="12">
        <f>+('Base original'!AQ44/'Base original'!AQ32*100-100)*'Base original'!AQ32/'Base original'!$AR32</f>
        <v>1.3352364625538666E-2</v>
      </c>
      <c r="AE43" s="12">
        <f>+(('Base original'!AN44-'Base original'!AP44)/('Base original'!AN32-'Base original'!AP32)*100-100)*(('Base original'!AN32-'Base original'!AP32)/'Base original'!AR32)</f>
        <v>0.94530568934868398</v>
      </c>
      <c r="AF43" s="12">
        <f>+(('Base original'!AO44-'Base original'!AQ44)/('Base original'!AO32-'Base original'!AQ32)*100-100)*(('Base original'!AO32-'Base original'!AQ32)/'Base original'!AR32)</f>
        <v>0.2359613186169412</v>
      </c>
      <c r="AG43" s="9">
        <f>+('Base original'!AR44/'Base original'!AR32*100-100)*'Base original'!AR32/'Base original'!$AR32</f>
        <v>15.296844450272188</v>
      </c>
      <c r="AH43" s="12">
        <f>+('Base original'!AR44/'Base original'!AR32*100-100)*'Base original'!AR32/'Base original'!$BC32</f>
        <v>9.6658762738254023</v>
      </c>
      <c r="AI43" s="12">
        <f>+('Base original'!AS44/'Base original'!AS32*100-100)*'Base original'!AS32/'Base original'!$BC32</f>
        <v>3.084450222158329</v>
      </c>
      <c r="AJ43" s="12">
        <f>+('Base original'!AT44/'Base original'!AT32*100-100)*'Base original'!AT32/'Base original'!$BC32</f>
        <v>2.5167858781563721</v>
      </c>
      <c r="AK43" s="12">
        <f>+('Base original'!AU44/'Base original'!AU32*100-100)*'Base original'!AU32/'Base original'!$BC32</f>
        <v>1.2563495583694002</v>
      </c>
      <c r="AL43" s="12">
        <f>+('Base original'!AV44/'Base original'!AV32*100-100)*'Base original'!AV32/'Base original'!$BC32</f>
        <v>-0.60774097209684563</v>
      </c>
      <c r="AM43" s="12">
        <f>+('Base original'!AW44/'Base original'!AW32*100-100)*'Base original'!AW32/'Base original'!$BC32</f>
        <v>0.17362144474003149</v>
      </c>
      <c r="AN43" s="12">
        <f>+('Base original'!AX44/'Base original'!AX32*100-100)*'Base original'!AX32/'Base original'!$BC32</f>
        <v>3.2554350466289574</v>
      </c>
      <c r="AO43" s="12">
        <f>+('Base original'!AY44/'Base original'!AY32*100-100)*'Base original'!AY32/'Base original'!$BC32</f>
        <v>-2.0166190130510731</v>
      </c>
      <c r="AP43" s="12">
        <f>+('Base original'!AZ44/'Base original'!AZ32*100-100)*'Base original'!AZ32/'Base original'!$BC32</f>
        <v>-0.28066822767769717</v>
      </c>
      <c r="AQ43" s="12">
        <f>+('Base original'!BA44/'Base original'!BA32*100-100)*'Base original'!BA32/'Base original'!$BC32</f>
        <v>0.20512905695936953</v>
      </c>
      <c r="AR43" s="12">
        <f>+('Base original'!BB44/'Base original'!BB32*100-100)*'Base original'!BB32/'Base original'!$BC32</f>
        <v>-1.9510989993564685E-2</v>
      </c>
      <c r="AS43" s="12">
        <f>+(('Base original'!AY44-'Base original'!BA44)/('Base original'!AY32-'Base original'!BA32)*100-100)*('Base original'!AY32-'Base original'!BA32)/'Base original'!$BC32</f>
        <v>-2.2217480700104435</v>
      </c>
      <c r="AT43" s="12">
        <f>+(('Base original'!AZ44-'Base original'!BB44)/('Base original'!AZ32-'Base original'!BB32)*100-100)*('Base original'!AZ32-'Base original'!BB32)/'Base original'!$BC32</f>
        <v>-0.26115723768413246</v>
      </c>
      <c r="AU43" s="9">
        <f>+('Base original'!BC44/'Base original'!BC32*100-100)*'Base original'!BC32/'Base original'!$BC32</f>
        <v>16.861872144087073</v>
      </c>
      <c r="AV43" s="6"/>
    </row>
    <row r="44" spans="1:48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original'!$AK33</f>
        <v>2.1384688090737241</v>
      </c>
      <c r="U44" s="12">
        <f>+('Base original'!AI45/'Base original'!AI33*100-100)*'Base original'!AI33/'Base original'!$AK33</f>
        <v>4.4728836838374342</v>
      </c>
      <c r="V44" s="12">
        <f>+('Base original'!AJ45/'Base original'!AJ33*100-100)*'Base original'!AJ33/'Base original'!$AK33</f>
        <v>-2.8857696321676034</v>
      </c>
      <c r="W44" s="9">
        <f>+('Base original'!AK45/'Base original'!AK33*100-100)*'Base original'!AK33/'Base original'!$AK33</f>
        <v>3.7255828607435575</v>
      </c>
      <c r="X44" s="12">
        <f>+('Base original'!AK45/'Base original'!AK33*100-100)*'Base original'!AK33/'Base original'!$AR33</f>
        <v>0.78095817583030125</v>
      </c>
      <c r="Y44" s="12">
        <f>+('Base original'!AL45/'Base original'!AL33*100-100)*'Base original'!AL33/'Base original'!$AR33</f>
        <v>10.763143289789214</v>
      </c>
      <c r="Z44" s="12">
        <f>+('Base original'!AM45/'Base original'!AM33*100-100)*'Base original'!AM33/'Base original'!$AR33</f>
        <v>0.34362985273716851</v>
      </c>
      <c r="AA44" s="12">
        <f>+('Base original'!AN45/'Base original'!AN33*100-100)*'Base original'!AN33/'Base original'!$AR33</f>
        <v>4.9907850443785025</v>
      </c>
      <c r="AB44" s="12">
        <f>+('Base original'!AO45/'Base original'!AO33*100-100)*'Base original'!AO33/'Base original'!$AR33</f>
        <v>0.23837386180866649</v>
      </c>
      <c r="AC44" s="12">
        <f>+('Base original'!AP45/'Base original'!AP33*100-100)*'Base original'!AP33/'Base original'!$AR33</f>
        <v>4.1512137285017463</v>
      </c>
      <c r="AD44" s="12">
        <f>+('Base original'!AQ45/'Base original'!AQ33*100-100)*'Base original'!AQ33/'Base original'!$AR33</f>
        <v>1.8780970930379788E-2</v>
      </c>
      <c r="AE44" s="12">
        <f>+(('Base original'!AN45-'Base original'!AP45)/('Base original'!AN33-'Base original'!AP33)*100-100)*(('Base original'!AN33-'Base original'!AP33)/'Base original'!AR33)</f>
        <v>0.83957131587675649</v>
      </c>
      <c r="AF44" s="12">
        <f>+(('Base original'!AO45-'Base original'!AQ45)/('Base original'!AO33-'Base original'!AQ33)*100-100)*(('Base original'!AO33-'Base original'!AQ33)/'Base original'!AR33)</f>
        <v>0.21959289087828665</v>
      </c>
      <c r="AG44" s="9">
        <f>+('Base original'!AR45/'Base original'!AR33*100-100)*'Base original'!AR33/'Base original'!$AR33</f>
        <v>12.946895525111698</v>
      </c>
      <c r="AH44" s="12">
        <f>+('Base original'!AR45/'Base original'!AR33*100-100)*'Base original'!AR33/'Base original'!$BC33</f>
        <v>8.2419102055867857</v>
      </c>
      <c r="AI44" s="12">
        <f>+('Base original'!AS45/'Base original'!AS33*100-100)*'Base original'!AS33/'Base original'!$BC33</f>
        <v>3.0162888928400107</v>
      </c>
      <c r="AJ44" s="12">
        <f>+('Base original'!AT45/'Base original'!AT33*100-100)*'Base original'!AT33/'Base original'!$BC33</f>
        <v>2.2973615985800331</v>
      </c>
      <c r="AK44" s="12">
        <f>+('Base original'!AU45/'Base original'!AU33*100-100)*'Base original'!AU33/'Base original'!$BC33</f>
        <v>1.5023635982936463</v>
      </c>
      <c r="AL44" s="12">
        <f>+('Base original'!AV45/'Base original'!AV33*100-100)*'Base original'!AV33/'Base original'!$BC33</f>
        <v>-0.4844087964065304</v>
      </c>
      <c r="AM44" s="12">
        <f>+('Base original'!AW45/'Base original'!AW33*100-100)*'Base original'!AW33/'Base original'!$BC33</f>
        <v>0.20916159584464228</v>
      </c>
      <c r="AN44" s="12">
        <f>+('Base original'!AX45/'Base original'!AX33*100-100)*'Base original'!AX33/'Base original'!$BC33</f>
        <v>3.4653556859285706</v>
      </c>
      <c r="AO44" s="12">
        <f>+('Base original'!AY45/'Base original'!AY33*100-100)*'Base original'!AY33/'Base original'!$BC33</f>
        <v>-1.2361818186571856</v>
      </c>
      <c r="AP44" s="12">
        <f>+('Base original'!AZ45/'Base original'!AZ33*100-100)*'Base original'!AZ33/'Base original'!$BC33</f>
        <v>-0.25251795679233807</v>
      </c>
      <c r="AQ44" s="12">
        <f>+('Base original'!BA45/'Base original'!BA33*100-100)*'Base original'!BA33/'Base original'!$BC33</f>
        <v>0.57716513225220734</v>
      </c>
      <c r="AR44" s="12">
        <f>+('Base original'!BB45/'Base original'!BB33*100-100)*'Base original'!BB33/'Base original'!$BC33</f>
        <v>-1.3138291196271523E-2</v>
      </c>
      <c r="AS44" s="12">
        <f>+(('Base original'!AY45-'Base original'!BA45)/('Base original'!AY33-'Base original'!BA33)*100-100)*('Base original'!AY33-'Base original'!BA33)/'Base original'!$BC33</f>
        <v>-1.813346950909392</v>
      </c>
      <c r="AT44" s="12">
        <f>+(('Base original'!AZ45-'Base original'!BB45)/('Base original'!AZ33-'Base original'!BB33)*100-100)*('Base original'!AZ33-'Base original'!BB33)/'Base original'!$BC33</f>
        <v>-0.23937966559606663</v>
      </c>
      <c r="AU44" s="9">
        <f>+('Base original'!BC45/'Base original'!BC33*100-100)*'Base original'!BC33/'Base original'!$BC33</f>
        <v>16.195306164161693</v>
      </c>
      <c r="AV44" s="6"/>
    </row>
    <row r="45" spans="1:48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original'!$AK34</f>
        <v>2.2827840858469375</v>
      </c>
      <c r="U45" s="12">
        <f>+('Base original'!AI46/'Base original'!AI34*100-100)*'Base original'!AI34/'Base original'!$AK34</f>
        <v>6.0019516517021723</v>
      </c>
      <c r="V45" s="12">
        <f>+('Base original'!AJ46/'Base original'!AJ34*100-100)*'Base original'!AJ34/'Base original'!$AK34</f>
        <v>-2.9311813853113788</v>
      </c>
      <c r="W45" s="9">
        <f>+('Base original'!AK46/'Base original'!AK34*100-100)*'Base original'!AK34/'Base original'!$AK34</f>
        <v>5.3535543522377509</v>
      </c>
      <c r="X45" s="12">
        <f>+('Base original'!AK46/'Base original'!AK34*100-100)*'Base original'!AK34/'Base original'!$AR34</f>
        <v>1.1041478473567885</v>
      </c>
      <c r="Y45" s="12">
        <f>+('Base original'!AL46/'Base original'!AL34*100-100)*'Base original'!AL34/'Base original'!$AR34</f>
        <v>7.9473675098125725</v>
      </c>
      <c r="Z45" s="12">
        <f>+('Base original'!AM46/'Base original'!AM34*100-100)*'Base original'!AM34/'Base original'!$AR34</f>
        <v>0.31319578362524153</v>
      </c>
      <c r="AA45" s="12">
        <f>+('Base original'!AN46/'Base original'!AN34*100-100)*'Base original'!AN34/'Base original'!$AR34</f>
        <v>4.386986833608594</v>
      </c>
      <c r="AB45" s="12">
        <f>+('Base original'!AO46/'Base original'!AO34*100-100)*'Base original'!AO34/'Base original'!$AR34</f>
        <v>0.22948634993140313</v>
      </c>
      <c r="AC45" s="12">
        <f>+('Base original'!AP46/'Base original'!AP34*100-100)*'Base original'!AP34/'Base original'!$AR34</f>
        <v>3.7518159842877763</v>
      </c>
      <c r="AD45" s="12">
        <f>+('Base original'!AQ46/'Base original'!AQ34*100-100)*'Base original'!AQ34/'Base original'!$AR34</f>
        <v>2.2662797902478413E-2</v>
      </c>
      <c r="AE45" s="12">
        <f>+(('Base original'!AN46-'Base original'!AP46)/('Base original'!AN34-'Base original'!AP34)*100-100)*(('Base original'!AN34-'Base original'!AP34)/'Base original'!AR34)</f>
        <v>0.6351708493208148</v>
      </c>
      <c r="AF45" s="12">
        <f>+(('Base original'!AO46-'Base original'!AQ46)/('Base original'!AO34-'Base original'!AQ34)*100-100)*(('Base original'!AO34-'Base original'!AQ34)/'Base original'!AR34)</f>
        <v>0.20682355202892477</v>
      </c>
      <c r="AG45" s="9">
        <f>+('Base original'!AR46/'Base original'!AR34*100-100)*'Base original'!AR34/'Base original'!$AR34</f>
        <v>10.206705542144334</v>
      </c>
      <c r="AH45" s="12">
        <f>+('Base original'!AR46/'Base original'!AR34*100-100)*'Base original'!AR34/'Base original'!$BC34</f>
        <v>6.529813588139632</v>
      </c>
      <c r="AI45" s="12">
        <f>+('Base original'!AS46/'Base original'!AS34*100-100)*'Base original'!AS34/'Base original'!$BC34</f>
        <v>3.0253930294066849</v>
      </c>
      <c r="AJ45" s="12">
        <f>+('Base original'!AT46/'Base original'!AT34*100-100)*'Base original'!AT34/'Base original'!$BC34</f>
        <v>2.984901196269818</v>
      </c>
      <c r="AK45" s="12">
        <f>+('Base original'!AU46/'Base original'!AU34*100-100)*'Base original'!AU34/'Base original'!$BC34</f>
        <v>1.5206642625141438</v>
      </c>
      <c r="AL45" s="12">
        <f>+('Base original'!AV46/'Base original'!AV34*100-100)*'Base original'!AV34/'Base original'!$BC34</f>
        <v>-0.62866836415397409</v>
      </c>
      <c r="AM45" s="12">
        <f>+('Base original'!AW46/'Base original'!AW34*100-100)*'Base original'!AW34/'Base original'!$BC34</f>
        <v>0.25287802888055166</v>
      </c>
      <c r="AN45" s="12">
        <f>+('Base original'!AX46/'Base original'!AX34*100-100)*'Base original'!AX34/'Base original'!$BC34</f>
        <v>3.4970575760428759</v>
      </c>
      <c r="AO45" s="12">
        <f>+('Base original'!AY46/'Base original'!AY34*100-100)*'Base original'!AY34/'Base original'!$BC34</f>
        <v>-1.0938019699616435</v>
      </c>
      <c r="AP45" s="12">
        <f>+('Base original'!AZ46/'Base original'!AZ34*100-100)*'Base original'!AZ34/'Base original'!$BC34</f>
        <v>-0.25248617243084004</v>
      </c>
      <c r="AQ45" s="12">
        <f>+('Base original'!BA46/'Base original'!BA34*100-100)*'Base original'!BA34/'Base original'!$BC34</f>
        <v>0.74152302167091544</v>
      </c>
      <c r="AR45" s="12">
        <f>+('Base original'!BB46/'Base original'!BB34*100-100)*'Base original'!BB34/'Base original'!$BC34</f>
        <v>-2.1813342367278957E-2</v>
      </c>
      <c r="AS45" s="12">
        <f>+(('Base original'!AY46-'Base original'!BA46)/('Base original'!AY34-'Base original'!BA34)*100-100)*('Base original'!AY34-'Base original'!BA34)/'Base original'!$BC34</f>
        <v>-1.8353249916325582</v>
      </c>
      <c r="AT45" s="12">
        <f>+(('Base original'!AZ46-'Base original'!BB46)/('Base original'!AZ34-'Base original'!BB34)*100-100)*('Base original'!AZ34-'Base original'!BB34)/'Base original'!$BC34</f>
        <v>-0.23067283006356107</v>
      </c>
      <c r="AU45" s="9">
        <f>+('Base original'!BC46/'Base original'!BC34*100-100)*'Base original'!BC34/'Base original'!$BC34</f>
        <v>15.116041495403579</v>
      </c>
      <c r="AV45" s="6"/>
    </row>
    <row r="46" spans="1:48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original'!$AK35</f>
        <v>2.4630493104847844</v>
      </c>
      <c r="U46" s="12">
        <f>+('Base original'!AI47/'Base original'!AI35*100-100)*'Base original'!AI35/'Base original'!$AK35</f>
        <v>7.1251942819241112</v>
      </c>
      <c r="V46" s="12">
        <f>+('Base original'!AJ47/'Base original'!AJ35*100-100)*'Base original'!AJ35/'Base original'!$AK35</f>
        <v>-1.7823176224842336</v>
      </c>
      <c r="W46" s="9">
        <f>+('Base original'!AK47/'Base original'!AK35*100-100)*'Base original'!AK35/'Base original'!$AK35</f>
        <v>7.8059259699246581</v>
      </c>
      <c r="X46" s="12">
        <f>+('Base original'!AK47/'Base original'!AK35*100-100)*'Base original'!AK35/'Base original'!$AR35</f>
        <v>1.5906814992958875</v>
      </c>
      <c r="Y46" s="12">
        <f>+('Base original'!AL47/'Base original'!AL35*100-100)*'Base original'!AL35/'Base original'!$AR35</f>
        <v>5.9084285713954365</v>
      </c>
      <c r="Z46" s="12">
        <f>+('Base original'!AM47/'Base original'!AM35*100-100)*'Base original'!AM35/'Base original'!$AR35</f>
        <v>0.31672415394984738</v>
      </c>
      <c r="AA46" s="12">
        <f>+('Base original'!AN47/'Base original'!AN35*100-100)*'Base original'!AN35/'Base original'!$AR35</f>
        <v>5.6633103018051347</v>
      </c>
      <c r="AB46" s="12">
        <f>+('Base original'!AO47/'Base original'!AO35*100-100)*'Base original'!AO35/'Base original'!$AR35</f>
        <v>0.21323403230890992</v>
      </c>
      <c r="AC46" s="12">
        <f>+('Base original'!AP47/'Base original'!AP35*100-100)*'Base original'!AP35/'Base original'!$AR35</f>
        <v>5.4962736142443234</v>
      </c>
      <c r="AD46" s="12">
        <f>+('Base original'!AQ47/'Base original'!AQ35*100-100)*'Base original'!AQ35/'Base original'!$AR35</f>
        <v>1.210410779426168E-2</v>
      </c>
      <c r="AE46" s="12">
        <f>+(('Base original'!AN47-'Base original'!AP47)/('Base original'!AN35-'Base original'!AP35)*100-100)*(('Base original'!AN35-'Base original'!AP35)/'Base original'!AR35)</f>
        <v>0.16703668756080972</v>
      </c>
      <c r="AF46" s="12">
        <f>+(('Base original'!AO47-'Base original'!AQ47)/('Base original'!AO35-'Base original'!AQ35)*100-100)*(('Base original'!AO35-'Base original'!AQ35)/'Base original'!AR35)</f>
        <v>0.20112992451464823</v>
      </c>
      <c r="AG46" s="9">
        <f>+('Base original'!AR47/'Base original'!AR35*100-100)*'Base original'!AR35/'Base original'!$AR35</f>
        <v>8.1840008367165922</v>
      </c>
      <c r="AH46" s="12">
        <f>+('Base original'!AR47/'Base original'!AR35*100-100)*'Base original'!AR35/'Base original'!$BC35</f>
        <v>5.2125565794995898</v>
      </c>
      <c r="AI46" s="12">
        <f>+('Base original'!AS47/'Base original'!AS35*100-100)*'Base original'!AS35/'Base original'!$BC35</f>
        <v>2.3421012676507469</v>
      </c>
      <c r="AJ46" s="12">
        <f>+('Base original'!AT47/'Base original'!AT35*100-100)*'Base original'!AT35/'Base original'!$BC35</f>
        <v>3.1717560781193042</v>
      </c>
      <c r="AK46" s="12">
        <f>+('Base original'!AU47/'Base original'!AU35*100-100)*'Base original'!AU35/'Base original'!$BC35</f>
        <v>1.4312412782730781</v>
      </c>
      <c r="AL46" s="12">
        <f>+('Base original'!AV47/'Base original'!AV35*100-100)*'Base original'!AV35/'Base original'!$BC35</f>
        <v>-0.77401898377924672</v>
      </c>
      <c r="AM46" s="12">
        <f>+('Base original'!AW47/'Base original'!AW35*100-100)*'Base original'!AW35/'Base original'!$BC35</f>
        <v>0.26507323431882213</v>
      </c>
      <c r="AN46" s="12">
        <f>+('Base original'!AX47/'Base original'!AX35*100-100)*'Base original'!AX35/'Base original'!$BC35</f>
        <v>3.8298777970630775</v>
      </c>
      <c r="AO46" s="12">
        <f>+('Base original'!AY47/'Base original'!AY35*100-100)*'Base original'!AY35/'Base original'!$BC35</f>
        <v>-1.1497214254410184</v>
      </c>
      <c r="AP46" s="12">
        <f>+('Base original'!AZ47/'Base original'!AZ35*100-100)*'Base original'!AZ35/'Base original'!$BC35</f>
        <v>-0.22986719156392293</v>
      </c>
      <c r="AQ46" s="12">
        <f>+('Base original'!BA47/'Base original'!BA35*100-100)*'Base original'!BA35/'Base original'!$BC35</f>
        <v>0.71375754563308702</v>
      </c>
      <c r="AR46" s="12">
        <f>+('Base original'!BB47/'Base original'!BB35*100-100)*'Base original'!BB35/'Base original'!$BC35</f>
        <v>-2.3642014112779074E-2</v>
      </c>
      <c r="AS46" s="12">
        <f>+(('Base original'!AY47-'Base original'!BA47)/('Base original'!AY35-'Base original'!BA35)*100-100)*('Base original'!AY35-'Base original'!BA35)/'Base original'!$BC35</f>
        <v>-1.8634789710741053</v>
      </c>
      <c r="AT46" s="12">
        <f>+(('Base original'!AZ47-'Base original'!BB47)/('Base original'!AZ35-'Base original'!BB35)*100-100)*('Base original'!AZ35-'Base original'!BB35)/'Base original'!$BC35</f>
        <v>-0.20622517745114385</v>
      </c>
      <c r="AU46" s="9">
        <f>+('Base original'!BC47/'Base original'!BC35*100-100)*'Base original'!BC35/'Base original'!$BC35</f>
        <v>13.408883102620123</v>
      </c>
      <c r="AV46" s="6"/>
    </row>
    <row r="47" spans="1:48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original'!$AK36</f>
        <v>2.2685380745747121</v>
      </c>
      <c r="U47" s="12">
        <f>+('Base original'!AI48/'Base original'!AI36*100-100)*'Base original'!AI36/'Base original'!$AK36</f>
        <v>7.7441784109673186</v>
      </c>
      <c r="V47" s="12">
        <f>+('Base original'!AJ48/'Base original'!AJ36*100-100)*'Base original'!AJ36/'Base original'!$AK36</f>
        <v>-1.2006508966629428</v>
      </c>
      <c r="W47" s="9">
        <f>+('Base original'!AK48/'Base original'!AK36*100-100)*'Base original'!AK36/'Base original'!$AK36</f>
        <v>8.8120655888790793</v>
      </c>
      <c r="X47" s="12">
        <f>+('Base original'!AK48/'Base original'!AK36*100-100)*'Base original'!AK36/'Base original'!$AR36</f>
        <v>1.8266019995033418</v>
      </c>
      <c r="Y47" s="12">
        <f>+('Base original'!AL48/'Base original'!AL36*100-100)*'Base original'!AL36/'Base original'!$AR36</f>
        <v>4.8209646468436507</v>
      </c>
      <c r="Z47" s="12">
        <f>+('Base original'!AM48/'Base original'!AM36*100-100)*'Base original'!AM36/'Base original'!$AR36</f>
        <v>0.32337163625590204</v>
      </c>
      <c r="AA47" s="12">
        <f>+('Base original'!AN48/'Base original'!AN36*100-100)*'Base original'!AN36/'Base original'!$AR36</f>
        <v>4.5558586095031552</v>
      </c>
      <c r="AB47" s="12">
        <f>+('Base original'!AO48/'Base original'!AO36*100-100)*'Base original'!AO36/'Base original'!$AR36</f>
        <v>0.19680895277359223</v>
      </c>
      <c r="AC47" s="12">
        <f>+('Base original'!AP48/'Base original'!AP36*100-100)*'Base original'!AP36/'Base original'!$AR36</f>
        <v>4.607200075444096</v>
      </c>
      <c r="AD47" s="12">
        <f>+('Base original'!AQ48/'Base original'!AQ36*100-100)*'Base original'!AQ36/'Base original'!$AR36</f>
        <v>8.3579130601525546E-3</v>
      </c>
      <c r="AE47" s="12">
        <f>+(('Base original'!AN48-'Base original'!AP48)/('Base original'!AN36-'Base original'!AP36)*100-100)*(('Base original'!AN36-'Base original'!AP36)/'Base original'!AR36)</f>
        <v>-5.1341465940939295E-2</v>
      </c>
      <c r="AF47" s="12">
        <f>+(('Base original'!AO48-'Base original'!AQ48)/('Base original'!AO36-'Base original'!AQ36)*100-100)*(('Base original'!AO36-'Base original'!AQ36)/'Base original'!AR36)</f>
        <v>0.18845103971343982</v>
      </c>
      <c r="AG47" s="9">
        <f>+('Base original'!AR48/'Base original'!AR36*100-100)*'Base original'!AR36/'Base original'!$AR36</f>
        <v>7.1080478563753928</v>
      </c>
      <c r="AH47" s="12">
        <f>+('Base original'!AR48/'Base original'!AR36*100-100)*'Base original'!AR36/'Base original'!$BC36</f>
        <v>4.482934405416068</v>
      </c>
      <c r="AI47" s="12">
        <f>+('Base original'!AS48/'Base original'!AS36*100-100)*'Base original'!AS36/'Base original'!$BC36</f>
        <v>1.2098670076282743</v>
      </c>
      <c r="AJ47" s="12">
        <f>+('Base original'!AT48/'Base original'!AT36*100-100)*'Base original'!AT36/'Base original'!$BC36</f>
        <v>2.7505648692096751</v>
      </c>
      <c r="AK47" s="12">
        <f>+('Base original'!AU48/'Base original'!AU36*100-100)*'Base original'!AU36/'Base original'!$BC36</f>
        <v>1.3047486941186244</v>
      </c>
      <c r="AL47" s="12">
        <f>+('Base original'!AV48/'Base original'!AV36*100-100)*'Base original'!AV36/'Base original'!$BC36</f>
        <v>-0.65036626903835237</v>
      </c>
      <c r="AM47" s="12">
        <f>+('Base original'!AW48/'Base original'!AW36*100-100)*'Base original'!AW36/'Base original'!$BC36</f>
        <v>0.25628095742499346</v>
      </c>
      <c r="AN47" s="12">
        <f>+('Base original'!AX48/'Base original'!AX36*100-100)*'Base original'!AX36/'Base original'!$BC36</f>
        <v>3.9549096622803082</v>
      </c>
      <c r="AO47" s="12">
        <f>+('Base original'!AY48/'Base original'!AY36*100-100)*'Base original'!AY36/'Base original'!$BC36</f>
        <v>-1.108835582198735</v>
      </c>
      <c r="AP47" s="12">
        <f>+('Base original'!AZ48/'Base original'!AZ36*100-100)*'Base original'!AZ36/'Base original'!$BC36</f>
        <v>-0.21473884336638777</v>
      </c>
      <c r="AQ47" s="12">
        <f>+('Base original'!BA48/'Base original'!BA36*100-100)*'Base original'!BA36/'Base original'!$BC36</f>
        <v>0.57067067258151016</v>
      </c>
      <c r="AR47" s="12">
        <f>+('Base original'!BB48/'Base original'!BB36*100-100)*'Base original'!BB36/'Base original'!$BC36</f>
        <v>-3.5768889748346272E-2</v>
      </c>
      <c r="AS47" s="12">
        <f>+(('Base original'!AY48-'Base original'!BA48)/('Base original'!AY36-'Base original'!BA36)*100-100)*('Base original'!AY36-'Base original'!BA36)/'Base original'!$BC36</f>
        <v>-1.6795062547802453</v>
      </c>
      <c r="AT47" s="12">
        <f>+(('Base original'!AZ48-'Base original'!BB48)/('Base original'!AZ36-'Base original'!BB36)*100-100)*('Base original'!AZ36-'Base original'!BB36)/'Base original'!$BC36</f>
        <v>-0.17896995361804141</v>
      </c>
      <c r="AU47" s="9">
        <f>+('Base original'!BC48/'Base original'!BC36*100-100)*'Base original'!BC36/'Base original'!$BC36</f>
        <v>11.450463118641323</v>
      </c>
      <c r="AV47" s="6"/>
    </row>
    <row r="48" spans="1:48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original'!$AK37</f>
        <v>2.1979278858526299</v>
      </c>
      <c r="U48" s="12">
        <f>+('Base original'!AI49/'Base original'!AI37*100-100)*'Base original'!AI37/'Base original'!$AK37</f>
        <v>8.0944051011752034</v>
      </c>
      <c r="V48" s="12">
        <f>+('Base original'!AJ49/'Base original'!AJ37*100-100)*'Base original'!AJ37/'Base original'!$AK37</f>
        <v>0.41327239627516238</v>
      </c>
      <c r="W48" s="9">
        <f>+('Base original'!AK49/'Base original'!AK37*100-100)*'Base original'!AK37/'Base original'!$AK37</f>
        <v>10.705605383303009</v>
      </c>
      <c r="X48" s="12">
        <f>+('Base original'!AK49/'Base original'!AK37*100-100)*'Base original'!AK37/'Base original'!$AR37</f>
        <v>2.2290496791409833</v>
      </c>
      <c r="Y48" s="12">
        <f>+('Base original'!AL49/'Base original'!AL37*100-100)*'Base original'!AL37/'Base original'!$AR37</f>
        <v>3.9654142858607049</v>
      </c>
      <c r="Z48" s="12">
        <f>+('Base original'!AM49/'Base original'!AM37*100-100)*'Base original'!AM37/'Base original'!$AR37</f>
        <v>0.31594080210046582</v>
      </c>
      <c r="AA48" s="12">
        <f>+('Base original'!AN49/'Base original'!AN37*100-100)*'Base original'!AN37/'Base original'!$AR37</f>
        <v>4.0435262831639465</v>
      </c>
      <c r="AB48" s="12">
        <f>+('Base original'!AO49/'Base original'!AO37*100-100)*'Base original'!AO37/'Base original'!$AR37</f>
        <v>0.15439820605160992</v>
      </c>
      <c r="AC48" s="12">
        <f>+('Base original'!AP49/'Base original'!AP37*100-100)*'Base original'!AP37/'Base original'!$AR37</f>
        <v>3.5833084941746374</v>
      </c>
      <c r="AD48" s="12">
        <f>+('Base original'!AQ49/'Base original'!AQ37*100-100)*'Base original'!AQ37/'Base original'!$AR37</f>
        <v>8.5335769411558227E-3</v>
      </c>
      <c r="AE48" s="12">
        <f>+(('Base original'!AN49-'Base original'!AP49)/('Base original'!AN37-'Base original'!AP37)*100-100)*(('Base original'!AN37-'Base original'!AP37)/'Base original'!AR37)</f>
        <v>0.46021778898931121</v>
      </c>
      <c r="AF48" s="12">
        <f>+(('Base original'!AO49-'Base original'!AQ49)/('Base original'!AO37-'Base original'!AQ37)*100-100)*(('Base original'!AO37-'Base original'!AQ37)/'Base original'!AR37)</f>
        <v>0.14586462911045411</v>
      </c>
      <c r="AG48" s="9">
        <f>+('Base original'!AR49/'Base original'!AR37*100-100)*'Base original'!AR37/'Base original'!$AR37</f>
        <v>7.1164871852019047</v>
      </c>
      <c r="AH48" s="12">
        <f>+('Base original'!AR49/'Base original'!AR37*100-100)*'Base original'!AR37/'Base original'!$BC37</f>
        <v>4.4236956570319563</v>
      </c>
      <c r="AI48" s="12">
        <f>+('Base original'!AS49/'Base original'!AS37*100-100)*'Base original'!AS37/'Base original'!$BC37</f>
        <v>4.1943159210444791E-3</v>
      </c>
      <c r="AJ48" s="12">
        <f>+('Base original'!AT49/'Base original'!AT37*100-100)*'Base original'!AT37/'Base original'!$BC37</f>
        <v>2.5133821345691598</v>
      </c>
      <c r="AK48" s="12">
        <f>+('Base original'!AU49/'Base original'!AU37*100-100)*'Base original'!AU37/'Base original'!$BC37</f>
        <v>1.2616255566034555</v>
      </c>
      <c r="AL48" s="12">
        <f>+('Base original'!AV49/'Base original'!AV37*100-100)*'Base original'!AV37/'Base original'!$BC37</f>
        <v>-0.79914054519186273</v>
      </c>
      <c r="AM48" s="12">
        <f>+('Base original'!AW49/'Base original'!AW37*100-100)*'Base original'!AW37/'Base original'!$BC37</f>
        <v>0.22797340653204137</v>
      </c>
      <c r="AN48" s="12">
        <f>+('Base original'!AX49/'Base original'!AX37*100-100)*'Base original'!AX37/'Base original'!$BC37</f>
        <v>3.7336813431270368</v>
      </c>
      <c r="AO48" s="12">
        <f>+('Base original'!AY49/'Base original'!AY37*100-100)*'Base original'!AY37/'Base original'!$BC37</f>
        <v>-1.0137908305629402</v>
      </c>
      <c r="AP48" s="12">
        <f>+('Base original'!AZ49/'Base original'!AZ37*100-100)*'Base original'!AZ37/'Base original'!$BC37</f>
        <v>-0.18615360955457264</v>
      </c>
      <c r="AQ48" s="12">
        <f>+('Base original'!BA49/'Base original'!BA37*100-100)*'Base original'!BA37/'Base original'!$BC37</f>
        <v>0.45199922160898276</v>
      </c>
      <c r="AR48" s="12">
        <f>+('Base original'!BB49/'Base original'!BB37*100-100)*'Base original'!BB37/'Base original'!$BC37</f>
        <v>-5.1812137848191199E-2</v>
      </c>
      <c r="AS48" s="12">
        <f>+(('Base original'!AY49-'Base original'!BA49)/('Base original'!AY37-'Base original'!BA37)*100-100)*('Base original'!AY37-'Base original'!BA37)/'Base original'!$BC37</f>
        <v>-1.4657900521719227</v>
      </c>
      <c r="AT48" s="12">
        <f>+(('Base original'!AZ49-'Base original'!BB49)/('Base original'!AZ37-'Base original'!BB37)*100-100)*('Base original'!AZ37-'Base original'!BB37)/'Base original'!$BC37</f>
        <v>-0.13434147170638147</v>
      </c>
      <c r="AU48" s="9">
        <f>+('Base original'!BC49/'Base original'!BC37*100-100)*'Base original'!BC37/'Base original'!$BC37</f>
        <v>9.7652803447145402</v>
      </c>
      <c r="AV48" s="6"/>
    </row>
    <row r="49" spans="1:48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original'!$AK38</f>
        <v>2.337641454443125</v>
      </c>
      <c r="U49" s="12">
        <f>+('Base original'!AI50/'Base original'!AI38*100-100)*'Base original'!AI38/'Base original'!$AK38</f>
        <v>9.8182227492914631</v>
      </c>
      <c r="V49" s="12">
        <f>+('Base original'!AJ50/'Base original'!AJ38*100-100)*'Base original'!AJ38/'Base original'!$AK38</f>
        <v>4.4458121444795164</v>
      </c>
      <c r="W49" s="9">
        <f>+('Base original'!AK50/'Base original'!AK38*100-100)*'Base original'!AK38/'Base original'!$AK38</f>
        <v>16.601676348214099</v>
      </c>
      <c r="X49" s="12">
        <f>+('Base original'!AK50/'Base original'!AK38*100-100)*'Base original'!AK38/'Base original'!$AR38</f>
        <v>3.2953920050227041</v>
      </c>
      <c r="Y49" s="12">
        <f>+('Base original'!AL50/'Base original'!AL38*100-100)*'Base original'!AL38/'Base original'!$AR38</f>
        <v>3.7636762059810045</v>
      </c>
      <c r="Z49" s="12">
        <f>+('Base original'!AM50/'Base original'!AM38*100-100)*'Base original'!AM38/'Base original'!$AR38</f>
        <v>0.28267876209923026</v>
      </c>
      <c r="AA49" s="12">
        <f>+('Base original'!AN50/'Base original'!AN38*100-100)*'Base original'!AN38/'Base original'!$AR38</f>
        <v>7.4224620334693263</v>
      </c>
      <c r="AB49" s="12">
        <f>+('Base original'!AO50/'Base original'!AO38*100-100)*'Base original'!AO38/'Base original'!$AR38</f>
        <v>0.11949511538280778</v>
      </c>
      <c r="AC49" s="12">
        <f>+('Base original'!AP50/'Base original'!AP38*100-100)*'Base original'!AP38/'Base original'!$AR38</f>
        <v>6.5301387428060558</v>
      </c>
      <c r="AD49" s="12">
        <f>+('Base original'!AQ50/'Base original'!AQ38*100-100)*'Base original'!AQ38/'Base original'!$AR38</f>
        <v>9.974550532788598E-4</v>
      </c>
      <c r="AE49" s="12">
        <f>+(('Base original'!AN50-'Base original'!AP50)/('Base original'!AN38-'Base original'!AP38)*100-100)*(('Base original'!AN38-'Base original'!AP38)/'Base original'!AR38)</f>
        <v>0.89232329066327254</v>
      </c>
      <c r="AF49" s="12">
        <f>+(('Base original'!AO50-'Base original'!AQ50)/('Base original'!AO38-'Base original'!AQ38)*100-100)*(('Base original'!AO38-'Base original'!AQ38)/'Base original'!AR38)</f>
        <v>0.11849766032952894</v>
      </c>
      <c r="AG49" s="9">
        <f>+('Base original'!AR50/'Base original'!AR38*100-100)*'Base original'!AR38/'Base original'!$AR38</f>
        <v>8.3525679240957516</v>
      </c>
      <c r="AH49" s="12">
        <f>+('Base original'!AR50/'Base original'!AR38*100-100)*'Base original'!AR38/'Base original'!$BC38</f>
        <v>5.1283589092750237</v>
      </c>
      <c r="AI49" s="12">
        <f>+('Base original'!AS50/'Base original'!AS38*100-100)*'Base original'!AS38/'Base original'!$BC38</f>
        <v>-0.84563414182685881</v>
      </c>
      <c r="AJ49" s="12">
        <f>+('Base original'!AT50/'Base original'!AT38*100-100)*'Base original'!AT38/'Base original'!$BC38</f>
        <v>1.2531406293497385</v>
      </c>
      <c r="AK49" s="12">
        <f>+('Base original'!AU50/'Base original'!AU38*100-100)*'Base original'!AU38/'Base original'!$BC38</f>
        <v>1.3382674730011954</v>
      </c>
      <c r="AL49" s="12">
        <f>+('Base original'!AV50/'Base original'!AV38*100-100)*'Base original'!AV38/'Base original'!$BC38</f>
        <v>-0.8125632817032703</v>
      </c>
      <c r="AM49" s="12">
        <f>+('Base original'!AW50/'Base original'!AW38*100-100)*'Base original'!AW38/'Base original'!$BC38</f>
        <v>0.2316185055322405</v>
      </c>
      <c r="AN49" s="12">
        <f>+('Base original'!AX50/'Base original'!AX38*100-100)*'Base original'!AX38/'Base original'!$BC38</f>
        <v>3.5259661125101078</v>
      </c>
      <c r="AO49" s="12">
        <f>+('Base original'!AY50/'Base original'!AY38*100-100)*'Base original'!AY38/'Base original'!$BC38</f>
        <v>-0.65762017779090376</v>
      </c>
      <c r="AP49" s="12">
        <f>+('Base original'!AZ50/'Base original'!AZ38*100-100)*'Base original'!AZ38/'Base original'!$BC38</f>
        <v>-0.13595798050808414</v>
      </c>
      <c r="AQ49" s="12">
        <f>+('Base original'!BA50/'Base original'!BA38*100-100)*'Base original'!BA38/'Base original'!$BC38</f>
        <v>0.49532799385107334</v>
      </c>
      <c r="AR49" s="12">
        <f>+('Base original'!BB50/'Base original'!BB38*100-100)*'Base original'!BB38/'Base original'!$BC38</f>
        <v>-6.9693775593783647E-2</v>
      </c>
      <c r="AS49" s="12">
        <f>+(('Base original'!AY50-'Base original'!BA50)/('Base original'!AY38-'Base original'!BA38)*100-100)*('Base original'!AY38-'Base original'!BA38)/'Base original'!$BC38</f>
        <v>-1.1529481716419774</v>
      </c>
      <c r="AT49" s="12">
        <f>+(('Base original'!AZ50-'Base original'!BB50)/('Base original'!AZ38-'Base original'!BB38)*100-100)*('Base original'!AZ38-'Base original'!BB38)/'Base original'!$BC38</f>
        <v>-6.6264204914300504E-2</v>
      </c>
      <c r="AU49" s="9">
        <f>+('Base original'!BC50/'Base original'!BC38*100-100)*'Base original'!BC38/'Base original'!$BC38</f>
        <v>8.5999418295819225</v>
      </c>
      <c r="AV49" s="6"/>
    </row>
    <row r="50" spans="1:48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original'!$AK39</f>
        <v>2.720912668442184</v>
      </c>
      <c r="U50" s="12">
        <f>+('Base original'!AI51/'Base original'!AI39*100-100)*'Base original'!AI39/'Base original'!$AK39</f>
        <v>12.783653158166713</v>
      </c>
      <c r="V50" s="12">
        <f>+('Base original'!AJ51/'Base original'!AJ39*100-100)*'Base original'!AJ39/'Base original'!$AK39</f>
        <v>1.2442515999523174</v>
      </c>
      <c r="W50" s="9">
        <f>+('Base original'!AK51/'Base original'!AK39*100-100)*'Base original'!AK39/'Base original'!$AK39</f>
        <v>16.748817426561203</v>
      </c>
      <c r="X50" s="12">
        <f>+('Base original'!AK51/'Base original'!AK39*100-100)*'Base original'!AK39/'Base original'!$AR39</f>
        <v>3.3299154973188494</v>
      </c>
      <c r="Y50" s="12">
        <f>+('Base original'!AL51/'Base original'!AL39*100-100)*'Base original'!AL39/'Base original'!$AR39</f>
        <v>3.161008329392216</v>
      </c>
      <c r="Z50" s="12">
        <f>+('Base original'!AM51/'Base original'!AM39*100-100)*'Base original'!AM39/'Base original'!$AR39</f>
        <v>0.25526586107368787</v>
      </c>
      <c r="AA50" s="12">
        <f>+('Base original'!AN51/'Base original'!AN39*100-100)*'Base original'!AN39/'Base original'!$AR39</f>
        <v>7.745698775180264</v>
      </c>
      <c r="AB50" s="12">
        <f>+('Base original'!AO51/'Base original'!AO39*100-100)*'Base original'!AO39/'Base original'!$AR39</f>
        <v>8.7327794577840845E-2</v>
      </c>
      <c r="AC50" s="12">
        <f>+('Base original'!AP51/'Base original'!AP39*100-100)*'Base original'!AP39/'Base original'!$AR39</f>
        <v>7.0832324964031077</v>
      </c>
      <c r="AD50" s="12">
        <f>+('Base original'!AQ51/'Base original'!AQ39*100-100)*'Base original'!AQ39/'Base original'!$AR39</f>
        <v>-5.5320774845691034E-3</v>
      </c>
      <c r="AE50" s="12">
        <f>+(('Base original'!AN51-'Base original'!AP51)/('Base original'!AN39-'Base original'!AP39)*100-100)*(('Base original'!AN39-'Base original'!AP39)/'Base original'!AR39)</f>
        <v>0.66246627877715281</v>
      </c>
      <c r="AF50" s="12">
        <f>+(('Base original'!AO51-'Base original'!AQ51)/('Base original'!AO39-'Base original'!AQ39)*100-100)*(('Base original'!AO39-'Base original'!AQ39)/'Base original'!AR39)</f>
        <v>9.2859872062409879E-2</v>
      </c>
      <c r="AG50" s="9">
        <f>+('Base original'!AR51/'Base original'!AR39*100-100)*'Base original'!AR39/'Base original'!$AR39</f>
        <v>7.5015158386242859</v>
      </c>
      <c r="AH50" s="12">
        <f>+('Base original'!AR51/'Base original'!AR39*100-100)*'Base original'!AR39/'Base original'!$BC39</f>
        <v>4.5557906999059332</v>
      </c>
      <c r="AI50" s="12">
        <f>+('Base original'!AS51/'Base original'!AS39*100-100)*'Base original'!AS39/'Base original'!$BC39</f>
        <v>-0.82085140637307741</v>
      </c>
      <c r="AJ50" s="12">
        <f>+('Base original'!AT51/'Base original'!AT39*100-100)*'Base original'!AT39/'Base original'!$BC39</f>
        <v>-0.15490705534682742</v>
      </c>
      <c r="AK50" s="12">
        <f>+('Base original'!AU51/'Base original'!AU39*100-100)*'Base original'!AU39/'Base original'!$BC39</f>
        <v>1.2950517802930319</v>
      </c>
      <c r="AL50" s="12">
        <f>+('Base original'!AV51/'Base original'!AV39*100-100)*'Base original'!AV39/'Base original'!$BC39</f>
        <v>-0.83800997253465515</v>
      </c>
      <c r="AM50" s="12">
        <f>+('Base original'!AW51/'Base original'!AW39*100-100)*'Base original'!AW39/'Base original'!$BC39</f>
        <v>0.21346216224787404</v>
      </c>
      <c r="AN50" s="12">
        <f>+('Base original'!AX51/'Base original'!AX39*100-100)*'Base original'!AX39/'Base original'!$BC39</f>
        <v>3.1602959130323258</v>
      </c>
      <c r="AO50" s="12">
        <f>+('Base original'!AY51/'Base original'!AY39*100-100)*'Base original'!AY39/'Base original'!$BC39</f>
        <v>-9.3832159009465413E-2</v>
      </c>
      <c r="AP50" s="12">
        <f>+('Base original'!AZ51/'Base original'!AZ39*100-100)*'Base original'!AZ39/'Base original'!$BC39</f>
        <v>-8.0273292042623762E-2</v>
      </c>
      <c r="AQ50" s="12">
        <f>+('Base original'!BA51/'Base original'!BA39*100-100)*'Base original'!BA39/'Base original'!$BC39</f>
        <v>0.570072362473103</v>
      </c>
      <c r="AR50" s="12">
        <f>+('Base original'!BB51/'Base original'!BB39*100-100)*'Base original'!BB39/'Base original'!$BC39</f>
        <v>-7.8353452472097615E-2</v>
      </c>
      <c r="AS50" s="12">
        <f>+(('Base original'!AY51-'Base original'!BA51)/('Base original'!AY39-'Base original'!BA39)*100-100)*('Base original'!AY39-'Base original'!BA39)/'Base original'!$BC39</f>
        <v>-0.66390452148256818</v>
      </c>
      <c r="AT50" s="12">
        <f>+(('Base original'!AZ51-'Base original'!BB51)/('Base original'!AZ39-'Base original'!BB39)*100-100)*('Base original'!AZ39-'Base original'!BB39)/'Base original'!$BC39</f>
        <v>-1.9198395705261018E-3</v>
      </c>
      <c r="AU50" s="9">
        <f>+('Base original'!BC51/'Base original'!BC39*100-100)*'Base original'!BC39/'Base original'!$BC39</f>
        <v>6.7450077601715321</v>
      </c>
      <c r="AV50" s="6"/>
    </row>
    <row r="51" spans="1:48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original'!$AK40</f>
        <v>2.9195648121805493</v>
      </c>
      <c r="U51" s="12">
        <f>+('Base original'!AI52/'Base original'!AI40*100-100)*'Base original'!AI40/'Base original'!$AK40</f>
        <v>12.935520881363248</v>
      </c>
      <c r="V51" s="12">
        <f>+('Base original'!AJ52/'Base original'!AJ40*100-100)*'Base original'!AJ40/'Base original'!$AK40</f>
        <v>4.7869046334356948</v>
      </c>
      <c r="W51" s="9">
        <f>+('Base original'!AK52/'Base original'!AK40*100-100)*'Base original'!AK40/'Base original'!$AK40</f>
        <v>20.641990326979482</v>
      </c>
      <c r="X51" s="12">
        <f>+('Base original'!AK52/'Base original'!AK40*100-100)*'Base original'!AK40/'Base original'!$AR40</f>
        <v>4.1023779305676271</v>
      </c>
      <c r="Y51" s="12">
        <f>+('Base original'!AL52/'Base original'!AL40*100-100)*'Base original'!AL40/'Base original'!$AR40</f>
        <v>1.0380355612859562</v>
      </c>
      <c r="Z51" s="12">
        <f>+('Base original'!AM52/'Base original'!AM40*100-100)*'Base original'!AM40/'Base original'!$AR40</f>
        <v>0.22772574606259266</v>
      </c>
      <c r="AA51" s="12">
        <f>+('Base original'!AN52/'Base original'!AN40*100-100)*'Base original'!AN40/'Base original'!$AR40</f>
        <v>6.1382616980210356</v>
      </c>
      <c r="AB51" s="12">
        <f>+('Base original'!AO52/'Base original'!AO40*100-100)*'Base original'!AO40/'Base original'!$AR40</f>
        <v>6.9604530260569508E-2</v>
      </c>
      <c r="AC51" s="12">
        <f>+('Base original'!AP52/'Base original'!AP40*100-100)*'Base original'!AP40/'Base original'!$AR40</f>
        <v>5.8495101313098239</v>
      </c>
      <c r="AD51" s="12">
        <f>+('Base original'!AQ52/'Base original'!AQ40*100-100)*'Base original'!AQ40/'Base original'!$AR40</f>
        <v>-2.534618748984327E-3</v>
      </c>
      <c r="AE51" s="12">
        <f>+(('Base original'!AN52-'Base original'!AP52)/('Base original'!AN40-'Base original'!AP40)*100-100)*(('Base original'!AN40-'Base original'!AP40)/'Base original'!AR40)</f>
        <v>0.2887515667112131</v>
      </c>
      <c r="AF51" s="12">
        <f>+(('Base original'!AO52-'Base original'!AQ52)/('Base original'!AO40-'Base original'!AQ40)*100-100)*(('Base original'!AO40-'Base original'!AQ40)/'Base original'!AR40)</f>
        <v>7.2139149009553774E-2</v>
      </c>
      <c r="AG51" s="9">
        <f>+('Base original'!AR52/'Base original'!AR40*100-100)*'Base original'!AR40/'Base original'!$AR40</f>
        <v>5.7290299536369389</v>
      </c>
      <c r="AH51" s="12">
        <f>+('Base original'!AR52/'Base original'!AR40*100-100)*'Base original'!AR40/'Base original'!$BC40</f>
        <v>3.447430690318305</v>
      </c>
      <c r="AI51" s="12">
        <f>+('Base original'!AS52/'Base original'!AS40*100-100)*'Base original'!AS40/'Base original'!$BC40</f>
        <v>-0.99935865296120963</v>
      </c>
      <c r="AJ51" s="12">
        <f>+('Base original'!AT52/'Base original'!AT40*100-100)*'Base original'!AT40/'Base original'!$BC40</f>
        <v>-0.45978945303533558</v>
      </c>
      <c r="AK51" s="12">
        <f>+('Base original'!AU52/'Base original'!AU40*100-100)*'Base original'!AU40/'Base original'!$BC40</f>
        <v>1.2507821788236042</v>
      </c>
      <c r="AL51" s="12">
        <f>+('Base original'!AV52/'Base original'!AV40*100-100)*'Base original'!AV40/'Base original'!$BC40</f>
        <v>-0.82243533191571705</v>
      </c>
      <c r="AM51" s="12">
        <f>+('Base original'!AW52/'Base original'!AW40*100-100)*'Base original'!AW40/'Base original'!$BC40</f>
        <v>0.1752807968448048</v>
      </c>
      <c r="AN51" s="12">
        <f>+('Base original'!AX52/'Base original'!AX40*100-100)*'Base original'!AX40/'Base original'!$BC40</f>
        <v>2.1512374102719818</v>
      </c>
      <c r="AO51" s="12">
        <f>+('Base original'!AY52/'Base original'!AY40*100-100)*'Base original'!AY40/'Base original'!$BC40</f>
        <v>0.85552046224385336</v>
      </c>
      <c r="AP51" s="12">
        <f>+('Base original'!AZ52/'Base original'!AZ40*100-100)*'Base original'!AZ40/'Base original'!$BC40</f>
        <v>-1.4078778863037527E-3</v>
      </c>
      <c r="AQ51" s="12">
        <f>+('Base original'!BA52/'Base original'!BA40*100-100)*'Base original'!BA40/'Base original'!$BC40</f>
        <v>0.97190503417828944</v>
      </c>
      <c r="AR51" s="12">
        <f>+('Base original'!BB52/'Base original'!BB40*100-100)*'Base original'!BB40/'Base original'!$BC40</f>
        <v>-8.3064795291915572E-2</v>
      </c>
      <c r="AS51" s="12">
        <f>+(('Base original'!AY52-'Base original'!BA52)/('Base original'!AY40-'Base original'!BA40)*100-100)*('Base original'!AY40-'Base original'!BA40)/'Base original'!$BC40</f>
        <v>-0.11638457193443555</v>
      </c>
      <c r="AT51" s="12">
        <f>+(('Base original'!AZ52-'Base original'!BB52)/('Base original'!AZ40-'Base original'!BB40)*100-100)*('Base original'!AZ40-'Base original'!BB40)/'Base original'!$BC40</f>
        <v>8.1656917405611817E-2</v>
      </c>
      <c r="AU51" s="9">
        <f>+('Base original'!BC52/'Base original'!BC40*100-100)*'Base original'!BC40/'Base original'!$BC40</f>
        <v>4.708419983817592</v>
      </c>
      <c r="AV51" s="6"/>
    </row>
    <row r="52" spans="1:48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original'!$AK41</f>
        <v>2.5469207507320091</v>
      </c>
      <c r="U52" s="12">
        <f>+('Base original'!AI53/'Base original'!AI41*100-100)*'Base original'!AI41/'Base original'!$AK41</f>
        <v>12.263810300964803</v>
      </c>
      <c r="V52" s="12">
        <f>+('Base original'!AJ53/'Base original'!AJ41*100-100)*'Base original'!AJ41/'Base original'!$AK41</f>
        <v>3.6954850477607679</v>
      </c>
      <c r="W52" s="9">
        <f>+('Base original'!AK53/'Base original'!AK41*100-100)*'Base original'!AK41/'Base original'!$AK41</f>
        <v>18.506216099457575</v>
      </c>
      <c r="X52" s="12">
        <f>+('Base original'!AK53/'Base original'!AK41*100-100)*'Base original'!AK41/'Base original'!$AR41</f>
        <v>3.6421653503391958</v>
      </c>
      <c r="Y52" s="12">
        <f>+('Base original'!AL53/'Base original'!AL41*100-100)*'Base original'!AL41/'Base original'!$AR41</f>
        <v>-2.6970719046233023</v>
      </c>
      <c r="Z52" s="12">
        <f>+('Base original'!AM53/'Base original'!AM41*100-100)*'Base original'!AM41/'Base original'!$AR41</f>
        <v>0.20140832408889264</v>
      </c>
      <c r="AA52" s="12">
        <f>+('Base original'!AN53/'Base original'!AN41*100-100)*'Base original'!AN41/'Base original'!$AR41</f>
        <v>6.7993258527082405</v>
      </c>
      <c r="AB52" s="12">
        <f>+('Base original'!AO53/'Base original'!AO41*100-100)*'Base original'!AO41/'Base original'!$AR41</f>
        <v>6.0271346514406125E-2</v>
      </c>
      <c r="AC52" s="12">
        <f>+('Base original'!AP53/'Base original'!AP41*100-100)*'Base original'!AP41/'Base original'!$AR41</f>
        <v>6.2614182554464417</v>
      </c>
      <c r="AD52" s="12">
        <f>+('Base original'!AQ53/'Base original'!AQ41*100-100)*'Base original'!AQ41/'Base original'!$AR41</f>
        <v>1.2658872151928527E-2</v>
      </c>
      <c r="AE52" s="12">
        <f>+(('Base original'!AN53-'Base original'!AP53)/('Base original'!AN41-'Base original'!AP41)*100-100)*(('Base original'!AN41-'Base original'!AP41)/'Base original'!AR41)</f>
        <v>0.53790759726180037</v>
      </c>
      <c r="AF52" s="12">
        <f>+(('Base original'!AO53-'Base original'!AQ53)/('Base original'!AO41-'Base original'!AQ41)*100-100)*(('Base original'!AO41-'Base original'!AQ41)/'Base original'!AR41)</f>
        <v>4.7612474362477605E-2</v>
      </c>
      <c r="AG52" s="9">
        <f>+('Base original'!AR53/'Base original'!AR41*100-100)*'Base original'!AR41/'Base original'!$AR41</f>
        <v>1.7320218414290451</v>
      </c>
      <c r="AH52" s="12">
        <f>+('Base original'!AR53/'Base original'!AR41*100-100)*'Base original'!AR41/'Base original'!$BC41</f>
        <v>1.053786933509866</v>
      </c>
      <c r="AI52" s="12">
        <f>+('Base original'!AS53/'Base original'!AS41*100-100)*'Base original'!AS41/'Base original'!$BC41</f>
        <v>-1.4761092505229729</v>
      </c>
      <c r="AJ52" s="12">
        <f>+('Base original'!AT53/'Base original'!AT41*100-100)*'Base original'!AT41/'Base original'!$BC41</f>
        <v>-0.44084409125111801</v>
      </c>
      <c r="AK52" s="12">
        <f>+('Base original'!AU53/'Base original'!AU41*100-100)*'Base original'!AU41/'Base original'!$BC41</f>
        <v>1.2235578897723323</v>
      </c>
      <c r="AL52" s="12">
        <f>+('Base original'!AV53/'Base original'!AV41*100-100)*'Base original'!AV41/'Base original'!$BC41</f>
        <v>-0.85513407948293663</v>
      </c>
      <c r="AM52" s="12">
        <f>+('Base original'!AW53/'Base original'!AW41*100-100)*'Base original'!AW41/'Base original'!$BC41</f>
        <v>0.14541532605806085</v>
      </c>
      <c r="AN52" s="12">
        <f>+('Base original'!AX53/'Base original'!AX41*100-100)*'Base original'!AX41/'Base original'!$BC41</f>
        <v>1.3897796775035212</v>
      </c>
      <c r="AO52" s="12">
        <f>+('Base original'!AY53/'Base original'!AY41*100-100)*'Base original'!AY41/'Base original'!$BC41</f>
        <v>2.0875433369283685</v>
      </c>
      <c r="AP52" s="12">
        <f>+('Base original'!AZ53/'Base original'!AZ41*100-100)*'Base original'!AZ41/'Base original'!$BC41</f>
        <v>0.11104443080797384</v>
      </c>
      <c r="AQ52" s="12">
        <f>+('Base original'!BA53/'Base original'!BA41*100-100)*'Base original'!BA41/'Base original'!$BC41</f>
        <v>1.5738191534078354</v>
      </c>
      <c r="AR52" s="12">
        <f>+('Base original'!BB53/'Base original'!BB41*100-100)*'Base original'!BB41/'Base original'!$BC41</f>
        <v>-8.6904337154066452E-2</v>
      </c>
      <c r="AS52" s="12">
        <f>+(('Base original'!AY53-'Base original'!BA53)/('Base original'!AY41-'Base original'!BA41)*100-100)*('Base original'!AY41-'Base original'!BA41)/'Base original'!$BC41</f>
        <v>0.51372418352053228</v>
      </c>
      <c r="AT52" s="12">
        <f>+(('Base original'!AZ53-'Base original'!BB53)/('Base original'!AZ41-'Base original'!BB41)*100-100)*('Base original'!AZ41-'Base original'!BB41)/'Base original'!$BC41</f>
        <v>0.1979487679620402</v>
      </c>
      <c r="AU52" s="9">
        <f>+('Base original'!BC53/'Base original'!BC41*100-100)*'Base original'!BC41/'Base original'!$BC41</f>
        <v>1.752125357069346</v>
      </c>
      <c r="AV52" s="6"/>
    </row>
    <row r="53" spans="1:48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original'!$AK42</f>
        <v>2.4730618119578329</v>
      </c>
      <c r="U53" s="12">
        <f>+('Base original'!AI54/'Base original'!AI42*100-100)*'Base original'!AI42/'Base original'!$AK42</f>
        <v>14.122452481770535</v>
      </c>
      <c r="V53" s="12">
        <f>+('Base original'!AJ54/'Base original'!AJ42*100-100)*'Base original'!AJ42/'Base original'!$AK42</f>
        <v>3.2395500856235899</v>
      </c>
      <c r="W53" s="9">
        <f>+('Base original'!AK54/'Base original'!AK42*100-100)*'Base original'!AK42/'Base original'!$AK42</f>
        <v>19.835064379351934</v>
      </c>
      <c r="X53" s="12">
        <f>+('Base original'!AK54/'Base original'!AK42*100-100)*'Base original'!AK42/'Base original'!$AR42</f>
        <v>3.7705678946477903</v>
      </c>
      <c r="Y53" s="12">
        <f>+('Base original'!AL54/'Base original'!AL42*100-100)*'Base original'!AL42/'Base original'!$AR42</f>
        <v>-5.9216624588397044</v>
      </c>
      <c r="Z53" s="12">
        <f>+('Base original'!AM54/'Base original'!AM42*100-100)*'Base original'!AM42/'Base original'!$AR42</f>
        <v>0.13292009787467002</v>
      </c>
      <c r="AA53" s="12">
        <f>+('Base original'!AN54/'Base original'!AN42*100-100)*'Base original'!AN42/'Base original'!$AR42</f>
        <v>5.91133942926347</v>
      </c>
      <c r="AB53" s="12">
        <f>+('Base original'!AO54/'Base original'!AO42*100-100)*'Base original'!AO42/'Base original'!$AR42</f>
        <v>3.2167033421686447E-2</v>
      </c>
      <c r="AC53" s="12">
        <f>+('Base original'!AP54/'Base original'!AP42*100-100)*'Base original'!AP42/'Base original'!$AR42</f>
        <v>5.3084848546191061</v>
      </c>
      <c r="AD53" s="12">
        <f>+('Base original'!AQ54/'Base original'!AQ42*100-100)*'Base original'!AQ42/'Base original'!$AR42</f>
        <v>1.0167740449383627E-2</v>
      </c>
      <c r="AE53" s="12">
        <f>+(('Base original'!AN54-'Base original'!AP54)/('Base original'!AN42-'Base original'!AP42)*100-100)*(('Base original'!AN42-'Base original'!AP42)/'Base original'!AR42)</f>
        <v>0.60285457464436287</v>
      </c>
      <c r="AF53" s="12">
        <f>+(('Base original'!AO54-'Base original'!AQ54)/('Base original'!AO42-'Base original'!AQ42)*100-100)*(('Base original'!AO42-'Base original'!AQ42)/'Base original'!AR42)</f>
        <v>2.199929297230278E-2</v>
      </c>
      <c r="AG53" s="9">
        <f>+('Base original'!AR54/'Base original'!AR42*100-100)*'Base original'!AR42/'Base original'!$AR42</f>
        <v>-1.3933205987005692</v>
      </c>
      <c r="AH53" s="12">
        <f>+('Base original'!AR54/'Base original'!AR42*100-100)*'Base original'!AR42/'Base original'!$BC42</f>
        <v>-0.85625040419835008</v>
      </c>
      <c r="AI53" s="12">
        <f>+('Base original'!AS54/'Base original'!AS42*100-100)*'Base original'!AS42/'Base original'!$BC42</f>
        <v>-1.6942461665379913</v>
      </c>
      <c r="AJ53" s="12">
        <f>+('Base original'!AT54/'Base original'!AT42*100-100)*'Base original'!AT42/'Base original'!$BC42</f>
        <v>-6.7937987500149524E-2</v>
      </c>
      <c r="AK53" s="12">
        <f>+('Base original'!AU54/'Base original'!AU42*100-100)*'Base original'!AU42/'Base original'!$BC42</f>
        <v>1.2532172911607711</v>
      </c>
      <c r="AL53" s="12">
        <f>+('Base original'!AV54/'Base original'!AV42*100-100)*'Base original'!AV42/'Base original'!$BC42</f>
        <v>-1.0818954096386559</v>
      </c>
      <c r="AM53" s="12">
        <f>+('Base original'!AW54/'Base original'!AW42*100-100)*'Base original'!AW42/'Base original'!$BC42</f>
        <v>5.30552511079758E-2</v>
      </c>
      <c r="AN53" s="12">
        <f>+('Base original'!AX54/'Base original'!AX42*100-100)*'Base original'!AX42/'Base original'!$BC42</f>
        <v>1.4037487852037429</v>
      </c>
      <c r="AO53" s="12">
        <f>+('Base original'!AY54/'Base original'!AY42*100-100)*'Base original'!AY42/'Base original'!$BC42</f>
        <v>2.6315177332206443</v>
      </c>
      <c r="AP53" s="12">
        <f>+('Base original'!AZ54/'Base original'!AZ42*100-100)*'Base original'!AZ42/'Base original'!$BC42</f>
        <v>0.16995857742512138</v>
      </c>
      <c r="AQ53" s="12">
        <f>+('Base original'!BA54/'Base original'!BA42*100-100)*'Base original'!BA42/'Base original'!$BC42</f>
        <v>1.4815707274070908</v>
      </c>
      <c r="AR53" s="12">
        <f>+('Base original'!BB54/'Base original'!BB42*100-100)*'Base original'!BB42/'Base original'!$BC42</f>
        <v>-8.1343811120579451E-2</v>
      </c>
      <c r="AS53" s="12">
        <f>+(('Base original'!AY54-'Base original'!BA54)/('Base original'!AY42-'Base original'!BA42)*100-100)*('Base original'!AY42-'Base original'!BA42)/'Base original'!$BC42</f>
        <v>1.1499470058135535</v>
      </c>
      <c r="AT53" s="12">
        <f>+(('Base original'!AZ54-'Base original'!BB54)/('Base original'!AZ42-'Base original'!BB42)*100-100)*('Base original'!AZ42-'Base original'!BB42)/'Base original'!$BC42</f>
        <v>0.25130238854570086</v>
      </c>
      <c r="AU53" s="9">
        <f>+('Base original'!BC54/'Base original'!BC42*100-100)*'Base original'!BC42/'Base original'!$BC42</f>
        <v>0.41094075395662344</v>
      </c>
      <c r="AV53" s="6"/>
    </row>
    <row r="54" spans="1:48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original'!$AK43</f>
        <v>2.4953968856114495</v>
      </c>
      <c r="U54" s="12">
        <f>+('Base original'!AI55/'Base original'!AI43*100-100)*'Base original'!AI43/'Base original'!$AK43</f>
        <v>15.872163822717631</v>
      </c>
      <c r="V54" s="12">
        <f>+('Base original'!AJ55/'Base original'!AJ43*100-100)*'Base original'!AJ43/'Base original'!$AK43</f>
        <v>4.4971956273142917</v>
      </c>
      <c r="W54" s="9">
        <f>+('Base original'!AK55/'Base original'!AK43*100-100)*'Base original'!AK43/'Base original'!$AK43</f>
        <v>22.864756335643378</v>
      </c>
      <c r="X54" s="12">
        <f>+('Base original'!AK55/'Base original'!AK43*100-100)*'Base original'!AK43/'Base original'!$AR43</f>
        <v>4.4803158992563485</v>
      </c>
      <c r="Y54" s="12">
        <f>+('Base original'!AL55/'Base original'!AL43*100-100)*'Base original'!AL43/'Base original'!$AR43</f>
        <v>-6.618545393067861</v>
      </c>
      <c r="Z54" s="12">
        <f>+('Base original'!AM55/'Base original'!AM43*100-100)*'Base original'!AM43/'Base original'!$AR43</f>
        <v>0.11693929083118898</v>
      </c>
      <c r="AA54" s="12">
        <f>+('Base original'!AN55/'Base original'!AN43*100-100)*'Base original'!AN43/'Base original'!$AR43</f>
        <v>5.3233666005974811</v>
      </c>
      <c r="AB54" s="12">
        <f>+('Base original'!AO55/'Base original'!AO43*100-100)*'Base original'!AO43/'Base original'!$AR43</f>
        <v>6.7081453655101E-3</v>
      </c>
      <c r="AC54" s="12">
        <f>+('Base original'!AP55/'Base original'!AP43*100-100)*'Base original'!AP43/'Base original'!$AR43</f>
        <v>4.8800851027955305</v>
      </c>
      <c r="AD54" s="12">
        <f>+('Base original'!AQ55/'Base original'!AQ43*100-100)*'Base original'!AQ43/'Base original'!$AR43</f>
        <v>3.2634220697076032E-3</v>
      </c>
      <c r="AE54" s="12">
        <f>+(('Base original'!AN55-'Base original'!AP55)/('Base original'!AN43-'Base original'!AP43)*100-100)*(('Base original'!AN43-'Base original'!AP43)/'Base original'!AR43)</f>
        <v>0.44328149780195086</v>
      </c>
      <c r="AF54" s="12">
        <f>+(('Base original'!AO55-'Base original'!AQ55)/('Base original'!AO43-'Base original'!AQ43)*100-100)*(('Base original'!AO43-'Base original'!AQ43)/'Base original'!AR43)</f>
        <v>3.4447232958024657E-3</v>
      </c>
      <c r="AG54" s="9">
        <f>+('Base original'!AR55/'Base original'!AR43*100-100)*'Base original'!AR43/'Base original'!$AR43</f>
        <v>-1.5745639818825765</v>
      </c>
      <c r="AH54" s="12">
        <f>+('Base original'!AR55/'Base original'!AR43*100-100)*'Base original'!AR43/'Base original'!$BC43</f>
        <v>-0.97790595385380263</v>
      </c>
      <c r="AI54" s="12">
        <f>+('Base original'!AS55/'Base original'!AS43*100-100)*'Base original'!AS43/'Base original'!$BC43</f>
        <v>-1.4397007098008252</v>
      </c>
      <c r="AJ54" s="12">
        <f>+('Base original'!AT55/'Base original'!AT43*100-100)*'Base original'!AT43/'Base original'!$BC43</f>
        <v>-0.13084093733681851</v>
      </c>
      <c r="AK54" s="12">
        <f>+('Base original'!AU55/'Base original'!AU43*100-100)*'Base original'!AU43/'Base original'!$BC43</f>
        <v>1.2560504784786644</v>
      </c>
      <c r="AL54" s="12">
        <f>+('Base original'!AV55/'Base original'!AV43*100-100)*'Base original'!AV43/'Base original'!$BC43</f>
        <v>-0.95889967500890272</v>
      </c>
      <c r="AM54" s="12">
        <f>+('Base original'!AW55/'Base original'!AW43*100-100)*'Base original'!AW43/'Base original'!$BC43</f>
        <v>-7.318985307136947E-3</v>
      </c>
      <c r="AN54" s="12">
        <f>+('Base original'!AX55/'Base original'!AX43*100-100)*'Base original'!AX43/'Base original'!$BC43</f>
        <v>1.3544626809161693</v>
      </c>
      <c r="AO54" s="12">
        <f>+('Base original'!AY55/'Base original'!AY43*100-100)*'Base original'!AY43/'Base original'!$BC43</f>
        <v>2.7666890458717392</v>
      </c>
      <c r="AP54" s="12">
        <f>+('Base original'!AZ55/'Base original'!AZ43*100-100)*'Base original'!AZ43/'Base original'!$BC43</f>
        <v>0.18500142860963215</v>
      </c>
      <c r="AQ54" s="12">
        <f>+('Base original'!BA55/'Base original'!BA43*100-100)*'Base original'!BA43/'Base original'!$BC43</f>
        <v>1.2592032721494313</v>
      </c>
      <c r="AR54" s="12">
        <f>+('Base original'!BB55/'Base original'!BB43*100-100)*'Base original'!BB43/'Base original'!$BC43</f>
        <v>-7.6905645611916471E-2</v>
      </c>
      <c r="AS54" s="12">
        <f>+(('Base original'!AY55-'Base original'!BA55)/('Base original'!AY43-'Base original'!BA43)*100-100)*('Base original'!AY43-'Base original'!BA43)/'Base original'!$BC43</f>
        <v>1.5074857737223082</v>
      </c>
      <c r="AT54" s="12">
        <f>+(('Base original'!AZ55-'Base original'!BB55)/('Base original'!AZ43-'Base original'!BB43)*100-100)*('Base original'!AZ43-'Base original'!BB43)/'Base original'!$BC43</f>
        <v>0.26190707422154863</v>
      </c>
      <c r="AU54" s="9">
        <f>+('Base original'!BC55/'Base original'!BC43*100-100)*'Base original'!BC43/'Base original'!$BC43</f>
        <v>0.86523974603120746</v>
      </c>
      <c r="AV54" s="6"/>
    </row>
    <row r="55" spans="1:48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original'!$AK44</f>
        <v>2.7797410906926592</v>
      </c>
      <c r="U55" s="12">
        <f>+('Base original'!AI56/'Base original'!AI44*100-100)*'Base original'!AI44/'Base original'!$AK44</f>
        <v>19.007237184733263</v>
      </c>
      <c r="V55" s="12">
        <f>+('Base original'!AJ56/'Base original'!AJ44*100-100)*'Base original'!AJ44/'Base original'!$AK44</f>
        <v>6.3712688788036544</v>
      </c>
      <c r="W55" s="9">
        <f>+('Base original'!AK56/'Base original'!AK44*100-100)*'Base original'!AK44/'Base original'!$AK44</f>
        <v>28.158247154229571</v>
      </c>
      <c r="X55" s="12">
        <f>+('Base original'!AK56/'Base original'!AK44*100-100)*'Base original'!AK44/'Base original'!$AR44</f>
        <v>5.4788318641174385</v>
      </c>
      <c r="Y55" s="12">
        <f>+('Base original'!AL56/'Base original'!AL44*100-100)*'Base original'!AL44/'Base original'!$AR44</f>
        <v>-5.9202761021471444</v>
      </c>
      <c r="Z55" s="12">
        <f>+('Base original'!AM56/'Base original'!AM44*100-100)*'Base original'!AM44/'Base original'!$AR44</f>
        <v>0.1842080334788149</v>
      </c>
      <c r="AA55" s="12">
        <f>+('Base original'!AN56/'Base original'!AN44*100-100)*'Base original'!AN44/'Base original'!$AR44</f>
        <v>3.7502077542715502</v>
      </c>
      <c r="AB55" s="12">
        <f>+('Base original'!AO56/'Base original'!AO44*100-100)*'Base original'!AO44/'Base original'!$AR44</f>
        <v>5.4285275091988522E-3</v>
      </c>
      <c r="AC55" s="12">
        <f>+('Base original'!AP56/'Base original'!AP44*100-100)*'Base original'!AP44/'Base original'!$AR44</f>
        <v>3.2853448485671559</v>
      </c>
      <c r="AD55" s="12">
        <f>+('Base original'!AQ56/'Base original'!AQ44*100-100)*'Base original'!AQ44/'Base original'!$AR44</f>
        <v>1.8095091697330098E-4</v>
      </c>
      <c r="AE55" s="12">
        <f>+(('Base original'!AN56-'Base original'!AP56)/('Base original'!AN44-'Base original'!AP44)*100-100)*(('Base original'!AN44-'Base original'!AP44)/'Base original'!AR44)</f>
        <v>0.46486290570439576</v>
      </c>
      <c r="AF55" s="12">
        <f>+(('Base original'!AO56-'Base original'!AQ56)/('Base original'!AO44-'Base original'!AQ44)*100-100)*(('Base original'!AO44-'Base original'!AQ44)/'Base original'!AR44)</f>
        <v>5.2475765922255814E-3</v>
      </c>
      <c r="AG55" s="9">
        <f>+('Base original'!AR56/'Base original'!AR44*100-100)*'Base original'!AR44/'Base original'!$AR44</f>
        <v>0.21287427774574041</v>
      </c>
      <c r="AH55" s="12">
        <f>+('Base original'!AR56/'Base original'!AR44*100-100)*'Base original'!AR44/'Base original'!$BC44</f>
        <v>0.13271106993323428</v>
      </c>
      <c r="AI55" s="12">
        <f>+('Base original'!AS56/'Base original'!AS44*100-100)*'Base original'!AS44/'Base original'!$BC44</f>
        <v>-1.1676886527590524</v>
      </c>
      <c r="AJ55" s="12">
        <f>+('Base original'!AT56/'Base original'!AT44*100-100)*'Base original'!AT44/'Base original'!$BC44</f>
        <v>-0.25765635039142826</v>
      </c>
      <c r="AK55" s="12">
        <f>+('Base original'!AU56/'Base original'!AU44*100-100)*'Base original'!AU44/'Base original'!$BC44</f>
        <v>1.3291187041645403</v>
      </c>
      <c r="AL55" s="12">
        <f>+('Base original'!AV56/'Base original'!AV44*100-100)*'Base original'!AV44/'Base original'!$BC44</f>
        <v>-0.96090927873650966</v>
      </c>
      <c r="AM55" s="12">
        <f>+('Base original'!AW56/'Base original'!AW44*100-100)*'Base original'!AW44/'Base original'!$BC44</f>
        <v>-5.9788907927957437E-3</v>
      </c>
      <c r="AN55" s="12">
        <f>+('Base original'!AX56/'Base original'!AX44*100-100)*'Base original'!AX44/'Base original'!$BC44</f>
        <v>1.0375067664404374</v>
      </c>
      <c r="AO55" s="12">
        <f>+('Base original'!AY56/'Base original'!AY44*100-100)*'Base original'!AY44/'Base original'!$BC44</f>
        <v>2.8162831819273246</v>
      </c>
      <c r="AP55" s="12">
        <f>+('Base original'!AZ56/'Base original'!AZ44*100-100)*'Base original'!AZ44/'Base original'!$BC44</f>
        <v>0.20565128142012865</v>
      </c>
      <c r="AQ55" s="12">
        <f>+('Base original'!BA56/'Base original'!BA44*100-100)*'Base original'!BA44/'Base original'!$BC44</f>
        <v>1.1620481897469799</v>
      </c>
      <c r="AR55" s="12">
        <f>+('Base original'!BB56/'Base original'!BB44*100-100)*'Base original'!BB44/'Base original'!$BC44</f>
        <v>-2.323870760973477E-2</v>
      </c>
      <c r="AS55" s="12">
        <f>+(('Base original'!AY56-'Base original'!BA56)/('Base original'!AY44-'Base original'!BA44)*100-100)*('Base original'!AY44-'Base original'!BA44)/'Base original'!$BC44</f>
        <v>1.6542349921803448</v>
      </c>
      <c r="AT55" s="12">
        <f>+(('Base original'!AZ56-'Base original'!BB56)/('Base original'!AZ44-'Base original'!BB44)*100-100)*('Base original'!AZ44-'Base original'!BB44)/'Base original'!$BC44</f>
        <v>0.22888998902986349</v>
      </c>
      <c r="AU55" s="9">
        <f>+('Base original'!BC56/'Base original'!BC44*100-100)*'Base original'!BC44/'Base original'!$BC44</f>
        <v>1.9902283490686301</v>
      </c>
      <c r="AV55" s="6"/>
    </row>
    <row r="56" spans="1:48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original'!$AK45</f>
        <v>3.377249601336473</v>
      </c>
      <c r="U56" s="12">
        <f>+('Base original'!AI57/'Base original'!AI45*100-100)*'Base original'!AI45/'Base original'!$AK45</f>
        <v>20.76528447490319</v>
      </c>
      <c r="V56" s="12">
        <f>+('Base original'!AJ57/'Base original'!AJ45*100-100)*'Base original'!AJ45/'Base original'!$AK45</f>
        <v>7.5692511770066142</v>
      </c>
      <c r="W56" s="9">
        <f>+('Base original'!AK57/'Base original'!AK45*100-100)*'Base original'!AK45/'Base original'!$AK45</f>
        <v>31.711785253246262</v>
      </c>
      <c r="X56" s="12">
        <f>+('Base original'!AK57/'Base original'!AK45*100-100)*'Base original'!AK45/'Base original'!$AR45</f>
        <v>6.1047210823671048</v>
      </c>
      <c r="Y56" s="12">
        <f>+('Base original'!AL57/'Base original'!AL45*100-100)*'Base original'!AL45/'Base original'!$AR45</f>
        <v>-4.5551654804435859</v>
      </c>
      <c r="Z56" s="12">
        <f>+('Base original'!AM57/'Base original'!AM45*100-100)*'Base original'!AM45/'Base original'!$AR45</f>
        <v>0.16975323671822123</v>
      </c>
      <c r="AA56" s="12">
        <f>+('Base original'!AN57/'Base original'!AN45*100-100)*'Base original'!AN45/'Base original'!$AR45</f>
        <v>1.2030735312731624</v>
      </c>
      <c r="AB56" s="12">
        <f>+('Base original'!AO57/'Base original'!AO45*100-100)*'Base original'!AO45/'Base original'!$AR45</f>
        <v>4.3854442209228612E-3</v>
      </c>
      <c r="AC56" s="12">
        <f>+('Base original'!AP57/'Base original'!AP45*100-100)*'Base original'!AP45/'Base original'!$AR45</f>
        <v>0.92843508693787058</v>
      </c>
      <c r="AD56" s="12">
        <f>+('Base original'!AQ57/'Base original'!AQ45*100-100)*'Base original'!AQ45/'Base original'!$AR45</f>
        <v>-9.1363421269225755E-4</v>
      </c>
      <c r="AE56" s="12">
        <f>+(('Base original'!AN57-'Base original'!AP57)/('Base original'!AN45-'Base original'!AP45)*100-100)*(('Base original'!AN45-'Base original'!AP45)/'Base original'!AR45)</f>
        <v>0.27463844433529366</v>
      </c>
      <c r="AF56" s="12">
        <f>+(('Base original'!AO57-'Base original'!AQ57)/('Base original'!AO45-'Base original'!AQ45)*100-100)*(('Base original'!AO45-'Base original'!AQ45)/'Base original'!AR45)</f>
        <v>5.2990784336151486E-3</v>
      </c>
      <c r="AG56" s="9">
        <f>+('Base original'!AR57/'Base original'!AR45*100-100)*'Base original'!AR45/'Base original'!$AR45</f>
        <v>1.9992463614106697</v>
      </c>
      <c r="AH56" s="12">
        <f>+('Base original'!AR57/'Base original'!AR45*100-100)*'Base original'!AR45/'Base original'!$BC45</f>
        <v>1.2371269367480255</v>
      </c>
      <c r="AI56" s="12">
        <f>+('Base original'!AS57/'Base original'!AS45*100-100)*'Base original'!AS45/'Base original'!$BC45</f>
        <v>-1.1006307459943803</v>
      </c>
      <c r="AJ56" s="12">
        <f>+('Base original'!AT57/'Base original'!AT45*100-100)*'Base original'!AT45/'Base original'!$BC45</f>
        <v>-0.11386225202551301</v>
      </c>
      <c r="AK56" s="12">
        <f>+('Base original'!AU57/'Base original'!AU45*100-100)*'Base original'!AU45/'Base original'!$BC45</f>
        <v>1.350630189120904</v>
      </c>
      <c r="AL56" s="12">
        <f>+('Base original'!AV57/'Base original'!AV45*100-100)*'Base original'!AV45/'Base original'!$BC45</f>
        <v>-1.0649003868682023</v>
      </c>
      <c r="AM56" s="12">
        <f>+('Base original'!AW57/'Base original'!AW45*100-100)*'Base original'!AW45/'Base original'!$BC45</f>
        <v>-5.7892227444947882E-2</v>
      </c>
      <c r="AN56" s="12">
        <f>+('Base original'!AX57/'Base original'!AX45*100-100)*'Base original'!AX45/'Base original'!$BC45</f>
        <v>0.78866852818068489</v>
      </c>
      <c r="AO56" s="12">
        <f>+('Base original'!AY57/'Base original'!AY45*100-100)*'Base original'!AY45/'Base original'!$BC45</f>
        <v>2.5982529188622228</v>
      </c>
      <c r="AP56" s="12">
        <f>+('Base original'!AZ57/'Base original'!AZ45*100-100)*'Base original'!AZ45/'Base original'!$BC45</f>
        <v>0.21788734821565353</v>
      </c>
      <c r="AQ56" s="12">
        <f>+('Base original'!BA57/'Base original'!BA45*100-100)*'Base original'!BA45/'Base original'!$BC45</f>
        <v>0.77046413634741184</v>
      </c>
      <c r="AR56" s="12">
        <f>+('Base original'!BB57/'Base original'!BB45*100-100)*'Base original'!BB45/'Base original'!$BC45</f>
        <v>-2.2274939075497515E-2</v>
      </c>
      <c r="AS56" s="12">
        <f>+(('Base original'!AY57-'Base original'!BA57)/('Base original'!AY45-'Base original'!BA45)*100-100)*('Base original'!AY45-'Base original'!BA45)/'Base original'!$BC45</f>
        <v>1.8277887825148105</v>
      </c>
      <c r="AT56" s="12">
        <f>+(('Base original'!AZ57-'Base original'!BB57)/('Base original'!AZ45-'Base original'!BB45)*100-100)*('Base original'!AZ45-'Base original'!BB45)/'Base original'!$BC45</f>
        <v>0.24016228729115105</v>
      </c>
      <c r="AU56" s="9">
        <f>+('Base original'!BC57/'Base original'!BC45*100-100)*'Base original'!BC45/'Base original'!$BC45</f>
        <v>3.1070911115225357</v>
      </c>
      <c r="AV56" s="6"/>
    </row>
    <row r="57" spans="1:48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original'!$AK46</f>
        <v>3.8515386422363203</v>
      </c>
      <c r="U57" s="12">
        <f>+('Base original'!AI58/'Base original'!AI46*100-100)*'Base original'!AI46/'Base original'!$AK46</f>
        <v>19.691229974160223</v>
      </c>
      <c r="V57" s="12">
        <f>+('Base original'!AJ58/'Base original'!AJ46*100-100)*'Base original'!AJ46/'Base original'!$AK46</f>
        <v>9.9286901573878286</v>
      </c>
      <c r="W57" s="9">
        <f>+('Base original'!AK58/'Base original'!AK46*100-100)*'Base original'!AK46/'Base original'!$AK46</f>
        <v>33.471458773784377</v>
      </c>
      <c r="X57" s="12">
        <f>+('Base original'!AK58/'Base original'!AK46*100-100)*'Base original'!AK46/'Base original'!$AR46</f>
        <v>6.5993449008055816</v>
      </c>
      <c r="Y57" s="12">
        <f>+('Base original'!AL58/'Base original'!AL46*100-100)*'Base original'!AL46/'Base original'!$AR46</f>
        <v>-2.8906240375144883</v>
      </c>
      <c r="Z57" s="12">
        <f>+('Base original'!AM58/'Base original'!AM46*100-100)*'Base original'!AM46/'Base original'!$AR46</f>
        <v>0.22453556846264644</v>
      </c>
      <c r="AA57" s="12">
        <f>+('Base original'!AN58/'Base original'!AN46*100-100)*'Base original'!AN46/'Base original'!$AR46</f>
        <v>1.8776138501393671</v>
      </c>
      <c r="AB57" s="12">
        <f>+('Base original'!AO58/'Base original'!AO46*100-100)*'Base original'!AO46/'Base original'!$AR46</f>
        <v>9.2630185009340651E-4</v>
      </c>
      <c r="AC57" s="12">
        <f>+('Base original'!AP58/'Base original'!AP46*100-100)*'Base original'!AP46/'Base original'!$AR46</f>
        <v>1.1921504810702368</v>
      </c>
      <c r="AD57" s="12">
        <f>+('Base original'!AQ58/'Base original'!AQ46*100-100)*'Base original'!AQ46/'Base original'!$AR46</f>
        <v>-6.2988525806352679E-3</v>
      </c>
      <c r="AE57" s="12">
        <f>+(('Base original'!AN58-'Base original'!AP58)/('Base original'!AN46-'Base original'!AP46)*100-100)*(('Base original'!AN46-'Base original'!AP46)/'Base original'!AR46)</f>
        <v>0.6854633690691323</v>
      </c>
      <c r="AF57" s="12">
        <f>+(('Base original'!AO58-'Base original'!AQ58)/('Base original'!AO46-'Base original'!AQ46)*100-100)*(('Base original'!AO46-'Base original'!AQ46)/'Base original'!AR46)</f>
        <v>7.2251544307287037E-3</v>
      </c>
      <c r="AG57" s="9">
        <f>+('Base original'!AR58/'Base original'!AR46*100-100)*'Base original'!AR46/'Base original'!$AR46</f>
        <v>4.625944955253587</v>
      </c>
      <c r="AH57" s="12">
        <f>+('Base original'!AR58/'Base original'!AR46*100-100)*'Base original'!AR46/'Base original'!$BC46</f>
        <v>2.8332691393300271</v>
      </c>
      <c r="AI57" s="12">
        <f>+('Base original'!AS58/'Base original'!AS46*100-100)*'Base original'!AS46/'Base original'!$BC46</f>
        <v>-1.0309619336652136</v>
      </c>
      <c r="AJ57" s="12">
        <f>+('Base original'!AT58/'Base original'!AT46*100-100)*'Base original'!AT46/'Base original'!$BC46</f>
        <v>-0.45659154975443794</v>
      </c>
      <c r="AK57" s="12">
        <f>+('Base original'!AU58/'Base original'!AU46*100-100)*'Base original'!AU46/'Base original'!$BC46</f>
        <v>1.5970492203761697</v>
      </c>
      <c r="AL57" s="12">
        <f>+('Base original'!AV58/'Base original'!AV46*100-100)*'Base original'!AV46/'Base original'!$BC46</f>
        <v>-0.74876929344670307</v>
      </c>
      <c r="AM57" s="12">
        <f>+('Base original'!AW58/'Base original'!AW46*100-100)*'Base original'!AW46/'Base original'!$BC46</f>
        <v>-0.10665905983329298</v>
      </c>
      <c r="AN57" s="12">
        <f>+('Base original'!AX58/'Base original'!AX46*100-100)*'Base original'!AX46/'Base original'!$BC46</f>
        <v>0.68273145001800606</v>
      </c>
      <c r="AO57" s="12">
        <f>+('Base original'!AY58/'Base original'!AY46*100-100)*'Base original'!AY46/'Base original'!$BC46</f>
        <v>2.7570232296056965</v>
      </c>
      <c r="AP57" s="12">
        <f>+('Base original'!AZ58/'Base original'!AZ46*100-100)*'Base original'!AZ46/'Base original'!$BC46</f>
        <v>0.24043675296462544</v>
      </c>
      <c r="AQ57" s="12">
        <f>+('Base original'!BA58/'Base original'!BA46*100-100)*'Base original'!BA46/'Base original'!$BC46</f>
        <v>0.74162086709617414</v>
      </c>
      <c r="AR57" s="12">
        <f>+('Base original'!BB58/'Base original'!BB46*100-100)*'Base original'!BB46/'Base original'!$BC46</f>
        <v>-2.1672213221445712E-2</v>
      </c>
      <c r="AS57" s="12">
        <f>+(('Base original'!AY58-'Base original'!BA58)/('Base original'!AY46-'Base original'!BA46)*100-100)*('Base original'!AY46-'Base original'!BA46)/'Base original'!$BC46</f>
        <v>2.0154023625095219</v>
      </c>
      <c r="AT57" s="12">
        <f>+(('Base original'!AZ58-'Base original'!BB58)/('Base original'!AZ46-'Base original'!BB46)*100-100)*('Base original'!AZ46-'Base original'!BB46)/'Base original'!$BC46</f>
        <v>0.26210896618607121</v>
      </c>
      <c r="AU57" s="9">
        <f>+('Base original'!BC58/'Base original'!BC46*100-100)*'Base original'!BC46/'Base original'!$BC46</f>
        <v>5.0475793017201767</v>
      </c>
      <c r="AV57" s="6"/>
    </row>
    <row r="58" spans="1:48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original'!$AK47</f>
        <v>4.1874047273595494</v>
      </c>
      <c r="U58" s="12">
        <f>+('Base original'!AI59/'Base original'!AI47*100-100)*'Base original'!AI47/'Base original'!$AK47</f>
        <v>20.591802879759062</v>
      </c>
      <c r="V58" s="12">
        <f>+('Base original'!AJ59/'Base original'!AJ47*100-100)*'Base original'!AJ47/'Base original'!$AK47</f>
        <v>6.8467175705706032</v>
      </c>
      <c r="W58" s="9">
        <f>+('Base original'!AK59/'Base original'!AK47*100-100)*'Base original'!AK47/'Base original'!$AK47</f>
        <v>31.625925177689201</v>
      </c>
      <c r="X58" s="12">
        <f>+('Base original'!AK59/'Base original'!AK47*100-100)*'Base original'!AK47/'Base original'!$AR47</f>
        <v>6.4221676219874073</v>
      </c>
      <c r="Y58" s="12">
        <f>+('Base original'!AL59/'Base original'!AL47*100-100)*'Base original'!AL47/'Base original'!$AR47</f>
        <v>-2.2772532743381428</v>
      </c>
      <c r="Z58" s="12">
        <f>+('Base original'!AM59/'Base original'!AM47*100-100)*'Base original'!AM47/'Base original'!$AR47</f>
        <v>0.33080503372258035</v>
      </c>
      <c r="AA58" s="12">
        <f>+('Base original'!AN59/'Base original'!AN47*100-100)*'Base original'!AN47/'Base original'!$AR47</f>
        <v>2.5088223921666271</v>
      </c>
      <c r="AB58" s="12">
        <f>+('Base original'!AO59/'Base original'!AO47*100-100)*'Base original'!AO47/'Base original'!$AR47</f>
        <v>2.1630994313314063E-2</v>
      </c>
      <c r="AC58" s="12">
        <f>+('Base original'!AP59/'Base original'!AP47*100-100)*'Base original'!AP47/'Base original'!$AR47</f>
        <v>0.90980707978155007</v>
      </c>
      <c r="AD58" s="12">
        <f>+('Base original'!AQ59/'Base original'!AQ47*100-100)*'Base original'!AQ47/'Base original'!$AR47</f>
        <v>-2.0512149779866921E-3</v>
      </c>
      <c r="AE58" s="12">
        <f>+(('Base original'!AN59-'Base original'!AP59)/('Base original'!AN47-'Base original'!AP47)*100-100)*(('Base original'!AN47-'Base original'!AP47)/'Base original'!AR47)</f>
        <v>1.5990153123850768</v>
      </c>
      <c r="AF58" s="12">
        <f>+(('Base original'!AO59-'Base original'!AQ59)/('Base original'!AO47-'Base original'!AQ47)*100-100)*(('Base original'!AO47-'Base original'!AQ47)/'Base original'!AR47)</f>
        <v>2.3682209291300872E-2</v>
      </c>
      <c r="AG58" s="9">
        <f>+('Base original'!AR59/'Base original'!AR47*100-100)*'Base original'!AR47/'Base original'!$AR47</f>
        <v>6.0984169030482471</v>
      </c>
      <c r="AH58" s="12">
        <f>+('Base original'!AR59/'Base original'!AR47*100-100)*'Base original'!AR47/'Base original'!$BC47</f>
        <v>3.7052557718646137</v>
      </c>
      <c r="AI58" s="12">
        <f>+('Base original'!AS59/'Base original'!AS47*100-100)*'Base original'!AS47/'Base original'!$BC47</f>
        <v>-0.60931290130507054</v>
      </c>
      <c r="AJ58" s="12">
        <f>+('Base original'!AT59/'Base original'!AT47*100-100)*'Base original'!AT47/'Base original'!$BC47</f>
        <v>-0.2586577451988612</v>
      </c>
      <c r="AK58" s="12">
        <f>+('Base original'!AU59/'Base original'!AU47*100-100)*'Base original'!AU47/'Base original'!$BC47</f>
        <v>1.8096978379594426</v>
      </c>
      <c r="AL58" s="12">
        <f>+('Base original'!AV59/'Base original'!AV47*100-100)*'Base original'!AV47/'Base original'!$BC47</f>
        <v>-0.84508459108116729</v>
      </c>
      <c r="AM58" s="12">
        <f>+('Base original'!AW59/'Base original'!AW47*100-100)*'Base original'!AW47/'Base original'!$BC47</f>
        <v>-0.12757276438629775</v>
      </c>
      <c r="AN58" s="12">
        <f>+('Base original'!AX59/'Base original'!AX47*100-100)*'Base original'!AX47/'Base original'!$BC47</f>
        <v>0.14921254946425794</v>
      </c>
      <c r="AO58" s="12">
        <f>+('Base original'!AY59/'Base original'!AY47*100-100)*'Base original'!AY47/'Base original'!$BC47</f>
        <v>3.1270055924172437</v>
      </c>
      <c r="AP58" s="12">
        <f>+('Base original'!AZ59/'Base original'!AZ47*100-100)*'Base original'!AZ47/'Base original'!$BC47</f>
        <v>0.25197320425854897</v>
      </c>
      <c r="AQ58" s="12">
        <f>+('Base original'!BA59/'Base original'!BA47*100-100)*'Base original'!BA47/'Base original'!$BC47</f>
        <v>1.2579399671235014</v>
      </c>
      <c r="AR58" s="12">
        <f>+('Base original'!BB59/'Base original'!BB47*100-100)*'Base original'!BB47/'Base original'!$BC47</f>
        <v>-1.0536649278797248E-2</v>
      </c>
      <c r="AS58" s="12">
        <f>+(('Base original'!AY59-'Base original'!BA59)/('Base original'!AY47-'Base original'!BA47)*100-100)*('Base original'!AY47-'Base original'!BA47)/'Base original'!$BC47</f>
        <v>1.869065625293741</v>
      </c>
      <c r="AT58" s="12">
        <f>+(('Base original'!AZ59-'Base original'!BB59)/('Base original'!AZ47-'Base original'!BB47)*100-100)*('Base original'!AZ47-'Base original'!BB47)/'Base original'!$BC47</f>
        <v>0.26250985353734613</v>
      </c>
      <c r="AU58" s="9">
        <f>+('Base original'!BC59/'Base original'!BC47*100-100)*'Base original'!BC47/'Base original'!$BC47</f>
        <v>5.9551136361480275</v>
      </c>
      <c r="AV58" s="6"/>
    </row>
    <row r="59" spans="1:48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original'!$AK48</f>
        <v>4.3108087839566611</v>
      </c>
      <c r="U59" s="12">
        <f>+('Base original'!AI60/'Base original'!AI48*100-100)*'Base original'!AI48/'Base original'!$AK48</f>
        <v>23.790602860344258</v>
      </c>
      <c r="V59" s="12">
        <f>+('Base original'!AJ60/'Base original'!AJ48*100-100)*'Base original'!AJ48/'Base original'!$AK48</f>
        <v>4.4758097103482219</v>
      </c>
      <c r="W59" s="9">
        <f>+('Base original'!AK60/'Base original'!AK48*100-100)*'Base original'!AK48/'Base original'!$AK48</f>
        <v>32.577221354649168</v>
      </c>
      <c r="X59" s="12">
        <f>+('Base original'!AK60/'Base original'!AK48*100-100)*'Base original'!AK48/'Base original'!$AR48</f>
        <v>6.8601750424085974</v>
      </c>
      <c r="Y59" s="12">
        <f>+('Base original'!AL60/'Base original'!AL48*100-100)*'Base original'!AL48/'Base original'!$AR48</f>
        <v>-1.1387976034608869</v>
      </c>
      <c r="Z59" s="12">
        <f>+('Base original'!AM60/'Base original'!AM48*100-100)*'Base original'!AM48/'Base original'!$AR48</f>
        <v>0.27571497570507986</v>
      </c>
      <c r="AA59" s="12">
        <f>+('Base original'!AN60/'Base original'!AN48*100-100)*'Base original'!AN48/'Base original'!$AR48</f>
        <v>1.533525208537555</v>
      </c>
      <c r="AB59" s="12">
        <f>+('Base original'!AO60/'Base original'!AO48*100-100)*'Base original'!AO48/'Base original'!$AR48</f>
        <v>4.4590023025080167E-2</v>
      </c>
      <c r="AC59" s="12">
        <f>+('Base original'!AP60/'Base original'!AP48*100-100)*'Base original'!AP48/'Base original'!$AR48</f>
        <v>0.26716855462527161</v>
      </c>
      <c r="AD59" s="12">
        <f>+('Base original'!AQ60/'Base original'!AQ48*100-100)*'Base original'!AQ48/'Base original'!$AR48</f>
        <v>-7.4316705041799821E-4</v>
      </c>
      <c r="AE59" s="12">
        <f>+(('Base original'!AN60-'Base original'!AP60)/('Base original'!AN48-'Base original'!AP48)*100-100)*(('Base original'!AN48-'Base original'!AP48)/'Base original'!AR48)</f>
        <v>1.2663566539122828</v>
      </c>
      <c r="AF59" s="12">
        <f>+(('Base original'!AO60-'Base original'!AQ60)/('Base original'!AO48-'Base original'!AQ48)*100-100)*(('Base original'!AO48-'Base original'!AQ48)/'Base original'!AR48)</f>
        <v>4.5333190075498186E-2</v>
      </c>
      <c r="AG59" s="9">
        <f>+('Base original'!AR60/'Base original'!AR48*100-100)*'Base original'!AR48/'Base original'!$AR48</f>
        <v>7.3087822586405631</v>
      </c>
      <c r="AH59" s="12">
        <f>+('Base original'!AR60/'Base original'!AR48*100-100)*'Base original'!AR48/'Base original'!$BC48</f>
        <v>4.4299343617855076</v>
      </c>
      <c r="AI59" s="12">
        <f>+('Base original'!AS60/'Base original'!AS48*100-100)*'Base original'!AS48/'Base original'!$BC48</f>
        <v>0.11463744564933787</v>
      </c>
      <c r="AJ59" s="12">
        <f>+('Base original'!AT60/'Base original'!AT48*100-100)*'Base original'!AT48/'Base original'!$BC48</f>
        <v>-0.84424059924663974</v>
      </c>
      <c r="AK59" s="12">
        <f>+('Base original'!AU60/'Base original'!AU48*100-100)*'Base original'!AU48/'Base original'!$BC48</f>
        <v>2.0245108034221806</v>
      </c>
      <c r="AL59" s="12">
        <f>+('Base original'!AV60/'Base original'!AV48*100-100)*'Base original'!AV48/'Base original'!$BC48</f>
        <v>-0.7978450907913085</v>
      </c>
      <c r="AM59" s="12">
        <f>+('Base original'!AW60/'Base original'!AW48*100-100)*'Base original'!AW48/'Base original'!$BC48</f>
        <v>-0.15157367568173627</v>
      </c>
      <c r="AN59" s="12">
        <f>+('Base original'!AX60/'Base original'!AX48*100-100)*'Base original'!AX48/'Base original'!$BC48</f>
        <v>-0.29886815398166966</v>
      </c>
      <c r="AO59" s="12">
        <f>+('Base original'!AY60/'Base original'!AY48*100-100)*'Base original'!AY48/'Base original'!$BC48</f>
        <v>3.1060216364440185</v>
      </c>
      <c r="AP59" s="12">
        <f>+('Base original'!AZ60/'Base original'!AZ48*100-100)*'Base original'!AZ48/'Base original'!$BC48</f>
        <v>0.21868950830158371</v>
      </c>
      <c r="AQ59" s="12">
        <f>+('Base original'!BA60/'Base original'!BA48*100-100)*'Base original'!BA48/'Base original'!$BC48</f>
        <v>1.2389402524891995</v>
      </c>
      <c r="AR59" s="12">
        <f>+('Base original'!BB60/'Base original'!BB48*100-100)*'Base original'!BB48/'Base original'!$BC48</f>
        <v>9.0088365932681127E-3</v>
      </c>
      <c r="AS59" s="12">
        <f>+(('Base original'!AY60-'Base original'!BA60)/('Base original'!AY48-'Base original'!BA48)*100-100)*('Base original'!AY48-'Base original'!BA48)/'Base original'!$BC48</f>
        <v>1.8670813839548188</v>
      </c>
      <c r="AT59" s="12">
        <f>+(('Base original'!AZ60-'Base original'!BB60)/('Base original'!AZ48-'Base original'!BB48)*100-100)*('Base original'!AZ48-'Base original'!BB48)/'Base original'!$BC48</f>
        <v>0.20968067170831553</v>
      </c>
      <c r="AU59" s="9">
        <f>+('Base original'!BC60/'Base original'!BC48*100-100)*'Base original'!BC48/'Base original'!$BC48</f>
        <v>6.5533171468188121</v>
      </c>
      <c r="AV59" s="6"/>
    </row>
    <row r="60" spans="1:48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original'!$AK49</f>
        <v>4.3444196678404454</v>
      </c>
      <c r="U60" s="12">
        <f>+('Base original'!AI61/'Base original'!AI49*100-100)*'Base original'!AI49/'Base original'!$AK49</f>
        <v>22.813530895659891</v>
      </c>
      <c r="V60" s="12">
        <f>+('Base original'!AJ61/'Base original'!AJ49*100-100)*'Base original'!AJ49/'Base original'!$AK49</f>
        <v>4.7622553788667856</v>
      </c>
      <c r="W60" s="9">
        <f>+('Base original'!AK61/'Base original'!AK49*100-100)*'Base original'!AK49/'Base original'!$AK49</f>
        <v>31.920205942367119</v>
      </c>
      <c r="X60" s="12">
        <f>+('Base original'!AK61/'Base original'!AK49*100-100)*'Base original'!AK49/'Base original'!$AR49</f>
        <v>6.8689046981668476</v>
      </c>
      <c r="Y60" s="12">
        <f>+('Base original'!AL61/'Base original'!AL49*100-100)*'Base original'!AL49/'Base original'!$AR49</f>
        <v>-0.71003539009769168</v>
      </c>
      <c r="Z60" s="12">
        <f>+('Base original'!AM61/'Base original'!AM49*100-100)*'Base original'!AM49/'Base original'!$AR49</f>
        <v>0.31662732647787378</v>
      </c>
      <c r="AA60" s="12">
        <f>+('Base original'!AN61/'Base original'!AN49*100-100)*'Base original'!AN49/'Base original'!$AR49</f>
        <v>0.21083785695249774</v>
      </c>
      <c r="AB60" s="12">
        <f>+('Base original'!AO61/'Base original'!AO49*100-100)*'Base original'!AO49/'Base original'!$AR49</f>
        <v>6.6141577268929538E-2</v>
      </c>
      <c r="AC60" s="12">
        <f>+('Base original'!AP61/'Base original'!AP49*100-100)*'Base original'!AP49/'Base original'!$AR49</f>
        <v>-1.9823946128223566E-2</v>
      </c>
      <c r="AD60" s="12">
        <f>+('Base original'!AQ61/'Base original'!AQ49*100-100)*'Base original'!AQ49/'Base original'!$AR49</f>
        <v>-6.2991978351361576E-3</v>
      </c>
      <c r="AE60" s="12">
        <f>+(('Base original'!AN61-'Base original'!AP61)/('Base original'!AN49-'Base original'!AP49)*100-100)*(('Base original'!AN49-'Base original'!AP49)/'Base original'!AR49)</f>
        <v>0.23066180308071904</v>
      </c>
      <c r="AF60" s="12">
        <f>+(('Base original'!AO61-'Base original'!AQ61)/('Base original'!AO49-'Base original'!AQ49)*100-100)*(('Base original'!AO49-'Base original'!AQ49)/'Base original'!AR49)</f>
        <v>7.2440775104065921E-2</v>
      </c>
      <c r="AG60" s="9">
        <f>+('Base original'!AR61/'Base original'!AR49*100-100)*'Base original'!AR49/'Base original'!$AR49</f>
        <v>6.7785992127318337</v>
      </c>
      <c r="AH60" s="12">
        <f>+('Base original'!AR61/'Base original'!AR49*100-100)*'Base original'!AR49/'Base original'!$BC49</f>
        <v>4.1119787029666375</v>
      </c>
      <c r="AI60" s="12">
        <f>+('Base original'!AS61/'Base original'!AS49*100-100)*'Base original'!AS49/'Base original'!$BC49</f>
        <v>0.89527721768475077</v>
      </c>
      <c r="AJ60" s="12">
        <f>+('Base original'!AT61/'Base original'!AT49*100-100)*'Base original'!AT49/'Base original'!$BC49</f>
        <v>-1.9925144102853298</v>
      </c>
      <c r="AK60" s="12">
        <f>+('Base original'!AU61/'Base original'!AU49*100-100)*'Base original'!AU49/'Base original'!$BC49</f>
        <v>2.2027910452700361</v>
      </c>
      <c r="AL60" s="12">
        <f>+('Base original'!AV61/'Base original'!AV49*100-100)*'Base original'!AV49/'Base original'!$BC49</f>
        <v>-0.63487584769032834</v>
      </c>
      <c r="AM60" s="12">
        <f>+('Base original'!AW61/'Base original'!AW49*100-100)*'Base original'!AW49/'Base original'!$BC49</f>
        <v>-0.15846609050156887</v>
      </c>
      <c r="AN60" s="12">
        <f>+('Base original'!AX61/'Base original'!AX49*100-100)*'Base original'!AX49/'Base original'!$BC49</f>
        <v>-0.24084598010274116</v>
      </c>
      <c r="AO60" s="12">
        <f>+('Base original'!AY61/'Base original'!AY49*100-100)*'Base original'!AY49/'Base original'!$BC49</f>
        <v>3.1166121671624163</v>
      </c>
      <c r="AP60" s="12">
        <f>+('Base original'!AZ61/'Base original'!AZ49*100-100)*'Base original'!AZ49/'Base original'!$BC49</f>
        <v>0.19240705456644405</v>
      </c>
      <c r="AQ60" s="12">
        <f>+('Base original'!BA61/'Base original'!BA49*100-100)*'Base original'!BA49/'Base original'!$BC49</f>
        <v>0.89550199228120642</v>
      </c>
      <c r="AR60" s="12">
        <f>+('Base original'!BB61/'Base original'!BB49*100-100)*'Base original'!BB49/'Base original'!$BC49</f>
        <v>2.7872049960559638E-2</v>
      </c>
      <c r="AS60" s="12">
        <f>+(('Base original'!AY61-'Base original'!BA61)/('Base original'!AY49-'Base original'!BA49)*100-100)*('Base original'!AY49-'Base original'!BA49)/'Base original'!$BC49</f>
        <v>2.2211101748812099</v>
      </c>
      <c r="AT60" s="12">
        <f>+(('Base original'!AZ61-'Base original'!BB61)/('Base original'!AZ49-'Base original'!BB49)*100-100)*('Base original'!AZ49-'Base original'!BB49)/'Base original'!$BC49</f>
        <v>0.16453500460588438</v>
      </c>
      <c r="AU60" s="9">
        <f>+('Base original'!BC61/'Base original'!BC49*100-100)*'Base original'!BC49/'Base original'!$BC49</f>
        <v>6.5689898168285197</v>
      </c>
      <c r="AV60" s="6"/>
    </row>
    <row r="61" spans="1:48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original'!$AK50</f>
        <v>4.4664328009584491</v>
      </c>
      <c r="U61" s="12">
        <f>+('Base original'!AI62/'Base original'!AI50*100-100)*'Base original'!AI50/'Base original'!$AK50</f>
        <v>20.358930279863134</v>
      </c>
      <c r="V61" s="12">
        <f>+('Base original'!AJ62/'Base original'!AJ50*100-100)*'Base original'!AJ50/'Base original'!$AK50</f>
        <v>5.7139358392015183</v>
      </c>
      <c r="W61" s="9">
        <f>+('Base original'!AK62/'Base original'!AK50*100-100)*'Base original'!AK50/'Base original'!$AK50</f>
        <v>30.5392989200231</v>
      </c>
      <c r="X61" s="12">
        <f>+('Base original'!AK62/'Base original'!AK50*100-100)*'Base original'!AK50/'Base original'!$AR50</f>
        <v>6.5234868217492847</v>
      </c>
      <c r="Y61" s="12">
        <f>+('Base original'!AL62/'Base original'!AL50*100-100)*'Base original'!AL50/'Base original'!$AR50</f>
        <v>-1.5473525891878812</v>
      </c>
      <c r="Z61" s="12">
        <f>+('Base original'!AM62/'Base original'!AM50*100-100)*'Base original'!AM50/'Base original'!$AR50</f>
        <v>0.36417523519474143</v>
      </c>
      <c r="AA61" s="12">
        <f>+('Base original'!AN62/'Base original'!AN50*100-100)*'Base original'!AN50/'Base original'!$AR50</f>
        <v>-1.289710577623441</v>
      </c>
      <c r="AB61" s="12">
        <f>+('Base original'!AO62/'Base original'!AO50*100-100)*'Base original'!AO50/'Base original'!$AR50</f>
        <v>6.9962886437816951E-2</v>
      </c>
      <c r="AC61" s="12">
        <f>+('Base original'!AP62/'Base original'!AP50*100-100)*'Base original'!AP50/'Base original'!$AR50</f>
        <v>-1.1994952766904656</v>
      </c>
      <c r="AD61" s="12">
        <f>+('Base original'!AQ62/'Base original'!AQ50*100-100)*'Base original'!AQ50/'Base original'!$AR50</f>
        <v>-7.3645143618754306E-4</v>
      </c>
      <c r="AE61" s="12">
        <f>+(('Base original'!AN62-'Base original'!AP62)/('Base original'!AN50-'Base original'!AP50)*100-100)*(('Base original'!AN50-'Base original'!AP50)/'Base original'!AR50)</f>
        <v>-9.0215300932974307E-2</v>
      </c>
      <c r="AF61" s="12">
        <f>+(('Base original'!AO62-'Base original'!AQ62)/('Base original'!AO50-'Base original'!AQ50)*100-100)*(('Base original'!AO50-'Base original'!AQ50)/'Base original'!AR50)</f>
        <v>7.0699337874004411E-2</v>
      </c>
      <c r="AG61" s="9">
        <f>+('Base original'!AR62/'Base original'!AR50*100-100)*'Base original'!AR50/'Base original'!$AR50</f>
        <v>5.3207935046971642</v>
      </c>
      <c r="AH61" s="12">
        <f>+('Base original'!AR62/'Base original'!AR50*100-100)*'Base original'!AR50/'Base original'!$BC50</f>
        <v>3.2594506966891492</v>
      </c>
      <c r="AI61" s="12">
        <f>+('Base original'!AS62/'Base original'!AS50*100-100)*'Base original'!AS50/'Base original'!$BC50</f>
        <v>0.99014131551975315</v>
      </c>
      <c r="AJ61" s="12">
        <f>+('Base original'!AT62/'Base original'!AT50*100-100)*'Base original'!AT50/'Base original'!$BC50</f>
        <v>-2.0609240526816754</v>
      </c>
      <c r="AK61" s="12">
        <f>+('Base original'!AU62/'Base original'!AU50*100-100)*'Base original'!AU50/'Base original'!$BC50</f>
        <v>2.280855202614871</v>
      </c>
      <c r="AL61" s="12">
        <f>+('Base original'!AV62/'Base original'!AV50*100-100)*'Base original'!AV50/'Base original'!$BC50</f>
        <v>-0.63261221537194345</v>
      </c>
      <c r="AM61" s="12">
        <f>+('Base original'!AW62/'Base original'!AW50*100-100)*'Base original'!AW50/'Base original'!$BC50</f>
        <v>-0.2237658469063889</v>
      </c>
      <c r="AN61" s="12">
        <f>+('Base original'!AX62/'Base original'!AX50*100-100)*'Base original'!AX50/'Base original'!$BC50</f>
        <v>-6.6317700595241141E-2</v>
      </c>
      <c r="AO61" s="12">
        <f>+('Base original'!AY62/'Base original'!AY50*100-100)*'Base original'!AY50/'Base original'!$BC50</f>
        <v>3.1262930999990899</v>
      </c>
      <c r="AP61" s="12">
        <f>+('Base original'!AZ62/'Base original'!AZ50*100-100)*'Base original'!AZ50/'Base original'!$BC50</f>
        <v>0.19590790124818444</v>
      </c>
      <c r="AQ61" s="12">
        <f>+('Base original'!BA62/'Base original'!BA50*100-100)*'Base original'!BA50/'Base original'!$BC50</f>
        <v>1.1736428442076021</v>
      </c>
      <c r="AR61" s="12">
        <f>+('Base original'!BB62/'Base original'!BB50*100-100)*'Base original'!BB50/'Base original'!$BC50</f>
        <v>2.5940597171607585E-2</v>
      </c>
      <c r="AS61" s="12">
        <f>+(('Base original'!AY62-'Base original'!BA62)/('Base original'!AY50-'Base original'!BA50)*100-100)*('Base original'!AY50-'Base original'!BA50)/'Base original'!$BC50</f>
        <v>1.9526502557914875</v>
      </c>
      <c r="AT61" s="12">
        <f>+(('Base original'!AZ62-'Base original'!BB62)/('Base original'!AZ50-'Base original'!BB50)*100-100)*('Base original'!AZ50-'Base original'!BB50)/'Base original'!$BC50</f>
        <v>0.16996730407657676</v>
      </c>
      <c r="AU61" s="9">
        <f>+('Base original'!BC62/'Base original'!BC50*100-100)*'Base original'!BC50/'Base original'!$BC50</f>
        <v>5.6694449591365981</v>
      </c>
      <c r="AV61" s="6"/>
    </row>
    <row r="62" spans="1:48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original'!$AK51</f>
        <v>3.7878143034677656</v>
      </c>
      <c r="U62" s="12">
        <f>+('Base original'!AI63/'Base original'!AI51*100-100)*'Base original'!AI51/'Base original'!$AK51</f>
        <v>17.94005634905772</v>
      </c>
      <c r="V62" s="12">
        <f>+('Base original'!AJ63/'Base original'!AJ51*100-100)*'Base original'!AJ51/'Base original'!$AK51</f>
        <v>7.0203631194566078</v>
      </c>
      <c r="W62" s="9">
        <f>+('Base original'!AK63/'Base original'!AK51*100-100)*'Base original'!AK51/'Base original'!$AK51</f>
        <v>28.748233771982115</v>
      </c>
      <c r="X62" s="12">
        <f>+('Base original'!AK63/'Base original'!AK51*100-100)*'Base original'!AK51/'Base original'!$AR51</f>
        <v>6.2072342324759253</v>
      </c>
      <c r="Y62" s="12">
        <f>+('Base original'!AL63/'Base original'!AL51*100-100)*'Base original'!AL51/'Base original'!$AR51</f>
        <v>-1.4553192761795912</v>
      </c>
      <c r="Z62" s="12">
        <f>+('Base original'!AM63/'Base original'!AM51*100-100)*'Base original'!AM51/'Base original'!$AR51</f>
        <v>0.32934694571554662</v>
      </c>
      <c r="AA62" s="12">
        <f>+('Base original'!AN63/'Base original'!AN51*100-100)*'Base original'!AN51/'Base original'!$AR51</f>
        <v>-2.8553203954445996</v>
      </c>
      <c r="AB62" s="12">
        <f>+('Base original'!AO63/'Base original'!AO51*100-100)*'Base original'!AO51/'Base original'!$AR51</f>
        <v>6.9655408719973111E-2</v>
      </c>
      <c r="AC62" s="12">
        <f>+('Base original'!AP63/'Base original'!AP51*100-100)*'Base original'!AP51/'Base original'!$AR51</f>
        <v>-2.759015819800096</v>
      </c>
      <c r="AD62" s="12">
        <f>+('Base original'!AQ63/'Base original'!AQ51*100-100)*'Base original'!AQ51/'Base original'!$AR51</f>
        <v>2.3892356553025045E-3</v>
      </c>
      <c r="AE62" s="12">
        <f>+(('Base original'!AN63-'Base original'!AP63)/('Base original'!AN51-'Base original'!AP51)*100-100)*(('Base original'!AN51-'Base original'!AP51)/'Base original'!AR51)</f>
        <v>-9.6304575644502233E-2</v>
      </c>
      <c r="AF62" s="12">
        <f>+(('Base original'!AO63-'Base original'!AQ63)/('Base original'!AO51-'Base original'!AQ51)*100-100)*(('Base original'!AO51-'Base original'!AQ51)/'Base original'!AR51)</f>
        <v>6.7266173064670712E-2</v>
      </c>
      <c r="AG62" s="9">
        <f>+('Base original'!AR63/'Base original'!AR51*100-100)*'Base original'!AR51/'Base original'!$AR51</f>
        <v>5.0522234994320598</v>
      </c>
      <c r="AH62" s="12">
        <f>+('Base original'!AR63/'Base original'!AR51*100-100)*'Base original'!AR51/'Base original'!$BC51</f>
        <v>3.0900414326488215</v>
      </c>
      <c r="AI62" s="12">
        <f>+('Base original'!AS63/'Base original'!AS51*100-100)*'Base original'!AS51/'Base original'!$BC51</f>
        <v>0.67298694746480203</v>
      </c>
      <c r="AJ62" s="12">
        <f>+('Base original'!AT63/'Base original'!AT51*100-100)*'Base original'!AT51/'Base original'!$BC51</f>
        <v>-1.944996350757223</v>
      </c>
      <c r="AK62" s="12">
        <f>+('Base original'!AU63/'Base original'!AU51*100-100)*'Base original'!AU51/'Base original'!$BC51</f>
        <v>2.2183727089056102</v>
      </c>
      <c r="AL62" s="12">
        <f>+('Base original'!AV63/'Base original'!AV51*100-100)*'Base original'!AV51/'Base original'!$BC51</f>
        <v>-0.59340205372752586</v>
      </c>
      <c r="AM62" s="12">
        <f>+('Base original'!AW63/'Base original'!AW51*100-100)*'Base original'!AW51/'Base original'!$BC51</f>
        <v>-0.28945070815464646</v>
      </c>
      <c r="AN62" s="12">
        <f>+('Base original'!AX63/'Base original'!AX51*100-100)*'Base original'!AX51/'Base original'!$BC51</f>
        <v>-9.5659243743536501E-2</v>
      </c>
      <c r="AO62" s="12">
        <f>+('Base original'!AY63/'Base original'!AY51*100-100)*'Base original'!AY51/'Base original'!$BC51</f>
        <v>3.0162449910344202</v>
      </c>
      <c r="AP62" s="12">
        <f>+('Base original'!AZ63/'Base original'!AZ51*100-100)*'Base original'!AZ51/'Base original'!$BC51</f>
        <v>0.18232584412692665</v>
      </c>
      <c r="AQ62" s="12">
        <f>+('Base original'!BA63/'Base original'!BA51*100-100)*'Base original'!BA51/'Base original'!$BC51</f>
        <v>0.99537321192597861</v>
      </c>
      <c r="AR62" s="12">
        <f>+('Base original'!BB63/'Base original'!BB51*100-100)*'Base original'!BB51/'Base original'!$BC51</f>
        <v>3.0574987424490808E-2</v>
      </c>
      <c r="AS62" s="12">
        <f>+(('Base original'!AY63-'Base original'!BA63)/('Base original'!AY51-'Base original'!BA51)*100-100)*('Base original'!AY51-'Base original'!BA51)/'Base original'!$BC51</f>
        <v>2.0208717791084414</v>
      </c>
      <c r="AT62" s="12">
        <f>+(('Base original'!AZ63-'Base original'!BB63)/('Base original'!AZ51-'Base original'!BB51)*100-100)*('Base original'!AZ51-'Base original'!BB51)/'Base original'!$BC51</f>
        <v>0.1517508567024359</v>
      </c>
      <c r="AU62" s="9">
        <f>+('Base original'!BC63/'Base original'!BC51*100-100)*'Base original'!BC51/'Base original'!$BC51</f>
        <v>5.2305153684471861</v>
      </c>
      <c r="AV62" s="6"/>
    </row>
    <row r="63" spans="1:48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original'!$AK52</f>
        <v>3.6080797566965401</v>
      </c>
      <c r="U63" s="12">
        <f>+('Base original'!AI64/'Base original'!AI52*100-100)*'Base original'!AI52/'Base original'!$AK52</f>
        <v>14.801407614617723</v>
      </c>
      <c r="V63" s="12">
        <f>+('Base original'!AJ64/'Base original'!AJ52*100-100)*'Base original'!AJ52/'Base original'!$AK52</f>
        <v>8.8434278790638619</v>
      </c>
      <c r="W63" s="9">
        <f>+('Base original'!AK64/'Base original'!AK52*100-100)*'Base original'!AK52/'Base original'!$AK52</f>
        <v>27.252915250378123</v>
      </c>
      <c r="X63" s="12">
        <f>+('Base original'!AK64/'Base original'!AK52*100-100)*'Base original'!AK52/'Base original'!$AR52</f>
        <v>6.1801826213168782</v>
      </c>
      <c r="Y63" s="12">
        <f>+('Base original'!AL64/'Base original'!AL52*100-100)*'Base original'!AL52/'Base original'!$AR52</f>
        <v>-0.1951116883510805</v>
      </c>
      <c r="Z63" s="12">
        <f>+('Base original'!AM64/'Base original'!AM52*100-100)*'Base original'!AM52/'Base original'!$AR52</f>
        <v>0.38006076214519524</v>
      </c>
      <c r="AA63" s="12">
        <f>+('Base original'!AN64/'Base original'!AN52*100-100)*'Base original'!AN52/'Base original'!$AR52</f>
        <v>-3.1116668124396059</v>
      </c>
      <c r="AB63" s="12">
        <f>+('Base original'!AO64/'Base original'!AO52*100-100)*'Base original'!AO52/'Base original'!$AR52</f>
        <v>7.431561724624644E-2</v>
      </c>
      <c r="AC63" s="12">
        <f>+('Base original'!AP64/'Base original'!AP52*100-100)*'Base original'!AP52/'Base original'!$AR52</f>
        <v>-2.9604538939733023</v>
      </c>
      <c r="AD63" s="12">
        <f>+('Base original'!AQ64/'Base original'!AQ52*100-100)*'Base original'!AQ52/'Base original'!$AR52</f>
        <v>7.3762399251857055E-4</v>
      </c>
      <c r="AE63" s="12">
        <f>+(('Base original'!AN64-'Base original'!AP64)/('Base original'!AN52-'Base original'!AP52)*100-100)*(('Base original'!AN52-'Base original'!AP52)/'Base original'!AR52)</f>
        <v>-0.15121291846630611</v>
      </c>
      <c r="AF63" s="12">
        <f>+(('Base original'!AO64-'Base original'!AQ64)/('Base original'!AO52-'Base original'!AQ52)*100-100)*(('Base original'!AO52-'Base original'!AQ52)/'Base original'!AR52)</f>
        <v>7.3577993253727825E-2</v>
      </c>
      <c r="AG63" s="9">
        <f>+('Base original'!AR64/'Base original'!AR52*100-100)*'Base original'!AR52/'Base original'!$AR52</f>
        <v>6.2874967698984108</v>
      </c>
      <c r="AH63" s="12">
        <f>+('Base original'!AR64/'Base original'!AR52*100-100)*'Base original'!AR52/'Base original'!$BC52</f>
        <v>3.8203650818740398</v>
      </c>
      <c r="AI63" s="12">
        <f>+('Base original'!AS64/'Base original'!AS52*100-100)*'Base original'!AS52/'Base original'!$BC52</f>
        <v>1.0358790519495977</v>
      </c>
      <c r="AJ63" s="12">
        <f>+('Base original'!AT64/'Base original'!AT52*100-100)*'Base original'!AT52/'Base original'!$BC52</f>
        <v>-2.3587117277004848</v>
      </c>
      <c r="AK63" s="12">
        <f>+('Base original'!AU64/'Base original'!AU52*100-100)*'Base original'!AU52/'Base original'!$BC52</f>
        <v>2.2427425747780583</v>
      </c>
      <c r="AL63" s="12">
        <f>+('Base original'!AV64/'Base original'!AV52*100-100)*'Base original'!AV52/'Base original'!$BC52</f>
        <v>-0.52146902193330791</v>
      </c>
      <c r="AM63" s="12">
        <f>+('Base original'!AW64/'Base original'!AW52*100-100)*'Base original'!AW52/'Base original'!$BC52</f>
        <v>-0.29614151804248645</v>
      </c>
      <c r="AN63" s="12">
        <f>+('Base original'!AX64/'Base original'!AX52*100-100)*'Base original'!AX52/'Base original'!$BC52</f>
        <v>0.49569809906165913</v>
      </c>
      <c r="AO63" s="12">
        <f>+('Base original'!AY64/'Base original'!AY52*100-100)*'Base original'!AY52/'Base original'!$BC52</f>
        <v>2.6722206068086485</v>
      </c>
      <c r="AP63" s="12">
        <f>+('Base original'!AZ64/'Base original'!AZ52*100-100)*'Base original'!AZ52/'Base original'!$BC52</f>
        <v>0.16549414383229383</v>
      </c>
      <c r="AQ63" s="12">
        <f>+('Base original'!BA64/'Base original'!BA52*100-100)*'Base original'!BA52/'Base original'!$BC52</f>
        <v>0.18443016976841867</v>
      </c>
      <c r="AR63" s="12">
        <f>+('Base original'!BB64/'Base original'!BB52*100-100)*'Base original'!BB52/'Base original'!$BC52</f>
        <v>3.0028727520009964E-2</v>
      </c>
      <c r="AS63" s="12">
        <f>+(('Base original'!AY64-'Base original'!BA64)/('Base original'!AY52-'Base original'!BA52)*100-100)*('Base original'!AY52-'Base original'!BA52)/'Base original'!$BC52</f>
        <v>2.4877904370402297</v>
      </c>
      <c r="AT63" s="12">
        <f>+(('Base original'!AZ64-'Base original'!BB64)/('Base original'!AZ52-'Base original'!BB52)*100-100)*('Base original'!AZ52-'Base original'!BB52)/'Base original'!$BC52</f>
        <v>0.13546541631228387</v>
      </c>
      <c r="AU63" s="9">
        <f>+('Base original'!BC64/'Base original'!BC52*100-100)*'Base original'!BC52/'Base original'!$BC52</f>
        <v>7.041618393339605</v>
      </c>
      <c r="AV63" s="6"/>
    </row>
    <row r="64" spans="1:48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original'!$AK53</f>
        <v>3.6802708964533997</v>
      </c>
      <c r="U64" s="12">
        <f>+('Base original'!AI65/'Base original'!AI53*100-100)*'Base original'!AI53/'Base original'!$AK53</f>
        <v>14.443618055443036</v>
      </c>
      <c r="V64" s="12">
        <f>+('Base original'!AJ65/'Base original'!AJ53*100-100)*'Base original'!AJ53/'Base original'!$AK53</f>
        <v>7.0280042449085514</v>
      </c>
      <c r="W64" s="9">
        <f>+('Base original'!AK65/'Base original'!AK53*100-100)*'Base original'!AK53/'Base original'!$AK53</f>
        <v>25.151893196804988</v>
      </c>
      <c r="X64" s="12">
        <f>+('Base original'!AK65/'Base original'!AK53*100-100)*'Base original'!AK53/'Base original'!$AR53</f>
        <v>5.7662858131586177</v>
      </c>
      <c r="Y64" s="12">
        <f>+('Base original'!AL65/'Base original'!AL53*100-100)*'Base original'!AL53/'Base original'!$AR53</f>
        <v>1.9177357648370856</v>
      </c>
      <c r="Z64" s="12">
        <f>+('Base original'!AM65/'Base original'!AM53*100-100)*'Base original'!AM53/'Base original'!$AR53</f>
        <v>0.33318464148436544</v>
      </c>
      <c r="AA64" s="12">
        <f>+('Base original'!AN65/'Base original'!AN53*100-100)*'Base original'!AN53/'Base original'!$AR53</f>
        <v>-2.7620523902761822</v>
      </c>
      <c r="AB64" s="12">
        <f>+('Base original'!AO65/'Base original'!AO53*100-100)*'Base original'!AO53/'Base original'!$AR53</f>
        <v>7.9117423228728653E-2</v>
      </c>
      <c r="AC64" s="12">
        <f>+('Base original'!AP65/'Base original'!AP53*100-100)*'Base original'!AP53/'Base original'!$AR53</f>
        <v>-2.5731734714413999</v>
      </c>
      <c r="AD64" s="12">
        <f>+('Base original'!AQ65/'Base original'!AQ53*100-100)*'Base original'!AQ53/'Base original'!$AR53</f>
        <v>-5.5716495231499111E-3</v>
      </c>
      <c r="AE64" s="12">
        <f>+(('Base original'!AN65-'Base original'!AP65)/('Base original'!AN53-'Base original'!AP53)*100-100)*(('Base original'!AN53-'Base original'!AP53)/'Base original'!AR53)</f>
        <v>-0.18887891883478353</v>
      </c>
      <c r="AF64" s="12">
        <f>+(('Base original'!AO65-'Base original'!AQ65)/('Base original'!AO53-'Base original'!AQ53)*100-100)*(('Base original'!AO53-'Base original'!AQ53)/'Base original'!AR53)</f>
        <v>8.4689072751878577E-2</v>
      </c>
      <c r="AG64" s="9">
        <f>+('Base original'!AR65/'Base original'!AR53*100-100)*'Base original'!AR53/'Base original'!$AR53</f>
        <v>7.9130163733971699</v>
      </c>
      <c r="AH64" s="12">
        <f>+('Base original'!AR65/'Base original'!AR53*100-100)*'Base original'!AR53/'Base original'!$BC53</f>
        <v>4.8134414747022332</v>
      </c>
      <c r="AI64" s="12">
        <f>+('Base original'!AS65/'Base original'!AS53*100-100)*'Base original'!AS53/'Base original'!$BC53</f>
        <v>1.6814959588542313</v>
      </c>
      <c r="AJ64" s="12">
        <f>+('Base original'!AT65/'Base original'!AT53*100-100)*'Base original'!AT53/'Base original'!$BC53</f>
        <v>-2.2121319786565929</v>
      </c>
      <c r="AK64" s="12">
        <f>+('Base original'!AU65/'Base original'!AU53*100-100)*'Base original'!AU53/'Base original'!$BC53</f>
        <v>2.3334654011108689</v>
      </c>
      <c r="AL64" s="12">
        <f>+('Base original'!AV65/'Base original'!AV53*100-100)*'Base original'!AV53/'Base original'!$BC53</f>
        <v>-0.54724310835057088</v>
      </c>
      <c r="AM64" s="12">
        <f>+('Base original'!AW65/'Base original'!AW53*100-100)*'Base original'!AW53/'Base original'!$BC53</f>
        <v>-0.28988972254904333</v>
      </c>
      <c r="AN64" s="12">
        <f>+('Base original'!AX65/'Base original'!AX53*100-100)*'Base original'!AX53/'Base original'!$BC53</f>
        <v>1.0502006472392487</v>
      </c>
      <c r="AO64" s="12">
        <f>+('Base original'!AY65/'Base original'!AY53*100-100)*'Base original'!AY53/'Base original'!$BC53</f>
        <v>2.2480575171486401</v>
      </c>
      <c r="AP64" s="12">
        <f>+('Base original'!AZ65/'Base original'!AZ53*100-100)*'Base original'!AZ53/'Base original'!$BC53</f>
        <v>0.16460223139281221</v>
      </c>
      <c r="AQ64" s="12">
        <f>+('Base original'!BA65/'Base original'!BA53*100-100)*'Base original'!BA53/'Base original'!$BC53</f>
        <v>-0.23588844141948656</v>
      </c>
      <c r="AR64" s="12">
        <f>+('Base original'!BB65/'Base original'!BB53*100-100)*'Base original'!BB53/'Base original'!$BC53</f>
        <v>3.5134724751657236E-2</v>
      </c>
      <c r="AS64" s="12">
        <f>+(('Base original'!AY65-'Base original'!BA65)/('Base original'!AY53-'Base original'!BA53)*100-100)*('Base original'!AY53-'Base original'!BA53)/'Base original'!$BC53</f>
        <v>2.4839459585681269</v>
      </c>
      <c r="AT64" s="12">
        <f>+(('Base original'!AZ65-'Base original'!BB65)/('Base original'!AZ53-'Base original'!BB53)*100-100)*('Base original'!AZ53-'Base original'!BB53)/'Base original'!$BC53</f>
        <v>0.12946750664115503</v>
      </c>
      <c r="AU64" s="9">
        <f>+('Base original'!BC65/'Base original'!BC53*100-100)*'Base original'!BC53/'Base original'!$BC53</f>
        <v>9.4427521375596513</v>
      </c>
      <c r="AV64" s="6"/>
    </row>
    <row r="65" spans="1:48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original'!$AK54</f>
        <v>3.6510744660131147</v>
      </c>
      <c r="U65" s="12">
        <f>+('Base original'!AI66/'Base original'!AI54*100-100)*'Base original'!AI54/'Base original'!$AK54</f>
        <v>14.520200660622109</v>
      </c>
      <c r="V65" s="12">
        <f>+('Base original'!AJ66/'Base original'!AJ54*100-100)*'Base original'!AJ54/'Base original'!$AK54</f>
        <v>6.384006312045547</v>
      </c>
      <c r="W65" s="9">
        <f>+('Base original'!AK66/'Base original'!AK54*100-100)*'Base original'!AK54/'Base original'!$AK54</f>
        <v>24.55528143868078</v>
      </c>
      <c r="X65" s="12">
        <f>+('Base original'!AK66/'Base original'!AK54*100-100)*'Base original'!AK54/'Base original'!$AR54</f>
        <v>5.6727761498402574</v>
      </c>
      <c r="Y65" s="12">
        <f>+('Base original'!AL66/'Base original'!AL54*100-100)*'Base original'!AL54/'Base original'!$AR54</f>
        <v>4.2836902895572742</v>
      </c>
      <c r="Z65" s="12">
        <f>+('Base original'!AM66/'Base original'!AM54*100-100)*'Base original'!AM54/'Base original'!$AR54</f>
        <v>0.40851937439691699</v>
      </c>
      <c r="AA65" s="12">
        <f>+('Base original'!AN66/'Base original'!AN54*100-100)*'Base original'!AN54/'Base original'!$AR54</f>
        <v>-2.3223173431182214</v>
      </c>
      <c r="AB65" s="12">
        <f>+('Base original'!AO66/'Base original'!AO54*100-100)*'Base original'!AO54/'Base original'!$AR54</f>
        <v>9.786466885506688E-2</v>
      </c>
      <c r="AC65" s="12">
        <f>+('Base original'!AP66/'Base original'!AP54*100-100)*'Base original'!AP54/'Base original'!$AR54</f>
        <v>-1.9192348947688118</v>
      </c>
      <c r="AD65" s="12">
        <f>+('Base original'!AQ66/'Base original'!AQ54*100-100)*'Base original'!AQ54/'Base original'!$AR54</f>
        <v>-1.8748020853461079E-3</v>
      </c>
      <c r="AE65" s="12">
        <f>+(('Base original'!AN66-'Base original'!AP66)/('Base original'!AN54-'Base original'!AP54)*100-100)*(('Base original'!AN54-'Base original'!AP54)/'Base original'!AR54)</f>
        <v>-0.4030824483494117</v>
      </c>
      <c r="AF65" s="12">
        <f>+(('Base original'!AO66-'Base original'!AQ66)/('Base original'!AO54-'Base original'!AQ54)*100-100)*(('Base original'!AO54-'Base original'!AQ54)/'Base original'!AR54)</f>
        <v>9.9739470940413008E-2</v>
      </c>
      <c r="AG65" s="9">
        <f>+('Base original'!AR66/'Base original'!AR54*100-100)*'Base original'!AR54/'Base original'!$AR54</f>
        <v>10.061642836385444</v>
      </c>
      <c r="AH65" s="12">
        <f>+('Base original'!AR66/'Base original'!AR54*100-100)*'Base original'!AR54/'Base original'!$BC54</f>
        <v>6.072170068906841</v>
      </c>
      <c r="AI65" s="12">
        <f>+('Base original'!AS66/'Base original'!AS54*100-100)*'Base original'!AS54/'Base original'!$BC54</f>
        <v>1.7848422001776383</v>
      </c>
      <c r="AJ65" s="12">
        <f>+('Base original'!AT66/'Base original'!AT54*100-100)*'Base original'!AT54/'Base original'!$BC54</f>
        <v>-2.0495985075257002</v>
      </c>
      <c r="AK65" s="12">
        <f>+('Base original'!AU66/'Base original'!AU54*100-100)*'Base original'!AU54/'Base original'!$BC54</f>
        <v>2.5838631585075582</v>
      </c>
      <c r="AL65" s="12">
        <f>+('Base original'!AV66/'Base original'!AV54*100-100)*'Base original'!AV54/'Base original'!$BC54</f>
        <v>-0.36635936888590814</v>
      </c>
      <c r="AM65" s="12">
        <f>+('Base original'!AW66/'Base original'!AW54*100-100)*'Base original'!AW54/'Base original'!$BC54</f>
        <v>-0.2204039686812071</v>
      </c>
      <c r="AN65" s="12">
        <f>+('Base original'!AX66/'Base original'!AX54*100-100)*'Base original'!AX54/'Base original'!$BC54</f>
        <v>0.874148389132958</v>
      </c>
      <c r="AO65" s="12">
        <f>+('Base original'!AY66/'Base original'!AY54*100-100)*'Base original'!AY54/'Base original'!$BC54</f>
        <v>2.3263480493091881</v>
      </c>
      <c r="AP65" s="12">
        <f>+('Base original'!AZ66/'Base original'!AZ54*100-100)*'Base original'!AZ54/'Base original'!$BC54</f>
        <v>0.17084701884426209</v>
      </c>
      <c r="AQ65" s="12">
        <f>+('Base original'!BA66/'Base original'!BA54*100-100)*'Base original'!BA54/'Base original'!$BC54</f>
        <v>-0.2904399320352451</v>
      </c>
      <c r="AR65" s="12">
        <f>+('Base original'!BB66/'Base original'!BB54*100-100)*'Base original'!BB54/'Base original'!$BC54</f>
        <v>5.2611830306345607E-2</v>
      </c>
      <c r="AS65" s="12">
        <f>+(('Base original'!AY66-'Base original'!BA66)/('Base original'!AY54-'Base original'!BA54)*100-100)*('Base original'!AY54-'Base original'!BA54)/'Base original'!$BC54</f>
        <v>2.6167879813444328</v>
      </c>
      <c r="AT65" s="12">
        <f>+(('Base original'!AZ66-'Base original'!BB66)/('Base original'!AZ54-'Base original'!BB54)*100-100)*('Base original'!AZ54-'Base original'!BB54)/'Base original'!$BC54</f>
        <v>0.11823518853791641</v>
      </c>
      <c r="AU65" s="9">
        <f>+('Base original'!BC66/'Base original'!BC54*100-100)*'Base original'!BC54/'Base original'!$BC54</f>
        <v>11.413685141514506</v>
      </c>
      <c r="AV65" s="6"/>
    </row>
    <row r="66" spans="1:48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original'!$AK55</f>
        <v>3.4241778433779362</v>
      </c>
      <c r="U66" s="12">
        <f>+('Base original'!AI67/'Base original'!AI55*100-100)*'Base original'!AI55/'Base original'!$AK55</f>
        <v>12.719285239244384</v>
      </c>
      <c r="V66" s="12">
        <f>+('Base original'!AJ67/'Base original'!AJ55*100-100)*'Base original'!AJ55/'Base original'!$AK55</f>
        <v>5.1403588631420698</v>
      </c>
      <c r="W66" s="9">
        <f>+('Base original'!AK67/'Base original'!AK55*100-100)*'Base original'!AK55/'Base original'!$AK55</f>
        <v>21.283821945764387</v>
      </c>
      <c r="X66" s="12">
        <f>+('Base original'!AK67/'Base original'!AK55*100-100)*'Base original'!AK55/'Base original'!$AR55</f>
        <v>5.2060897674621502</v>
      </c>
      <c r="Y66" s="12">
        <f>+('Base original'!AL67/'Base original'!AL55*100-100)*'Base original'!AL55/'Base original'!$AR55</f>
        <v>4.9760569697229142</v>
      </c>
      <c r="Z66" s="12">
        <f>+('Base original'!AM67/'Base original'!AM55*100-100)*'Base original'!AM55/'Base original'!$AR55</f>
        <v>0.39179679918593219</v>
      </c>
      <c r="AA66" s="12">
        <f>+('Base original'!AN67/'Base original'!AN55*100-100)*'Base original'!AN55/'Base original'!$AR55</f>
        <v>-2.2082087581762848</v>
      </c>
      <c r="AB66" s="12">
        <f>+('Base original'!AO67/'Base original'!AO55*100-100)*'Base original'!AO55/'Base original'!$AR55</f>
        <v>0.1081263380922154</v>
      </c>
      <c r="AC66" s="12">
        <f>+('Base original'!AP67/'Base original'!AP55*100-100)*'Base original'!AP55/'Base original'!$AR55</f>
        <v>-2.0464797550332423</v>
      </c>
      <c r="AD66" s="12">
        <f>+('Base original'!AQ67/'Base original'!AQ55*100-100)*'Base original'!AQ55/'Base original'!$AR55</f>
        <v>-1.2894111867896233E-3</v>
      </c>
      <c r="AE66" s="12">
        <f>+(('Base original'!AN67-'Base original'!AP67)/('Base original'!AN55-'Base original'!AP55)*100-100)*(('Base original'!AN55-'Base original'!AP55)/'Base original'!AR55)</f>
        <v>-0.16172900314304312</v>
      </c>
      <c r="AF66" s="12">
        <f>+(('Base original'!AO67-'Base original'!AQ67)/('Base original'!AO55-'Base original'!AQ55)*100-100)*(('Base original'!AO55-'Base original'!AQ55)/'Base original'!AR55)</f>
        <v>0.1094157492790049</v>
      </c>
      <c r="AG66" s="9">
        <f>+('Base original'!AR67/'Base original'!AR55*100-100)*'Base original'!AR55/'Base original'!$AR55</f>
        <v>10.521630282506948</v>
      </c>
      <c r="AH66" s="12">
        <f>+('Base original'!AR67/'Base original'!AR55*100-100)*'Base original'!AR55/'Base original'!$BC55</f>
        <v>6.3765480541319999</v>
      </c>
      <c r="AI66" s="12">
        <f>+('Base original'!AS67/'Base original'!AS55*100-100)*'Base original'!AS55/'Base original'!$BC55</f>
        <v>1.7188267474157646</v>
      </c>
      <c r="AJ66" s="12">
        <f>+('Base original'!AT67/'Base original'!AT55*100-100)*'Base original'!AT55/'Base original'!$BC55</f>
        <v>-2.0600914981366834</v>
      </c>
      <c r="AK66" s="12">
        <f>+('Base original'!AU67/'Base original'!AU55*100-100)*'Base original'!AU55/'Base original'!$BC55</f>
        <v>2.9164349403284304</v>
      </c>
      <c r="AL66" s="12">
        <f>+('Base original'!AV67/'Base original'!AV55*100-100)*'Base original'!AV55/'Base original'!$BC55</f>
        <v>-0.43648844465776698</v>
      </c>
      <c r="AM66" s="12">
        <f>+('Base original'!AW67/'Base original'!AW55*100-100)*'Base original'!AW55/'Base original'!$BC55</f>
        <v>-0.19145209273352179</v>
      </c>
      <c r="AN66" s="12">
        <f>+('Base original'!AX67/'Base original'!AX55*100-100)*'Base original'!AX55/'Base original'!$BC55</f>
        <v>0.70820529230405838</v>
      </c>
      <c r="AO66" s="12">
        <f>+('Base original'!AY67/'Base original'!AY55*100-100)*'Base original'!AY55/'Base original'!$BC55</f>
        <v>2.3476603557935647</v>
      </c>
      <c r="AP66" s="12">
        <f>+('Base original'!AZ67/'Base original'!AZ55*100-100)*'Base original'!AZ55/'Base original'!$BC55</f>
        <v>0.16622283736455623</v>
      </c>
      <c r="AQ66" s="12">
        <f>+('Base original'!BA67/'Base original'!BA55*100-100)*'Base original'!BA55/'Base original'!$BC55</f>
        <v>-0.37520144820837709</v>
      </c>
      <c r="AR66" s="12">
        <f>+('Base original'!BB67/'Base original'!BB55*100-100)*'Base original'!BB55/'Base original'!$BC55</f>
        <v>6.5863985255264046E-2</v>
      </c>
      <c r="AS66" s="12">
        <f>+(('Base original'!AY67-'Base original'!BA67)/('Base original'!AY55-'Base original'!BA55)*100-100)*('Base original'!AY55-'Base original'!BA55)/'Base original'!$BC55</f>
        <v>2.7228618040019419</v>
      </c>
      <c r="AT66" s="12">
        <f>+(('Base original'!AZ67-'Base original'!BB67)/('Base original'!AZ55-'Base original'!BB55)*100-100)*('Base original'!AZ55-'Base original'!BB55)/'Base original'!$BC55</f>
        <v>0.10035885210929218</v>
      </c>
      <c r="AU66" s="9">
        <f>+('Base original'!BC67/'Base original'!BC55*100-100)*'Base original'!BC55/'Base original'!$BC55</f>
        <v>11.855203654763526</v>
      </c>
      <c r="AV66" s="6"/>
    </row>
    <row r="67" spans="1:48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original'!$AK56</f>
        <v>3.2719910598957926</v>
      </c>
      <c r="U67" s="12">
        <f>+('Base original'!AI68/'Base original'!AI56*100-100)*'Base original'!AI56/'Base original'!$AK56</f>
        <v>11.90611620684151</v>
      </c>
      <c r="V67" s="12">
        <f>+('Base original'!AJ68/'Base original'!AJ56*100-100)*'Base original'!AJ56/'Base original'!$AK56</f>
        <v>4.4523877770198936</v>
      </c>
      <c r="W67" s="9">
        <f>+('Base original'!AK68/'Base original'!AK56*100-100)*'Base original'!AK56/'Base original'!$AK56</f>
        <v>19.630495043757207</v>
      </c>
      <c r="X67" s="12">
        <f>+('Base original'!AK68/'Base original'!AK56*100-100)*'Base original'!AK56/'Base original'!$AR56</f>
        <v>4.8846859659913493</v>
      </c>
      <c r="Y67" s="12">
        <f>+('Base original'!AL68/'Base original'!AL56*100-100)*'Base original'!AL56/'Base original'!$AR56</f>
        <v>4.9623404110059104</v>
      </c>
      <c r="Z67" s="12">
        <f>+('Base original'!AM68/'Base original'!AM56*100-100)*'Base original'!AM56/'Base original'!$AR56</f>
        <v>0.36998083484830047</v>
      </c>
      <c r="AA67" s="12">
        <f>+('Base original'!AN68/'Base original'!AN56*100-100)*'Base original'!AN56/'Base original'!$AR56</f>
        <v>-2.5284732212692855</v>
      </c>
      <c r="AB67" s="12">
        <f>+('Base original'!AO68/'Base original'!AO56*100-100)*'Base original'!AO56/'Base original'!$AR56</f>
        <v>0.1182710819061189</v>
      </c>
      <c r="AC67" s="12">
        <f>+('Base original'!AP68/'Base original'!AP56*100-100)*'Base original'!AP56/'Base original'!$AR56</f>
        <v>-2.0665840189550071</v>
      </c>
      <c r="AD67" s="12">
        <f>+('Base original'!AQ68/'Base original'!AQ56*100-100)*'Base original'!AQ56/'Base original'!$AR56</f>
        <v>-5.0558630433150059E-3</v>
      </c>
      <c r="AE67" s="12">
        <f>+(('Base original'!AN68-'Base original'!AP68)/('Base original'!AN56-'Base original'!AP56)*100-100)*(('Base original'!AN56-'Base original'!AP56)/'Base original'!AR56)</f>
        <v>-0.46188920231427677</v>
      </c>
      <c r="AF67" s="12">
        <f>+(('Base original'!AO68-'Base original'!AQ68)/('Base original'!AO56-'Base original'!AQ56)*100-100)*(('Base original'!AO56-'Base original'!AQ56)/'Base original'!AR56)</f>
        <v>0.12332694494943393</v>
      </c>
      <c r="AG67" s="9">
        <f>+('Base original'!AR68/'Base original'!AR56*100-100)*'Base original'!AR56/'Base original'!$AR56</f>
        <v>9.8784449544806989</v>
      </c>
      <c r="AH67" s="12">
        <f>+('Base original'!AR68/'Base original'!AR56*100-100)*'Base original'!AR56/'Base original'!$BC56</f>
        <v>6.0511441907171424</v>
      </c>
      <c r="AI67" s="12">
        <f>+('Base original'!AS68/'Base original'!AS56*100-100)*'Base original'!AS56/'Base original'!$BC56</f>
        <v>1.6858857681100516</v>
      </c>
      <c r="AJ67" s="12">
        <f>+('Base original'!AT68/'Base original'!AT56*100-100)*'Base original'!AT56/'Base original'!$BC56</f>
        <v>-1.5690838148805408</v>
      </c>
      <c r="AK67" s="12">
        <f>+('Base original'!AU68/'Base original'!AU56*100-100)*'Base original'!AU56/'Base original'!$BC56</f>
        <v>3.779251077600331</v>
      </c>
      <c r="AL67" s="12">
        <f>+('Base original'!AV68/'Base original'!AV56*100-100)*'Base original'!AV56/'Base original'!$BC56</f>
        <v>-0.53644836473781332</v>
      </c>
      <c r="AM67" s="12">
        <f>+('Base original'!AW68/'Base original'!AW56*100-100)*'Base original'!AW56/'Base original'!$BC56</f>
        <v>-0.20772165545930177</v>
      </c>
      <c r="AN67" s="12">
        <f>+('Base original'!AX68/'Base original'!AX56*100-100)*'Base original'!AX56/'Base original'!$BC56</f>
        <v>0.81318935619637278</v>
      </c>
      <c r="AO67" s="12">
        <f>+('Base original'!AY68/'Base original'!AY56*100-100)*'Base original'!AY56/'Base original'!$BC56</f>
        <v>2.0941395648620653</v>
      </c>
      <c r="AP67" s="12">
        <f>+('Base original'!AZ68/'Base original'!AZ56*100-100)*'Base original'!AZ56/'Base original'!$BC56</f>
        <v>0.15628897719062487</v>
      </c>
      <c r="AQ67" s="12">
        <f>+('Base original'!BA68/'Base original'!BA56*100-100)*'Base original'!BA56/'Base original'!$BC56</f>
        <v>-0.88453145831098812</v>
      </c>
      <c r="AR67" s="12">
        <f>+('Base original'!BB68/'Base original'!BB56*100-100)*'Base original'!BB56/'Base original'!$BC56</f>
        <v>2.532921144844524E-2</v>
      </c>
      <c r="AS67" s="12">
        <f>+(('Base original'!AY68-'Base original'!BA68)/('Base original'!AY56-'Base original'!BA56)*100-100)*('Base original'!AY56-'Base original'!BA56)/'Base original'!$BC56</f>
        <v>2.9786710231730549</v>
      </c>
      <c r="AT67" s="12">
        <f>+(('Base original'!AZ68-'Base original'!BB68)/('Base original'!AZ56-'Base original'!BB56)*100-100)*('Base original'!AZ56-'Base original'!BB56)/'Base original'!$BC56</f>
        <v>0.13095976574217968</v>
      </c>
      <c r="AU67" s="9">
        <f>+('Base original'!BC68/'Base original'!BC56*100-100)*'Base original'!BC56/'Base original'!$BC56</f>
        <v>13.125847346461455</v>
      </c>
      <c r="AV67" s="6"/>
    </row>
    <row r="68" spans="1:48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original'!$AK57</f>
        <v>2.9979605220486998</v>
      </c>
      <c r="U68" s="12">
        <f>+('Base original'!AI69/'Base original'!AI57*100-100)*'Base original'!AI57/'Base original'!$AK57</f>
        <v>11.613803590345984</v>
      </c>
      <c r="V68" s="12">
        <f>+('Base original'!AJ69/'Base original'!AJ57*100-100)*'Base original'!AJ57/'Base original'!$AK57</f>
        <v>1.3999394642586618</v>
      </c>
      <c r="W68" s="9">
        <f>+('Base original'!AK69/'Base original'!AK57*100-100)*'Base original'!AK57/'Base original'!$AK57</f>
        <v>16.01170357665336</v>
      </c>
      <c r="X68" s="12">
        <f>+('Base original'!AK69/'Base original'!AK57*100-100)*'Base original'!AK57/'Base original'!$AR57</f>
        <v>3.9802499845285602</v>
      </c>
      <c r="Y68" s="12">
        <f>+('Base original'!AL69/'Base original'!AL57*100-100)*'Base original'!AL57/'Base original'!$AR57</f>
        <v>4.9172192470220857</v>
      </c>
      <c r="Z68" s="12">
        <f>+('Base original'!AM69/'Base original'!AM57*100-100)*'Base original'!AM57/'Base original'!$AR57</f>
        <v>0.37083074390017751</v>
      </c>
      <c r="AA68" s="12">
        <f>+('Base original'!AN69/'Base original'!AN57*100-100)*'Base original'!AN57/'Base original'!$AR57</f>
        <v>-2.6289570853792754</v>
      </c>
      <c r="AB68" s="12">
        <f>+('Base original'!AO69/'Base original'!AO57*100-100)*'Base original'!AO57/'Base original'!$AR57</f>
        <v>0.1230728121060008</v>
      </c>
      <c r="AC68" s="12">
        <f>+('Base original'!AP69/'Base original'!AP57*100-100)*'Base original'!AP57/'Base original'!$AR57</f>
        <v>-1.870097650035724</v>
      </c>
      <c r="AD68" s="12">
        <f>+('Base original'!AQ69/'Base original'!AQ57*100-100)*'Base original'!AQ57/'Base original'!$AR57</f>
        <v>-3.2246151643493684E-3</v>
      </c>
      <c r="AE68" s="12">
        <f>+(('Base original'!AN69-'Base original'!AP69)/('Base original'!AN57-'Base original'!AP57)*100-100)*(('Base original'!AN57-'Base original'!AP57)/'Base original'!AR57)</f>
        <v>-0.75885943534355094</v>
      </c>
      <c r="AF68" s="12">
        <f>+(('Base original'!AO69-'Base original'!AQ69)/('Base original'!AO57-'Base original'!AQ57)*100-100)*(('Base original'!AO57-'Base original'!AQ57)/'Base original'!AR57)</f>
        <v>0.12629742727035015</v>
      </c>
      <c r="AG68" s="9">
        <f>+('Base original'!AR69/'Base original'!AR57*100-100)*'Base original'!AR57/'Base original'!$AR57</f>
        <v>8.6357379673775938</v>
      </c>
      <c r="AH68" s="12">
        <f>+('Base original'!AR69/'Base original'!AR57*100-100)*'Base original'!AR57/'Base original'!$BC57</f>
        <v>5.2863490230406969</v>
      </c>
      <c r="AI68" s="12">
        <f>+('Base original'!AS69/'Base original'!AS57*100-100)*'Base original'!AS57/'Base original'!$BC57</f>
        <v>1.5483377496526693</v>
      </c>
      <c r="AJ68" s="12">
        <f>+('Base original'!AT69/'Base original'!AT57*100-100)*'Base original'!AT57/'Base original'!$BC57</f>
        <v>-1.0332486916373298</v>
      </c>
      <c r="AK68" s="12">
        <f>+('Base original'!AU69/'Base original'!AU57*100-100)*'Base original'!AU57/'Base original'!$BC57</f>
        <v>3.872982810714876</v>
      </c>
      <c r="AL68" s="12">
        <f>+('Base original'!AV69/'Base original'!AV57*100-100)*'Base original'!AV57/'Base original'!$BC57</f>
        <v>-0.4874538775555009</v>
      </c>
      <c r="AM68" s="12">
        <f>+('Base original'!AW69/'Base original'!AW57*100-100)*'Base original'!AW57/'Base original'!$BC57</f>
        <v>-0.18763410224914781</v>
      </c>
      <c r="AN68" s="12">
        <f>+('Base original'!AX69/'Base original'!AX57*100-100)*'Base original'!AX57/'Base original'!$BC57</f>
        <v>1.065051081849048</v>
      </c>
      <c r="AO68" s="12">
        <f>+('Base original'!AY69/'Base original'!AY57*100-100)*'Base original'!AY57/'Base original'!$BC57</f>
        <v>1.6397970373649964</v>
      </c>
      <c r="AP68" s="12">
        <f>+('Base original'!AZ69/'Base original'!AZ57*100-100)*'Base original'!AZ57/'Base original'!$BC57</f>
        <v>0.14826493643532893</v>
      </c>
      <c r="AQ68" s="12">
        <f>+('Base original'!BA69/'Base original'!BA57*100-100)*'Base original'!BA57/'Base original'!$BC57</f>
        <v>-1.2760434913916328</v>
      </c>
      <c r="AR68" s="12">
        <f>+('Base original'!BB69/'Base original'!BB57*100-100)*'Base original'!BB57/'Base original'!$BC57</f>
        <v>2.6757873143653993E-2</v>
      </c>
      <c r="AS68" s="12">
        <f>+(('Base original'!AY69-'Base original'!BA69)/('Base original'!AY57-'Base original'!BA57)*100-100)*('Base original'!AY57-'Base original'!BA57)/'Base original'!$BC57</f>
        <v>2.9158405287566298</v>
      </c>
      <c r="AT68" s="12">
        <f>+(('Base original'!AZ69-'Base original'!BB69)/('Base original'!AZ57-'Base original'!BB57)*100-100)*('Base original'!AZ57-'Base original'!BB57)/'Base original'!$BC57</f>
        <v>0.12150706329167495</v>
      </c>
      <c r="AU68" s="9">
        <f>+('Base original'!BC69/'Base original'!BC57*100-100)*'Base original'!BC57/'Base original'!$BC57</f>
        <v>13.101731585863602</v>
      </c>
      <c r="AV68" s="6"/>
    </row>
    <row r="69" spans="1:48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original'!$AK58</f>
        <v>2.142248692334225</v>
      </c>
      <c r="U69" s="12">
        <f>+('Base original'!AI70/'Base original'!AI58*100-100)*'Base original'!AI58/'Base original'!$AK58</f>
        <v>10.870894844664084</v>
      </c>
      <c r="V69" s="12">
        <f>+('Base original'!AJ70/'Base original'!AJ58*100-100)*'Base original'!AJ58/'Base original'!$AK58</f>
        <v>-0.18781107661547569</v>
      </c>
      <c r="W69" s="9">
        <f>+('Base original'!AK70/'Base original'!AK58*100-100)*'Base original'!AK58/'Base original'!$AK58</f>
        <v>12.825332460382825</v>
      </c>
      <c r="X69" s="12">
        <f>+('Base original'!AK70/'Base original'!AK58*100-100)*'Base original'!AK58/'Base original'!$AR58</f>
        <v>3.2258474916941897</v>
      </c>
      <c r="Y69" s="12">
        <f>+('Base original'!AL70/'Base original'!AL58*100-100)*'Base original'!AL58/'Base original'!$AR58</f>
        <v>5.6919661107527606</v>
      </c>
      <c r="Z69" s="12">
        <f>+('Base original'!AM70/'Base original'!AM58*100-100)*'Base original'!AM58/'Base original'!$AR58</f>
        <v>0.30597565405903759</v>
      </c>
      <c r="AA69" s="12">
        <f>+('Base original'!AN70/'Base original'!AN58*100-100)*'Base original'!AN58/'Base original'!$AR58</f>
        <v>-2.906768713560866</v>
      </c>
      <c r="AB69" s="12">
        <f>+('Base original'!AO70/'Base original'!AO58*100-100)*'Base original'!AO58/'Base original'!$AR58</f>
        <v>0.1382910797570075</v>
      </c>
      <c r="AC69" s="12">
        <f>+('Base original'!AP70/'Base original'!AP58*100-100)*'Base original'!AP58/'Base original'!$AR58</f>
        <v>-2.0649815264100169</v>
      </c>
      <c r="AD69" s="12">
        <f>+('Base original'!AQ70/'Base original'!AQ58*100-100)*'Base original'!AQ58/'Base original'!$AR58</f>
        <v>1.4165539539770303E-3</v>
      </c>
      <c r="AE69" s="12">
        <f>+(('Base original'!AN70-'Base original'!AP70)/('Base original'!AN58-'Base original'!AP58)*100-100)*(('Base original'!AN58-'Base original'!AP58)/'Base original'!AR58)</f>
        <v>-0.84178718715084921</v>
      </c>
      <c r="AF69" s="12">
        <f>+(('Base original'!AO70-'Base original'!AQ70)/('Base original'!AO58-'Base original'!AQ58)*100-100)*(('Base original'!AO58-'Base original'!AQ58)/'Base original'!AR58)</f>
        <v>0.13687452580303053</v>
      </c>
      <c r="AG69" s="9">
        <f>+('Base original'!AR70/'Base original'!AR58*100-100)*'Base original'!AR58/'Base original'!$AR58</f>
        <v>8.5188765951581757</v>
      </c>
      <c r="AH69" s="12">
        <f>+('Base original'!AR70/'Base original'!AR58*100-100)*'Base original'!AR58/'Base original'!$BC58</f>
        <v>5.1966449067499738</v>
      </c>
      <c r="AI69" s="12">
        <f>+('Base original'!AS70/'Base original'!AS58*100-100)*'Base original'!AS58/'Base original'!$BC58</f>
        <v>1.2736042156245537</v>
      </c>
      <c r="AJ69" s="12">
        <f>+('Base original'!AT70/'Base original'!AT58*100-100)*'Base original'!AT58/'Base original'!$BC58</f>
        <v>-1.0487171002882523</v>
      </c>
      <c r="AK69" s="12">
        <f>+('Base original'!AU70/'Base original'!AU58*100-100)*'Base original'!AU58/'Base original'!$BC58</f>
        <v>3.8945868542582387</v>
      </c>
      <c r="AL69" s="12">
        <f>+('Base original'!AV70/'Base original'!AV58*100-100)*'Base original'!AV58/'Base original'!$BC58</f>
        <v>-0.47332148866650736</v>
      </c>
      <c r="AM69" s="12">
        <f>+('Base original'!AW70/'Base original'!AW58*100-100)*'Base original'!AW58/'Base original'!$BC58</f>
        <v>-0.17174376243262141</v>
      </c>
      <c r="AN69" s="12">
        <f>+('Base original'!AX70/'Base original'!AX58*100-100)*'Base original'!AX58/'Base original'!$BC58</f>
        <v>1.103696707255676</v>
      </c>
      <c r="AO69" s="12">
        <f>+('Base original'!AY70/'Base original'!AY58*100-100)*'Base original'!AY58/'Base original'!$BC58</f>
        <v>1.170449943220055</v>
      </c>
      <c r="AP69" s="12">
        <f>+('Base original'!AZ70/'Base original'!AZ58*100-100)*'Base original'!AZ58/'Base original'!$BC58</f>
        <v>-0.14582017565033897</v>
      </c>
      <c r="AQ69" s="12">
        <f>+('Base original'!BA70/'Base original'!BA58*100-100)*'Base original'!BA58/'Base original'!$BC58</f>
        <v>-1.3756783385797908</v>
      </c>
      <c r="AR69" s="12">
        <f>+('Base original'!BB70/'Base original'!BB58*100-100)*'Base original'!BB58/'Base original'!$BC58</f>
        <v>3.0244184579329574E-2</v>
      </c>
      <c r="AS69" s="12">
        <f>+(('Base original'!AY70-'Base original'!BA70)/('Base original'!AY58-'Base original'!BA58)*100-100)*('Base original'!AY58-'Base original'!BA58)/'Base original'!$BC58</f>
        <v>2.5461282817998447</v>
      </c>
      <c r="AT69" s="12">
        <f>+(('Base original'!AZ70-'Base original'!BB70)/('Base original'!AZ58-'Base original'!BB58)*100-100)*('Base original'!AZ58-'Base original'!BB58)/'Base original'!$BC58</f>
        <v>-0.17606436022966851</v>
      </c>
      <c r="AU69" s="9">
        <f>+('Base original'!BC70/'Base original'!BC58*100-100)*'Base original'!BC58/'Base original'!$BC58</f>
        <v>12.144814254071235</v>
      </c>
      <c r="AV69" s="6"/>
    </row>
    <row r="70" spans="1:48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original'!$AK59</f>
        <v>1.961796592669077</v>
      </c>
      <c r="U70" s="12">
        <f>+('Base original'!AI71/'Base original'!AI59*100-100)*'Base original'!AI59/'Base original'!$AK59</f>
        <v>9.2095114345114144</v>
      </c>
      <c r="V70" s="12">
        <f>+('Base original'!AJ71/'Base original'!AJ59*100-100)*'Base original'!AJ59/'Base original'!$AK59</f>
        <v>2.5563845595724839</v>
      </c>
      <c r="W70" s="9">
        <f>+('Base original'!AK71/'Base original'!AK59*100-100)*'Base original'!AK59/'Base original'!$AK59</f>
        <v>13.727692586752994</v>
      </c>
      <c r="X70" s="12">
        <f>+('Base original'!AK71/'Base original'!AK59*100-100)*'Base original'!AK59/'Base original'!$AR59</f>
        <v>3.4583462737180111</v>
      </c>
      <c r="Y70" s="12">
        <f>+('Base original'!AL71/'Base original'!AL59*100-100)*'Base original'!AL59/'Base original'!$AR59</f>
        <v>7.2892938997026597</v>
      </c>
      <c r="Z70" s="12">
        <f>+('Base original'!AM71/'Base original'!AM59*100-100)*'Base original'!AM59/'Base original'!$AR59</f>
        <v>0.24992470403145867</v>
      </c>
      <c r="AA70" s="12">
        <f>+('Base original'!AN71/'Base original'!AN59*100-100)*'Base original'!AN59/'Base original'!$AR59</f>
        <v>-3.3919105928995199</v>
      </c>
      <c r="AB70" s="12">
        <f>+('Base original'!AO71/'Base original'!AO59*100-100)*'Base original'!AO59/'Base original'!$AR59</f>
        <v>0.16591344627686153</v>
      </c>
      <c r="AC70" s="12">
        <f>+('Base original'!AP71/'Base original'!AP59*100-100)*'Base original'!AP59/'Base original'!$AR59</f>
        <v>-2.1892138631616374</v>
      </c>
      <c r="AD70" s="12">
        <f>+('Base original'!AQ71/'Base original'!AQ59*100-100)*'Base original'!AQ59/'Base original'!$AR59</f>
        <v>-1.2302903855275721E-3</v>
      </c>
      <c r="AE70" s="12">
        <f>+(('Base original'!AN71-'Base original'!AP71)/('Base original'!AN59-'Base original'!AP59)*100-100)*(('Base original'!AN59-'Base original'!AP59)/'Base original'!AR59)</f>
        <v>-1.2026967297378826</v>
      </c>
      <c r="AF70" s="12">
        <f>+(('Base original'!AO71-'Base original'!AQ71)/('Base original'!AO59-'Base original'!AQ59)*100-100)*(('Base original'!AO59-'Base original'!AQ59)/'Base original'!AR59)</f>
        <v>0.16714373666238902</v>
      </c>
      <c r="AG70" s="9">
        <f>+('Base original'!AR71/'Base original'!AR59*100-100)*'Base original'!AR59/'Base original'!$AR59</f>
        <v>9.9620118843766345</v>
      </c>
      <c r="AH70" s="12">
        <f>+('Base original'!AR71/'Base original'!AR59*100-100)*'Base original'!AR59/'Base original'!$BC59</f>
        <v>6.0608721045147567</v>
      </c>
      <c r="AI70" s="12">
        <f>+('Base original'!AS71/'Base original'!AS59*100-100)*'Base original'!AS59/'Base original'!$BC59</f>
        <v>1.0409589658306313</v>
      </c>
      <c r="AJ70" s="12">
        <f>+('Base original'!AT71/'Base original'!AT59*100-100)*'Base original'!AT59/'Base original'!$BC59</f>
        <v>-1.3183341643272586</v>
      </c>
      <c r="AK70" s="12">
        <f>+('Base original'!AU71/'Base original'!AU59*100-100)*'Base original'!AU59/'Base original'!$BC59</f>
        <v>3.7966398603782645</v>
      </c>
      <c r="AL70" s="12">
        <f>+('Base original'!AV71/'Base original'!AV59*100-100)*'Base original'!AV59/'Base original'!$BC59</f>
        <v>-0.39232444228377872</v>
      </c>
      <c r="AM70" s="12">
        <f>+('Base original'!AW71/'Base original'!AW59*100-100)*'Base original'!AW59/'Base original'!$BC59</f>
        <v>-0.19397016579525064</v>
      </c>
      <c r="AN70" s="12">
        <f>+('Base original'!AX71/'Base original'!AX59*100-100)*'Base original'!AX59/'Base original'!$BC59</f>
        <v>1.1242570690029008</v>
      </c>
      <c r="AO70" s="12">
        <f>+('Base original'!AY71/'Base original'!AY59*100-100)*'Base original'!AY59/'Base original'!$BC59</f>
        <v>0.89542787671964108</v>
      </c>
      <c r="AP70" s="12">
        <f>+('Base original'!AZ71/'Base original'!AZ59*100-100)*'Base original'!AZ59/'Base original'!$BC59</f>
        <v>0.12959858927444531</v>
      </c>
      <c r="AQ70" s="12">
        <f>+('Base original'!BA71/'Base original'!BA59*100-100)*'Base original'!BA59/'Base original'!$BC59</f>
        <v>-1.4483604717181207</v>
      </c>
      <c r="AR70" s="12">
        <f>+('Base original'!BB71/'Base original'!BB59*100-100)*'Base original'!BB59/'Base original'!$BC59</f>
        <v>3.6035251308158468E-2</v>
      </c>
      <c r="AS70" s="12">
        <f>+(('Base original'!AY71-'Base original'!BA71)/('Base original'!AY59-'Base original'!BA59)*100-100)*('Base original'!AY59-'Base original'!BA59)/'Base original'!$BC59</f>
        <v>2.3437883484377608</v>
      </c>
      <c r="AT70" s="12">
        <f>+(('Base original'!AZ71-'Base original'!BB71)/('Base original'!AZ59-'Base original'!BB59)*100-100)*('Base original'!AZ59-'Base original'!BB59)/'Base original'!$BC59</f>
        <v>9.3563337966286672E-2</v>
      </c>
      <c r="AU70" s="9">
        <f>+('Base original'!BC71/'Base original'!BC59*100-100)*'Base original'!BC59/'Base original'!$BC59</f>
        <v>12.555450913724313</v>
      </c>
      <c r="AV70" s="6"/>
    </row>
    <row r="71" spans="1:48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original'!$AK60</f>
        <v>1.7868194613587809</v>
      </c>
      <c r="U71" s="12">
        <f>+('Base original'!AI72/'Base original'!AI60*100-100)*'Base original'!AI60/'Base original'!$AK60</f>
        <v>5.7753359020942661</v>
      </c>
      <c r="V71" s="12">
        <f>+('Base original'!AJ72/'Base original'!AJ60*100-100)*'Base original'!AJ60/'Base original'!$AK60</f>
        <v>2.7721162996532707</v>
      </c>
      <c r="W71" s="9">
        <f>+('Base original'!AK72/'Base original'!AK60*100-100)*'Base original'!AK60/'Base original'!$AK60</f>
        <v>10.334271663106321</v>
      </c>
      <c r="X71" s="12">
        <f>+('Base original'!AK72/'Base original'!AK60*100-100)*'Base original'!AK60/'Base original'!$AR60</f>
        <v>2.6886525228954197</v>
      </c>
      <c r="Y71" s="12">
        <f>+('Base original'!AL72/'Base original'!AL60*100-100)*'Base original'!AL60/'Base original'!$AR60</f>
        <v>8.4877136379549007</v>
      </c>
      <c r="Z71" s="12">
        <f>+('Base original'!AM72/'Base original'!AM60*100-100)*'Base original'!AM60/'Base original'!$AR60</f>
        <v>0.2423925257295122</v>
      </c>
      <c r="AA71" s="12">
        <f>+('Base original'!AN72/'Base original'!AN60*100-100)*'Base original'!AN60/'Base original'!$AR60</f>
        <v>-2.9658456898189587</v>
      </c>
      <c r="AB71" s="12">
        <f>+('Base original'!AO72/'Base original'!AO60*100-100)*'Base original'!AO60/'Base original'!$AR60</f>
        <v>0.16136416712850382</v>
      </c>
      <c r="AC71" s="12">
        <f>+('Base original'!AP72/'Base original'!AP60*100-100)*'Base original'!AP60/'Base original'!$AR60</f>
        <v>-2.1687205552056197</v>
      </c>
      <c r="AD71" s="12">
        <f>+('Base original'!AQ72/'Base original'!AQ60*100-100)*'Base original'!AQ60/'Base original'!$AR60</f>
        <v>0</v>
      </c>
      <c r="AE71" s="12">
        <f>+(('Base original'!AN72-'Base original'!AP72)/('Base original'!AN60-'Base original'!AP60)*100-100)*(('Base original'!AN60-'Base original'!AP60)/'Base original'!AR60)</f>
        <v>-0.79712513461333767</v>
      </c>
      <c r="AF71" s="12">
        <f>+(('Base original'!AO72-'Base original'!AQ72)/('Base original'!AO60-'Base original'!AQ60)*100-100)*(('Base original'!AO60-'Base original'!AQ60)/'Base original'!AR60)</f>
        <v>0.16136416712850388</v>
      </c>
      <c r="AG71" s="9">
        <f>+('Base original'!AR72/'Base original'!AR60*100-100)*'Base original'!AR60/'Base original'!$AR60</f>
        <v>10.782997719094995</v>
      </c>
      <c r="AH71" s="12">
        <f>+('Base original'!AR72/'Base original'!AR60*100-100)*'Base original'!AR60/'Base original'!$BC60</f>
        <v>6.5820332686379732</v>
      </c>
      <c r="AI71" s="12">
        <f>+('Base original'!AS72/'Base original'!AS60*100-100)*'Base original'!AS60/'Base original'!$BC60</f>
        <v>0.88426312988469857</v>
      </c>
      <c r="AJ71" s="12">
        <f>+('Base original'!AT72/'Base original'!AT60*100-100)*'Base original'!AT60/'Base original'!$BC60</f>
        <v>-0.35309228121725628</v>
      </c>
      <c r="AK71" s="12">
        <f>+('Base original'!AU72/'Base original'!AU60*100-100)*'Base original'!AU60/'Base original'!$BC60</f>
        <v>3.6246650610320947</v>
      </c>
      <c r="AL71" s="12">
        <f>+('Base original'!AV72/'Base original'!AV60*100-100)*'Base original'!AV60/'Base original'!$BC60</f>
        <v>-0.627766581990572</v>
      </c>
      <c r="AM71" s="12">
        <f>+('Base original'!AW72/'Base original'!AW60*100-100)*'Base original'!AW60/'Base original'!$BC60</f>
        <v>-0.20872710428137706</v>
      </c>
      <c r="AN71" s="12">
        <f>+('Base original'!AX72/'Base original'!AX60*100-100)*'Base original'!AX60/'Base original'!$BC60</f>
        <v>1.1186715943384196</v>
      </c>
      <c r="AO71" s="12">
        <f>+('Base original'!AY72/'Base original'!AY60*100-100)*'Base original'!AY60/'Base original'!$BC60</f>
        <v>0.81968983331967504</v>
      </c>
      <c r="AP71" s="12">
        <f>+('Base original'!AZ72/'Base original'!AZ60*100-100)*'Base original'!AZ60/'Base original'!$BC60</f>
        <v>0.14056053098442101</v>
      </c>
      <c r="AQ71" s="12">
        <f>+('Base original'!BA72/'Base original'!BA60*100-100)*'Base original'!BA60/'Base original'!$BC60</f>
        <v>-1.1428733699740814</v>
      </c>
      <c r="AR71" s="12">
        <f>+('Base original'!BB72/'Base original'!BB60*100-100)*'Base original'!BB60/'Base original'!$BC60</f>
        <v>3.4875921221698414E-2</v>
      </c>
      <c r="AS71" s="12">
        <f>+(('Base original'!AY72-'Base original'!BA72)/('Base original'!AY60-'Base original'!BA60)*100-100)*('Base original'!AY60-'Base original'!BA60)/'Base original'!$BC60</f>
        <v>1.9625632032937579</v>
      </c>
      <c r="AT71" s="12">
        <f>+(('Base original'!AZ72-'Base original'!BB72)/('Base original'!AZ60-'Base original'!BB60)*100-100)*('Base original'!AZ60-'Base original'!BB60)/'Base original'!$BC60</f>
        <v>0.10568460976272259</v>
      </c>
      <c r="AU71" s="9">
        <f>+('Base original'!BC72/'Base original'!BC60*100-100)*'Base original'!BC60/'Base original'!$BC60</f>
        <v>13.088294899460465</v>
      </c>
      <c r="AV71" s="6"/>
    </row>
    <row r="72" spans="1:48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original'!$AK61</f>
        <v>1.8273899650185357</v>
      </c>
      <c r="U72" s="12">
        <f>+('Base original'!AI73/'Base original'!AI61*100-100)*'Base original'!AI61/'Base original'!$AK61</f>
        <v>4.5803372839763918</v>
      </c>
      <c r="V72" s="12">
        <f>+('Base original'!AJ73/'Base original'!AJ61*100-100)*'Base original'!AJ61/'Base original'!$AK61</f>
        <v>2.6287161280217188</v>
      </c>
      <c r="W72" s="9">
        <f>+('Base original'!AK73/'Base original'!AK61*100-100)*'Base original'!AK61/'Base original'!$AK61</f>
        <v>9.0364433770166386</v>
      </c>
      <c r="X72" s="12">
        <f>+('Base original'!AK73/'Base original'!AK61*100-100)*'Base original'!AK61/'Base original'!$AR61</f>
        <v>2.4024061956331062</v>
      </c>
      <c r="Y72" s="12">
        <f>+('Base original'!AL73/'Base original'!AL61*100-100)*'Base original'!AL61/'Base original'!$AR61</f>
        <v>10.392879299961805</v>
      </c>
      <c r="Z72" s="12">
        <f>+('Base original'!AM73/'Base original'!AM61*100-100)*'Base original'!AM61/'Base original'!$AR61</f>
        <v>0.20855786849277652</v>
      </c>
      <c r="AA72" s="12">
        <f>+('Base original'!AN73/'Base original'!AN61*100-100)*'Base original'!AN61/'Base original'!$AR61</f>
        <v>-2.2885842640763201</v>
      </c>
      <c r="AB72" s="12">
        <f>+('Base original'!AO73/'Base original'!AO61*100-100)*'Base original'!AO61/'Base original'!$AR61</f>
        <v>0.15355550217646269</v>
      </c>
      <c r="AC72" s="12">
        <f>+('Base original'!AP73/'Base original'!AP61*100-100)*'Base original'!AP61/'Base original'!$AR61</f>
        <v>-2.1445717592102591</v>
      </c>
      <c r="AD72" s="12">
        <f>+('Base original'!AQ73/'Base original'!AQ61*100-100)*'Base original'!AQ61/'Base original'!$AR61</f>
        <v>2.7761446721168434E-3</v>
      </c>
      <c r="AE72" s="12">
        <f>+(('Base original'!AN73-'Base original'!AP73)/('Base original'!AN61-'Base original'!AP61)*100-100)*(('Base original'!AN61-'Base original'!AP61)/'Base original'!AR61)</f>
        <v>-0.14401250486606104</v>
      </c>
      <c r="AF72" s="12">
        <f>+(('Base original'!AO73-'Base original'!AQ73)/('Base original'!AO61-'Base original'!AQ61)*100-100)*(('Base original'!AO61-'Base original'!AQ61)/'Base original'!AR61)</f>
        <v>0.15077935750434585</v>
      </c>
      <c r="AG72" s="9">
        <f>+('Base original'!AR73/'Base original'!AR61*100-100)*'Base original'!AR61/'Base original'!$AR61</f>
        <v>13.010610216725979</v>
      </c>
      <c r="AH72" s="12">
        <f>+('Base original'!AR73/'Base original'!AR61*100-100)*'Base original'!AR61/'Base original'!$BC61</f>
        <v>7.907913971574656</v>
      </c>
      <c r="AI72" s="12">
        <f>+('Base original'!AS73/'Base original'!AS61*100-100)*'Base original'!AS61/'Base original'!$BC61</f>
        <v>0.63423441725900609</v>
      </c>
      <c r="AJ72" s="12">
        <f>+('Base original'!AT73/'Base original'!AT61*100-100)*'Base original'!AT61/'Base original'!$BC61</f>
        <v>0.88881404533736286</v>
      </c>
      <c r="AK72" s="12">
        <f>+('Base original'!AU73/'Base original'!AU61*100-100)*'Base original'!AU61/'Base original'!$BC61</f>
        <v>3.4852309646783528</v>
      </c>
      <c r="AL72" s="12">
        <f>+('Base original'!AV73/'Base original'!AV61*100-100)*'Base original'!AV61/'Base original'!$BC61</f>
        <v>-0.81805061102063614</v>
      </c>
      <c r="AM72" s="12">
        <f>+('Base original'!AW73/'Base original'!AW61*100-100)*'Base original'!AW61/'Base original'!$BC61</f>
        <v>-0.174535743359437</v>
      </c>
      <c r="AN72" s="12">
        <f>+('Base original'!AX73/'Base original'!AX61*100-100)*'Base original'!AX61/'Base original'!$BC61</f>
        <v>1.2327180085368317</v>
      </c>
      <c r="AO72" s="12">
        <f>+('Base original'!AY73/'Base original'!AY61*100-100)*'Base original'!AY61/'Base original'!$BC61</f>
        <v>0.68221856422489224</v>
      </c>
      <c r="AP72" s="12">
        <f>+('Base original'!AZ73/'Base original'!AZ61*100-100)*'Base original'!AZ61/'Base original'!$BC61</f>
        <v>0.13920675603290442</v>
      </c>
      <c r="AQ72" s="12">
        <f>+('Base original'!BA73/'Base original'!BA61*100-100)*'Base original'!BA61/'Base original'!$BC61</f>
        <v>-0.75203286156866778</v>
      </c>
      <c r="AR72" s="12">
        <f>+('Base original'!BB73/'Base original'!BB61*100-100)*'Base original'!BB61/'Base original'!$BC61</f>
        <v>3.5118067999210009E-2</v>
      </c>
      <c r="AS72" s="12">
        <f>+(('Base original'!AY73-'Base original'!BA73)/('Base original'!AY61-'Base original'!BA61)*100-100)*('Base original'!AY61-'Base original'!BA61)/'Base original'!$BC61</f>
        <v>1.4342514257935621</v>
      </c>
      <c r="AT72" s="12">
        <f>+(('Base original'!AZ73-'Base original'!BB73)/('Base original'!AZ61-'Base original'!BB61)*100-100)*('Base original'!AZ61-'Base original'!BB61)/'Base original'!$BC61</f>
        <v>0.10408868803369449</v>
      </c>
      <c r="AU72" s="9">
        <f>+('Base original'!BC73/'Base original'!BC61*100-100)*'Base original'!BC61/'Base original'!$BC61</f>
        <v>14.694665166833417</v>
      </c>
      <c r="AV72" s="6"/>
    </row>
    <row r="73" spans="1:48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original'!$AK62</f>
        <v>1.8679062151294477</v>
      </c>
      <c r="U73" s="12">
        <f>+('Base original'!AI74/'Base original'!AI62*100-100)*'Base original'!AI62/'Base original'!$AK62</f>
        <v>5.4023634394828637</v>
      </c>
      <c r="V73" s="12">
        <f>+('Base original'!AJ74/'Base original'!AJ62*100-100)*'Base original'!AJ62/'Base original'!$AK62</f>
        <v>0.34529424970124029</v>
      </c>
      <c r="W73" s="9">
        <f>+('Base original'!AK74/'Base original'!AK62*100-100)*'Base original'!AK62/'Base original'!$AK62</f>
        <v>7.6155639043135466</v>
      </c>
      <c r="X73" s="12">
        <f>+('Base original'!AK74/'Base original'!AK62*100-100)*'Base original'!AK62/'Base original'!$AR62</f>
        <v>2.0162758421983229</v>
      </c>
      <c r="Y73" s="12">
        <f>+('Base original'!AL74/'Base original'!AL62*100-100)*'Base original'!AL62/'Base original'!$AR62</f>
        <v>12.742907025568424</v>
      </c>
      <c r="Z73" s="12">
        <f>+('Base original'!AM74/'Base original'!AM62*100-100)*'Base original'!AM62/'Base original'!$AR62</f>
        <v>0.16677017109911571</v>
      </c>
      <c r="AA73" s="12">
        <f>+('Base original'!AN74/'Base original'!AN62*100-100)*'Base original'!AN62/'Base original'!$AR62</f>
        <v>-3.6886974636922867</v>
      </c>
      <c r="AB73" s="12">
        <f>+('Base original'!AO74/'Base original'!AO62*100-100)*'Base original'!AO62/'Base original'!$AR62</f>
        <v>0.15645629259298582</v>
      </c>
      <c r="AC73" s="12">
        <f>+('Base original'!AP74/'Base original'!AP62*100-100)*'Base original'!AP62/'Base original'!$AR62</f>
        <v>-3.3455424889883383</v>
      </c>
      <c r="AD73" s="12">
        <f>+('Base original'!AQ74/'Base original'!AQ62*100-100)*'Base original'!AQ62/'Base original'!$AR62</f>
        <v>1.2236805007272628E-3</v>
      </c>
      <c r="AE73" s="12">
        <f>+(('Base original'!AN74-'Base original'!AP74)/('Base original'!AN62-'Base original'!AP62)*100-100)*(('Base original'!AN62-'Base original'!AP62)/'Base original'!AR62)</f>
        <v>-0.34315497470394596</v>
      </c>
      <c r="AF73" s="12">
        <f>+(('Base original'!AO74-'Base original'!AQ74)/('Base original'!AO62-'Base original'!AQ62)*100-100)*(('Base original'!AO62-'Base original'!AQ62)/'Base original'!AR62)</f>
        <v>0.15523261209225855</v>
      </c>
      <c r="AG73" s="9">
        <f>+('Base original'!AR74/'Base original'!AR62*100-100)*'Base original'!AR62/'Base original'!$AR62</f>
        <v>14.738030676254184</v>
      </c>
      <c r="AH73" s="12">
        <f>+('Base original'!AR74/'Base original'!AR62*100-100)*'Base original'!AR62/'Base original'!$BC62</f>
        <v>8.9985423286875186</v>
      </c>
      <c r="AI73" s="12">
        <f>+('Base original'!AS74/'Base original'!AS62*100-100)*'Base original'!AS62/'Base original'!$BC62</f>
        <v>0.74895234327223581</v>
      </c>
      <c r="AJ73" s="12">
        <f>+('Base original'!AT74/'Base original'!AT62*100-100)*'Base original'!AT62/'Base original'!$BC62</f>
        <v>2.0829136353082074</v>
      </c>
      <c r="AK73" s="12">
        <f>+('Base original'!AU74/'Base original'!AU62*100-100)*'Base original'!AU62/'Base original'!$BC62</f>
        <v>3.6224445743646037</v>
      </c>
      <c r="AL73" s="12">
        <f>+('Base original'!AV74/'Base original'!AV62*100-100)*'Base original'!AV62/'Base original'!$BC62</f>
        <v>-0.67754731011716574</v>
      </c>
      <c r="AM73" s="12">
        <f>+('Base original'!AW74/'Base original'!AW62*100-100)*'Base original'!AW62/'Base original'!$BC62</f>
        <v>-0.10854845847340232</v>
      </c>
      <c r="AN73" s="12">
        <f>+('Base original'!AX74/'Base original'!AX62*100-100)*'Base original'!AX62/'Base original'!$BC62</f>
        <v>1.3584033736391281</v>
      </c>
      <c r="AO73" s="12">
        <f>+('Base original'!AY74/'Base original'!AY62*100-100)*'Base original'!AY62/'Base original'!$BC62</f>
        <v>0.14046191873254468</v>
      </c>
      <c r="AP73" s="12">
        <f>+('Base original'!AZ74/'Base original'!AZ62*100-100)*'Base original'!AZ62/'Base original'!$BC62</f>
        <v>0.10278482351021272</v>
      </c>
      <c r="AQ73" s="12">
        <f>+('Base original'!BA74/'Base original'!BA62*100-100)*'Base original'!BA62/'Base original'!$BC62</f>
        <v>-1.1781296800682544</v>
      </c>
      <c r="AR73" s="12">
        <f>+('Base original'!BB74/'Base original'!BB62*100-100)*'Base original'!BB62/'Base original'!$BC62</f>
        <v>5.1445778745506314E-2</v>
      </c>
      <c r="AS73" s="12">
        <f>+(('Base original'!AY74-'Base original'!BA74)/('Base original'!AY62-'Base original'!BA62)*100-100)*('Base original'!AY62-'Base original'!BA62)/'Base original'!$BC62</f>
        <v>1.3185915988007992</v>
      </c>
      <c r="AT73" s="12">
        <f>+(('Base original'!AZ74-'Base original'!BB74)/('Base original'!AZ62-'Base original'!BB62)*100-100)*('Base original'!AZ62-'Base original'!BB62)/'Base original'!$BC62</f>
        <v>5.1339044764706403E-2</v>
      </c>
      <c r="AU73" s="9">
        <f>+('Base original'!BC74/'Base original'!BC62*100-100)*'Base original'!BC62/'Base original'!$BC62</f>
        <v>17.395091130246641</v>
      </c>
      <c r="AV73" s="6"/>
    </row>
    <row r="74" spans="1:48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original'!$AK63</f>
        <v>2.1394192627069315</v>
      </c>
      <c r="U74" s="12">
        <f>+('Base original'!AI75/'Base original'!AI63*100-100)*'Base original'!AI63/'Base original'!$AK63</f>
        <v>5.6478794229650342</v>
      </c>
      <c r="V74" s="12">
        <f>+('Base original'!AJ75/'Base original'!AJ63*100-100)*'Base original'!AJ63/'Base original'!$AK63</f>
        <v>1.5108448590469021</v>
      </c>
      <c r="W74" s="9">
        <f>+('Base original'!AK75/'Base original'!AK63*100-100)*'Base original'!AK63/'Base original'!$AK63</f>
        <v>9.2981435447188687</v>
      </c>
      <c r="X74" s="12">
        <f>+('Base original'!AK75/'Base original'!AK63*100-100)*'Base original'!AK63/'Base original'!$AR63</f>
        <v>2.4604766260231363</v>
      </c>
      <c r="Y74" s="12">
        <f>+('Base original'!AL75/'Base original'!AL63*100-100)*'Base original'!AL63/'Base original'!$AR63</f>
        <v>15.661273999597306</v>
      </c>
      <c r="Z74" s="12">
        <f>+('Base original'!AM75/'Base original'!AM63*100-100)*'Base original'!AM63/'Base original'!$AR63</f>
        <v>0.18124671391922445</v>
      </c>
      <c r="AA74" s="12">
        <f>+('Base original'!AN75/'Base original'!AN63*100-100)*'Base original'!AN63/'Base original'!$AR63</f>
        <v>-2.5734933993743181</v>
      </c>
      <c r="AB74" s="12">
        <f>+('Base original'!AO75/'Base original'!AO63*100-100)*'Base original'!AO63/'Base original'!$AR63</f>
        <v>0.15535432621647824</v>
      </c>
      <c r="AC74" s="12">
        <f>+('Base original'!AP75/'Base original'!AP63*100-100)*'Base original'!AP63/'Base original'!$AR63</f>
        <v>-1.7290166734205576</v>
      </c>
      <c r="AD74" s="12">
        <f>+('Base original'!AQ75/'Base original'!AQ63*100-100)*'Base original'!AQ63/'Base original'!$AR63</f>
        <v>5.0735084012138191E-3</v>
      </c>
      <c r="AE74" s="12">
        <f>+(('Base original'!AN75-'Base original'!AP75)/('Base original'!AN63-'Base original'!AP63)*100-100)*(('Base original'!AN63-'Base original'!AP63)/'Base original'!AR63)</f>
        <v>-0.84447672595376111</v>
      </c>
      <c r="AF74" s="12">
        <f>+(('Base original'!AO75-'Base original'!AQ75)/('Base original'!AO63-'Base original'!AQ63)*100-100)*(('Base original'!AO63-'Base original'!AQ63)/'Base original'!AR63)</f>
        <v>0.15028081781526439</v>
      </c>
      <c r="AG74" s="9">
        <f>+('Base original'!AR75/'Base original'!AR63*100-100)*'Base original'!AR63/'Base original'!$AR63</f>
        <v>17.608801431401176</v>
      </c>
      <c r="AH74" s="12">
        <f>+('Base original'!AR75/'Base original'!AR63*100-100)*'Base original'!AR63/'Base original'!$BC63</f>
        <v>10.751649443473962</v>
      </c>
      <c r="AI74" s="12">
        <f>+('Base original'!AS75/'Base original'!AS63*100-100)*'Base original'!AS63/'Base original'!$BC63</f>
        <v>0.84911826454882411</v>
      </c>
      <c r="AJ74" s="12">
        <f>+('Base original'!AT75/'Base original'!AT63*100-100)*'Base original'!AT63/'Base original'!$BC63</f>
        <v>2.7764853355331578</v>
      </c>
      <c r="AK74" s="12">
        <f>+('Base original'!AU75/'Base original'!AU63*100-100)*'Base original'!AU63/'Base original'!$BC63</f>
        <v>4.0314156880202123</v>
      </c>
      <c r="AL74" s="12">
        <f>+('Base original'!AV75/'Base original'!AV63*100-100)*'Base original'!AV63/'Base original'!$BC63</f>
        <v>-0.63921546044284383</v>
      </c>
      <c r="AM74" s="12">
        <f>+('Base original'!AW75/'Base original'!AW63*100-100)*'Base original'!AW63/'Base original'!$BC63</f>
        <v>-5.896506252748164E-2</v>
      </c>
      <c r="AN74" s="12">
        <f>+('Base original'!AX75/'Base original'!AX63*100-100)*'Base original'!AX63/'Base original'!$BC63</f>
        <v>1.3238297462012314</v>
      </c>
      <c r="AO74" s="12">
        <f>+('Base original'!AY75/'Base original'!AY63*100-100)*'Base original'!AY63/'Base original'!$BC63</f>
        <v>-0.61443304285883171</v>
      </c>
      <c r="AP74" s="12">
        <f>+('Base original'!AZ75/'Base original'!AZ63*100-100)*'Base original'!AZ63/'Base original'!$BC63</f>
        <v>6.1635581663690063E-2</v>
      </c>
      <c r="AQ74" s="12">
        <f>+('Base original'!BA75/'Base original'!BA63*100-100)*'Base original'!BA63/'Base original'!$BC63</f>
        <v>-1.2933858280484558</v>
      </c>
      <c r="AR74" s="12">
        <f>+('Base original'!BB75/'Base original'!BB63*100-100)*'Base original'!BB63/'Base original'!$BC63</f>
        <v>7.413361122114541E-2</v>
      </c>
      <c r="AS74" s="12">
        <f>+(('Base original'!AY75-'Base original'!BA75)/('Base original'!AY63-'Base original'!BA63)*100-100)*('Base original'!AY63-'Base original'!BA63)/'Base original'!$BC63</f>
        <v>0.67895278518962465</v>
      </c>
      <c r="AT74" s="12">
        <f>+(('Base original'!AZ75-'Base original'!BB75)/('Base original'!AZ63-'Base original'!BB63)*100-100)*('Base original'!AZ63-'Base original'!BB63)/'Base original'!$BC63</f>
        <v>-1.2498029557455279E-2</v>
      </c>
      <c r="AU74" s="9">
        <f>+('Base original'!BC75/'Base original'!BC63*100-100)*'Base original'!BC63/'Base original'!$BC63</f>
        <v>19.700772710439225</v>
      </c>
      <c r="AV74" s="6"/>
    </row>
    <row r="75" spans="1:48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original'!$AK64</f>
        <v>2.1579929451459505</v>
      </c>
      <c r="U75" s="12">
        <f>+('Base original'!AI76/'Base original'!AI64*100-100)*'Base original'!AI64/'Base original'!$AK64</f>
        <v>6.5855378687183652</v>
      </c>
      <c r="V75" s="12">
        <f>+('Base original'!AJ76/'Base original'!AJ64*100-100)*'Base original'!AJ64/'Base original'!$AK64</f>
        <v>-1.3103729998466314</v>
      </c>
      <c r="W75" s="9">
        <f>+('Base original'!AK76/'Base original'!AK64*100-100)*'Base original'!AK64/'Base original'!$AK64</f>
        <v>7.4331578140177044</v>
      </c>
      <c r="X75" s="12">
        <f>+('Base original'!AK76/'Base original'!AK64*100-100)*'Base original'!AK64/'Base original'!$AR64</f>
        <v>2.0181212611373747</v>
      </c>
      <c r="Y75" s="12">
        <f>+('Base original'!AL76/'Base original'!AL64*100-100)*'Base original'!AL64/'Base original'!$AR64</f>
        <v>17.746892877032177</v>
      </c>
      <c r="Z75" s="12">
        <f>+('Base original'!AM76/'Base original'!AM64*100-100)*'Base original'!AM64/'Base original'!$AR64</f>
        <v>0.16395500273167241</v>
      </c>
      <c r="AA75" s="12">
        <f>+('Base original'!AN76/'Base original'!AN64*100-100)*'Base original'!AN64/'Base original'!$AR64</f>
        <v>1.6107494659903141</v>
      </c>
      <c r="AB75" s="12">
        <f>+('Base original'!AO76/'Base original'!AO64*100-100)*'Base original'!AO64/'Base original'!$AR64</f>
        <v>0.16117904501346422</v>
      </c>
      <c r="AC75" s="12">
        <f>+('Base original'!AP76/'Base original'!AP64*100-100)*'Base original'!AP64/'Base original'!$AR64</f>
        <v>2.2957170329581911</v>
      </c>
      <c r="AD75" s="12">
        <f>+('Base original'!AQ76/'Base original'!AQ64*100-100)*'Base original'!AQ64/'Base original'!$AR64</f>
        <v>1.0583338800668812E-2</v>
      </c>
      <c r="AE75" s="12">
        <f>+(('Base original'!AN76-'Base original'!AP76)/('Base original'!AN64-'Base original'!AP64)*100-100)*(('Base original'!AN64-'Base original'!AP64)/'Base original'!AR64)</f>
        <v>-0.68496756696787664</v>
      </c>
      <c r="AF75" s="12">
        <f>+(('Base original'!AO76-'Base original'!AQ76)/('Base original'!AO64-'Base original'!AQ64)*100-100)*(('Base original'!AO64-'Base original'!AQ64)/'Base original'!AR64)</f>
        <v>0.15059570621279547</v>
      </c>
      <c r="AG75" s="9">
        <f>+('Base original'!AR76/'Base original'!AR64*100-100)*'Base original'!AR64/'Base original'!$AR64</f>
        <v>19.394597280146115</v>
      </c>
      <c r="AH75" s="12">
        <f>+('Base original'!AR76/'Base original'!AR64*100-100)*'Base original'!AR64/'Base original'!$BC64</f>
        <v>11.701387735447621</v>
      </c>
      <c r="AI75" s="12">
        <f>+('Base original'!AS76/'Base original'!AS64*100-100)*'Base original'!AS64/'Base original'!$BC64</f>
        <v>0.74268023856270959</v>
      </c>
      <c r="AJ75" s="12">
        <f>+('Base original'!AT76/'Base original'!AT64*100-100)*'Base original'!AT64/'Base original'!$BC64</f>
        <v>3.5840209567510395</v>
      </c>
      <c r="AK75" s="12">
        <f>+('Base original'!AU76/'Base original'!AU64*100-100)*'Base original'!AU64/'Base original'!$BC64</f>
        <v>4.1996238437118993</v>
      </c>
      <c r="AL75" s="12">
        <f>+('Base original'!AV76/'Base original'!AV64*100-100)*'Base original'!AV64/'Base original'!$BC64</f>
        <v>-0.55478580188616811</v>
      </c>
      <c r="AM75" s="12">
        <f>+('Base original'!AW76/'Base original'!AW64*100-100)*'Base original'!AW64/'Base original'!$BC64</f>
        <v>-3.422923721071261E-2</v>
      </c>
      <c r="AN75" s="12">
        <f>+('Base original'!AX76/'Base original'!AX64*100-100)*'Base original'!AX64/'Base original'!$BC64</f>
        <v>1.2537112356963471</v>
      </c>
      <c r="AO75" s="12">
        <f>+('Base original'!AY76/'Base original'!AY64*100-100)*'Base original'!AY64/'Base original'!$BC64</f>
        <v>-1.1037097160542935</v>
      </c>
      <c r="AP75" s="12">
        <f>+('Base original'!AZ76/'Base original'!AZ64*100-100)*'Base original'!AZ64/'Base original'!$BC64</f>
        <v>1.6120191224616956E-2</v>
      </c>
      <c r="AQ75" s="12">
        <f>+('Base original'!BA76/'Base original'!BA64*100-100)*'Base original'!BA64/'Base original'!$BC64</f>
        <v>-0.5546811253197742</v>
      </c>
      <c r="AR75" s="12">
        <f>+('Base original'!BB76/'Base original'!BB64*100-100)*'Base original'!BB64/'Base original'!$BC64</f>
        <v>8.9917170532116661E-2</v>
      </c>
      <c r="AS75" s="12">
        <f>+(('Base original'!AY76-'Base original'!BA76)/('Base original'!AY64-'Base original'!BA64)*100-100)*('Base original'!AY64-'Base original'!BA64)/'Base original'!$BC64</f>
        <v>-0.54902859073451959</v>
      </c>
      <c r="AT75" s="12">
        <f>+(('Base original'!AZ76-'Base original'!BB76)/('Base original'!AZ64-'Base original'!BB64)*100-100)*('Base original'!AZ64-'Base original'!BB64)/'Base original'!$BC64</f>
        <v>-7.3796979307499705E-2</v>
      </c>
      <c r="AU75" s="9">
        <f>+('Base original'!BC76/'Base original'!BC64*100-100)*'Base original'!BC64/'Base original'!$BC64</f>
        <v>20.269583401030715</v>
      </c>
      <c r="AV75" s="6"/>
    </row>
    <row r="76" spans="1:48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original'!$AK65</f>
        <v>2.4383455239821323</v>
      </c>
      <c r="U76" s="12">
        <f>+('Base original'!AI77/'Base original'!AI65*100-100)*'Base original'!AI65/'Base original'!$AK65</f>
        <v>7.3749831704317508</v>
      </c>
      <c r="V76" s="12">
        <f>+('Base original'!AJ77/'Base original'!AJ65*100-100)*'Base original'!AJ65/'Base original'!$AK65</f>
        <v>-0.3039753382096046</v>
      </c>
      <c r="W76" s="9">
        <f>+('Base original'!AK77/'Base original'!AK65*100-100)*'Base original'!AK65/'Base original'!$AK65</f>
        <v>9.5093533562042865</v>
      </c>
      <c r="X76" s="12">
        <f>+('Base original'!AK77/'Base original'!AK65*100-100)*'Base original'!AK65/'Base original'!$AR65</f>
        <v>2.5283667004966879</v>
      </c>
      <c r="Y76" s="12">
        <f>+('Base original'!AL77/'Base original'!AL65*100-100)*'Base original'!AL65/'Base original'!$AR65</f>
        <v>18.339680223311372</v>
      </c>
      <c r="Z76" s="12">
        <f>+('Base original'!AM77/'Base original'!AM65*100-100)*'Base original'!AM65/'Base original'!$AR65</f>
        <v>0.2233898289595467</v>
      </c>
      <c r="AA76" s="12">
        <f>+('Base original'!AN77/'Base original'!AN65*100-100)*'Base original'!AN65/'Base original'!$AR65</f>
        <v>2.4447245919648397</v>
      </c>
      <c r="AB76" s="12">
        <f>+('Base original'!AO77/'Base original'!AO65*100-100)*'Base original'!AO65/'Base original'!$AR65</f>
        <v>0.16866104189549749</v>
      </c>
      <c r="AC76" s="12">
        <f>+('Base original'!AP77/'Base original'!AP65*100-100)*'Base original'!AP65/'Base original'!$AR65</f>
        <v>3.1520683493020765</v>
      </c>
      <c r="AD76" s="12">
        <f>+('Base original'!AQ77/'Base original'!AQ65*100-100)*'Base original'!AQ65/'Base original'!$AR65</f>
        <v>1.2219320382224817E-2</v>
      </c>
      <c r="AE76" s="12">
        <f>+(('Base original'!AN77-'Base original'!AP77)/('Base original'!AN65-'Base original'!AP65)*100-100)*(('Base original'!AN65-'Base original'!AP65)/'Base original'!AR65)</f>
        <v>-0.70734375733723631</v>
      </c>
      <c r="AF76" s="12">
        <f>+(('Base original'!AO77-'Base original'!AQ77)/('Base original'!AO65-'Base original'!AQ65)*100-100)*(('Base original'!AO65-'Base original'!AQ65)/'Base original'!AR65)</f>
        <v>0.15644172151327271</v>
      </c>
      <c r="AG76" s="9">
        <f>+('Base original'!AR77/'Base original'!AR65*100-100)*'Base original'!AR65/'Base original'!$AR65</f>
        <v>20.540534716943654</v>
      </c>
      <c r="AH76" s="12">
        <f>+('Base original'!AR77/'Base original'!AR65*100-100)*'Base original'!AR65/'Base original'!$BC65</f>
        <v>12.320042411027545</v>
      </c>
      <c r="AI76" s="12">
        <f>+('Base original'!AS77/'Base original'!AS65*100-100)*'Base original'!AS65/'Base original'!$BC65</f>
        <v>0.4600783478226283</v>
      </c>
      <c r="AJ76" s="12">
        <f>+('Base original'!AT77/'Base original'!AT65*100-100)*'Base original'!AT65/'Base original'!$BC65</f>
        <v>4.5727060022092756</v>
      </c>
      <c r="AK76" s="12">
        <f>+('Base original'!AU77/'Base original'!AU65*100-100)*'Base original'!AU65/'Base original'!$BC65</f>
        <v>4.3647055824510073</v>
      </c>
      <c r="AL76" s="12">
        <f>+('Base original'!AV77/'Base original'!AV65*100-100)*'Base original'!AV65/'Base original'!$BC65</f>
        <v>-0.648465824774903</v>
      </c>
      <c r="AM76" s="12">
        <f>+('Base original'!AW77/'Base original'!AW65*100-100)*'Base original'!AW65/'Base original'!$BC65</f>
        <v>-3.0141996312364167E-2</v>
      </c>
      <c r="AN76" s="12">
        <f>+('Base original'!AX77/'Base original'!AX65*100-100)*'Base original'!AX65/'Base original'!$BC65</f>
        <v>1.3646479152378588</v>
      </c>
      <c r="AO76" s="12">
        <f>+('Base original'!AY77/'Base original'!AY65*100-100)*'Base original'!AY65/'Base original'!$BC65</f>
        <v>-1.2021701679924415</v>
      </c>
      <c r="AP76" s="12">
        <f>+('Base original'!AZ77/'Base original'!AZ65*100-100)*'Base original'!AZ65/'Base original'!$BC65</f>
        <v>-1.5483902215255507E-2</v>
      </c>
      <c r="AQ76" s="12">
        <f>+('Base original'!BA77/'Base original'!BA65*100-100)*'Base original'!BA65/'Base original'!$BC65</f>
        <v>-0.31205224264478393</v>
      </c>
      <c r="AR76" s="12">
        <f>+('Base original'!BB77/'Base original'!BB65*100-100)*'Base original'!BB65/'Base original'!$BC65</f>
        <v>9.2800187276764992E-2</v>
      </c>
      <c r="AS76" s="12">
        <f>+(('Base original'!AY77-'Base original'!BA77)/('Base original'!AY65-'Base original'!BA65)*100-100)*('Base original'!AY65-'Base original'!BA65)/'Base original'!$BC65</f>
        <v>-0.89011792534765755</v>
      </c>
      <c r="AT76" s="12">
        <f>+(('Base original'!AZ77-'Base original'!BB77)/('Base original'!AZ65-'Base original'!BB65)*100-100)*('Base original'!AZ65-'Base original'!BB65)/'Base original'!$BC65</f>
        <v>-0.10828408949202067</v>
      </c>
      <c r="AU76" s="9">
        <f>+('Base original'!BC77/'Base original'!BC65*100-100)*'Base original'!BC65/'Base original'!$BC65</f>
        <v>21.405170422821371</v>
      </c>
      <c r="AV76" s="6"/>
    </row>
    <row r="77" spans="1:48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original'!$AK66</f>
        <v>2.7586296764441385</v>
      </c>
      <c r="U77" s="12">
        <f>+('Base original'!AI78/'Base original'!AI66*100-100)*'Base original'!AI66/'Base original'!$AK66</f>
        <v>7.1604197886397341</v>
      </c>
      <c r="V77" s="12">
        <f>+('Base original'!AJ78/'Base original'!AJ66*100-100)*'Base original'!AJ66/'Base original'!$AK66</f>
        <v>-0.41826109902139785</v>
      </c>
      <c r="W77" s="9">
        <f>+('Base original'!AK78/'Base original'!AK66*100-100)*'Base original'!AK66/'Base original'!$AK66</f>
        <v>9.5007883660624817</v>
      </c>
      <c r="X77" s="12">
        <f>+('Base original'!AK78/'Base original'!AK66*100-100)*'Base original'!AK66/'Base original'!$AR66</f>
        <v>2.4839138599046207</v>
      </c>
      <c r="Y77" s="12">
        <f>+('Base original'!AL78/'Base original'!AL66*100-100)*'Base original'!AL66/'Base original'!$AR66</f>
        <v>18.574085077320238</v>
      </c>
      <c r="Z77" s="12">
        <f>+('Base original'!AM78/'Base original'!AM66*100-100)*'Base original'!AM66/'Base original'!$AR66</f>
        <v>0.21871796709076449</v>
      </c>
      <c r="AA77" s="12">
        <f>+('Base original'!AN78/'Base original'!AN66*100-100)*'Base original'!AN66/'Base original'!$AR66</f>
        <v>1.6432805518104392</v>
      </c>
      <c r="AB77" s="12">
        <f>+('Base original'!AO78/'Base original'!AO66*100-100)*'Base original'!AO66/'Base original'!$AR66</f>
        <v>0.16557154518085906</v>
      </c>
      <c r="AC77" s="12">
        <f>+('Base original'!AP78/'Base original'!AP66*100-100)*'Base original'!AP66/'Base original'!$AR66</f>
        <v>2.2795045448665192</v>
      </c>
      <c r="AD77" s="12">
        <f>+('Base original'!AQ78/'Base original'!AQ66*100-100)*'Base original'!AQ66/'Base original'!$AR66</f>
        <v>6.8136438346032557E-3</v>
      </c>
      <c r="AE77" s="12">
        <f>+(('Base original'!AN78-'Base original'!AP78)/('Base original'!AN66-'Base original'!AP66)*100-100)*(('Base original'!AN66-'Base original'!AP66)/'Base original'!AR66)</f>
        <v>-0.63622399305608079</v>
      </c>
      <c r="AF77" s="12">
        <f>+(('Base original'!AO78-'Base original'!AQ78)/('Base original'!AO66-'Base original'!AQ66)*100-100)*(('Base original'!AO66-'Base original'!AQ66)/'Base original'!AR66)</f>
        <v>0.15875790134625586</v>
      </c>
      <c r="AG77" s="9">
        <f>+('Base original'!AR78/'Base original'!AR66*100-100)*'Base original'!AR66/'Base original'!$AR66</f>
        <v>20.799250812605834</v>
      </c>
      <c r="AH77" s="12">
        <f>+('Base original'!AR78/'Base original'!AR66*100-100)*'Base original'!AR66/'Base original'!$BC66</f>
        <v>12.399956842089454</v>
      </c>
      <c r="AI77" s="12">
        <f>+('Base original'!AS78/'Base original'!AS66*100-100)*'Base original'!AS66/'Base original'!$BC66</f>
        <v>0.21407331043084107</v>
      </c>
      <c r="AJ77" s="12">
        <f>+('Base original'!AT78/'Base original'!AT66*100-100)*'Base original'!AT66/'Base original'!$BC66</f>
        <v>4.6648280429984101</v>
      </c>
      <c r="AK77" s="12">
        <f>+('Base original'!AU78/'Base original'!AU66*100-100)*'Base original'!AU66/'Base original'!$BC66</f>
        <v>3.9119155555533216</v>
      </c>
      <c r="AL77" s="12">
        <f>+('Base original'!AV78/'Base original'!AV66*100-100)*'Base original'!AV66/'Base original'!$BC66</f>
        <v>-0.5618916634790514</v>
      </c>
      <c r="AM77" s="12">
        <f>+('Base original'!AW78/'Base original'!AW66*100-100)*'Base original'!AW66/'Base original'!$BC66</f>
        <v>-5.1182613120087074E-2</v>
      </c>
      <c r="AN77" s="12">
        <f>+('Base original'!AX78/'Base original'!AX66*100-100)*'Base original'!AX66/'Base original'!$BC66</f>
        <v>1.4896780790844384</v>
      </c>
      <c r="AO77" s="12">
        <f>+('Base original'!AY78/'Base original'!AY66*100-100)*'Base original'!AY66/'Base original'!$BC66</f>
        <v>-1.3070861378346048</v>
      </c>
      <c r="AP77" s="12">
        <f>+('Base original'!AZ78/'Base original'!AZ66*100-100)*'Base original'!AZ66/'Base original'!$BC66</f>
        <v>-3.2090686003864166E-2</v>
      </c>
      <c r="AQ77" s="12">
        <f>+('Base original'!BA78/'Base original'!BA66*100-100)*'Base original'!BA66/'Base original'!$BC66</f>
        <v>-0.27795002402713981</v>
      </c>
      <c r="AR77" s="12">
        <f>+('Base original'!BB78/'Base original'!BB66*100-100)*'Base original'!BB66/'Base original'!$BC66</f>
        <v>7.961739818680208E-2</v>
      </c>
      <c r="AS77" s="12">
        <f>+(('Base original'!AY78-'Base original'!BA78)/('Base original'!AY66-'Base original'!BA66)*100-100)*('Base original'!AY66-'Base original'!BA66)/'Base original'!$BC66</f>
        <v>-1.0291361138074653</v>
      </c>
      <c r="AT77" s="12">
        <f>+(('Base original'!AZ78-'Base original'!BB78)/('Base original'!AZ66-'Base original'!BB66)*100-100)*('Base original'!AZ66-'Base original'!BB66)/'Base original'!$BC66</f>
        <v>-0.11170808419066632</v>
      </c>
      <c r="AU77" s="9">
        <f>+('Base original'!BC78/'Base original'!BC66*100-100)*'Base original'!BC66/'Base original'!$BC66</f>
        <v>20.926533355559201</v>
      </c>
      <c r="AV77" s="6"/>
    </row>
    <row r="78" spans="1:48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original'!$AK67</f>
        <v>2.717722006283608</v>
      </c>
      <c r="U78" s="12">
        <f>+('Base original'!AI79/'Base original'!AI67*100-100)*'Base original'!AI67/'Base original'!$AK67</f>
        <v>6.9973049411998289</v>
      </c>
      <c r="V78" s="12">
        <f>+('Base original'!AJ79/'Base original'!AJ67*100-100)*'Base original'!AJ67/'Base original'!$AK67</f>
        <v>2.1052320960671551</v>
      </c>
      <c r="W78" s="9">
        <f>+('Base original'!AK79/'Base original'!AK67*100-100)*'Base original'!AK67/'Base original'!$AK67</f>
        <v>11.820259043550593</v>
      </c>
      <c r="X78" s="12">
        <f>+('Base original'!AK79/'Base original'!AK67*100-100)*'Base original'!AK67/'Base original'!$AR67</f>
        <v>3.1728140584879232</v>
      </c>
      <c r="Y78" s="12">
        <f>+('Base original'!AL79/'Base original'!AL67*100-100)*'Base original'!AL67/'Base original'!$AR67</f>
        <v>18.904995152154434</v>
      </c>
      <c r="Z78" s="12">
        <f>+('Base original'!AM79/'Base original'!AM67*100-100)*'Base original'!AM67/'Base original'!$AR67</f>
        <v>0.23999854200885709</v>
      </c>
      <c r="AA78" s="12">
        <f>+('Base original'!AN79/'Base original'!AN67*100-100)*'Base original'!AN67/'Base original'!$AR67</f>
        <v>1.6104902162719377</v>
      </c>
      <c r="AB78" s="12">
        <f>+('Base original'!AO79/'Base original'!AO67*100-100)*'Base original'!AO67/'Base original'!$AR67</f>
        <v>0.15916569973504083</v>
      </c>
      <c r="AC78" s="12">
        <f>+('Base original'!AP79/'Base original'!AP67*100-100)*'Base original'!AP67/'Base original'!$AR67</f>
        <v>2.1699868173300838</v>
      </c>
      <c r="AD78" s="12">
        <f>+('Base original'!AQ79/'Base original'!AQ67*100-100)*'Base original'!AQ67/'Base original'!$AR67</f>
        <v>1.533324018389922E-2</v>
      </c>
      <c r="AE78" s="12">
        <f>+(('Base original'!AN79-'Base original'!AP79)/('Base original'!AN67-'Base original'!AP67)*100-100)*(('Base original'!AN67-'Base original'!AP67)/'Base original'!AR67)</f>
        <v>-0.55949660105814669</v>
      </c>
      <c r="AF78" s="12">
        <f>+(('Base original'!AO79-'Base original'!AQ79)/('Base original'!AO67-'Base original'!AQ67)*100-100)*(('Base original'!AO67-'Base original'!AQ67)/'Base original'!AR67)</f>
        <v>0.1438324595511416</v>
      </c>
      <c r="AG78" s="9">
        <f>+('Base original'!AR79/'Base original'!AR67*100-100)*'Base original'!AR67/'Base original'!$AR67</f>
        <v>21.902143611144226</v>
      </c>
      <c r="AH78" s="12">
        <f>+('Base original'!AR79/'Base original'!AR67*100-100)*'Base original'!AR67/'Base original'!$BC67</f>
        <v>13.115362891340297</v>
      </c>
      <c r="AI78" s="12">
        <f>+('Base original'!AS79/'Base original'!AS67*100-100)*'Base original'!AS67/'Base original'!$BC67</f>
        <v>0.15748775768466469</v>
      </c>
      <c r="AJ78" s="12">
        <f>+('Base original'!AT79/'Base original'!AT67*100-100)*'Base original'!AT67/'Base original'!$BC67</f>
        <v>4.5512764345334533</v>
      </c>
      <c r="AK78" s="12">
        <f>+('Base original'!AU79/'Base original'!AU67*100-100)*'Base original'!AU67/'Base original'!$BC67</f>
        <v>3.6482667821057921</v>
      </c>
      <c r="AL78" s="12">
        <f>+('Base original'!AV79/'Base original'!AV67*100-100)*'Base original'!AV67/'Base original'!$BC67</f>
        <v>-0.47934961987290697</v>
      </c>
      <c r="AM78" s="12">
        <f>+('Base original'!AW79/'Base original'!AW67*100-100)*'Base original'!AW67/'Base original'!$BC67</f>
        <v>-4.9402053266102246E-2</v>
      </c>
      <c r="AN78" s="12">
        <f>+('Base original'!AX79/'Base original'!AX67*100-100)*'Base original'!AX67/'Base original'!$BC67</f>
        <v>1.5828617470714783</v>
      </c>
      <c r="AO78" s="12">
        <f>+('Base original'!AY79/'Base original'!AY67*100-100)*'Base original'!AY67/'Base original'!$BC67</f>
        <v>-1.4203838829962969</v>
      </c>
      <c r="AP78" s="12">
        <f>+('Base original'!AZ79/'Base original'!AZ67*100-100)*'Base original'!AZ67/'Base original'!$BC67</f>
        <v>-4.8803240499240362E-2</v>
      </c>
      <c r="AQ78" s="12">
        <f>+('Base original'!BA79/'Base original'!BA67*100-100)*'Base original'!BA67/'Base original'!$BC67</f>
        <v>3.3234108560832087E-2</v>
      </c>
      <c r="AR78" s="12">
        <f>+('Base original'!BB79/'Base original'!BB67*100-100)*'Base original'!BB67/'Base original'!$BC67</f>
        <v>6.7965249038819467E-2</v>
      </c>
      <c r="AS78" s="12">
        <f>+(('Base original'!AY79-'Base original'!BA79)/('Base original'!AY67-'Base original'!BA67)*100-100)*('Base original'!AY67-'Base original'!BA67)/'Base original'!$BC67</f>
        <v>-1.4536179915571288</v>
      </c>
      <c r="AT78" s="12">
        <f>+(('Base original'!AZ79-'Base original'!BB79)/('Base original'!AZ67-'Base original'!BB67)*100-100)*('Base original'!AZ67-'Base original'!BB67)/'Base original'!$BC67</f>
        <v>-0.11676848953805977</v>
      </c>
      <c r="AU78" s="9">
        <f>+('Base original'!BC79/'Base original'!BC67*100-100)*'Base original'!BC67/'Base original'!$BC67</f>
        <v>20.956117458501481</v>
      </c>
      <c r="AV78" s="6"/>
    </row>
    <row r="79" spans="1:48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original'!$AK68</f>
        <v>2.6733855803176079</v>
      </c>
      <c r="U79" s="12">
        <f>+('Base original'!AI80/'Base original'!AI68*100-100)*'Base original'!AI68/'Base original'!$AK68</f>
        <v>5.6364598624270572</v>
      </c>
      <c r="V79" s="12">
        <f>+('Base original'!AJ80/'Base original'!AJ68*100-100)*'Base original'!AJ68/'Base original'!$AK68</f>
        <v>2.0173027696562795</v>
      </c>
      <c r="W79" s="9">
        <f>+('Base original'!AK80/'Base original'!AK68*100-100)*'Base original'!AK68/'Base original'!$AK68</f>
        <v>10.327148212400942</v>
      </c>
      <c r="X79" s="12">
        <f>+('Base original'!AK80/'Base original'!AK68*100-100)*'Base original'!AK68/'Base original'!$AR68</f>
        <v>2.7977905692023164</v>
      </c>
      <c r="Y79" s="12">
        <f>+('Base original'!AL80/'Base original'!AL68*100-100)*'Base original'!AL68/'Base original'!$AR68</f>
        <v>18.295060644872574</v>
      </c>
      <c r="Z79" s="12">
        <f>+('Base original'!AM80/'Base original'!AM68*100-100)*'Base original'!AM68/'Base original'!$AR68</f>
        <v>0.22575409247079964</v>
      </c>
      <c r="AA79" s="12">
        <f>+('Base original'!AN80/'Base original'!AN68*100-100)*'Base original'!AN68/'Base original'!$AR68</f>
        <v>1.8667704870126083</v>
      </c>
      <c r="AB79" s="12">
        <f>+('Base original'!AO80/'Base original'!AO68*100-100)*'Base original'!AO68/'Base original'!$AR68</f>
        <v>0.14376779222715785</v>
      </c>
      <c r="AC79" s="12">
        <f>+('Base original'!AP80/'Base original'!AP68*100-100)*'Base original'!AP68/'Base original'!$AR68</f>
        <v>1.9476537067495305</v>
      </c>
      <c r="AD79" s="12">
        <f>+('Base original'!AQ80/'Base original'!AQ68*100-100)*'Base original'!AQ68/'Base original'!$AR68</f>
        <v>1.4876517667366132E-2</v>
      </c>
      <c r="AE79" s="12">
        <f>+(('Base original'!AN80-'Base original'!AP80)/('Base original'!AN68-'Base original'!AP68)*100-100)*(('Base original'!AN68-'Base original'!AP68)/'Base original'!AR68)</f>
        <v>-8.0883219736922626E-2</v>
      </c>
      <c r="AF79" s="12">
        <f>+(('Base original'!AO80-'Base original'!AQ80)/('Base original'!AO68-'Base original'!AQ68)*100-100)*(('Base original'!AO68-'Base original'!AQ68)/'Base original'!AR68)</f>
        <v>0.1288912745597918</v>
      </c>
      <c r="AG79" s="9">
        <f>+('Base original'!AR80/'Base original'!AR68*100-100)*'Base original'!AR68/'Base original'!$AR68</f>
        <v>21.366613361368582</v>
      </c>
      <c r="AH79" s="12">
        <f>+('Base original'!AR80/'Base original'!AR68*100-100)*'Base original'!AR68/'Base original'!$BC68</f>
        <v>12.712625932544896</v>
      </c>
      <c r="AI79" s="12">
        <f>+('Base original'!AS80/'Base original'!AS68*100-100)*'Base original'!AS68/'Base original'!$BC68</f>
        <v>0.3652649158648465</v>
      </c>
      <c r="AJ79" s="12">
        <f>+('Base original'!AT80/'Base original'!AT68*100-100)*'Base original'!AT68/'Base original'!$BC68</f>
        <v>4.6437277209838337</v>
      </c>
      <c r="AK79" s="12">
        <f>+('Base original'!AU80/'Base original'!AU68*100-100)*'Base original'!AU68/'Base original'!$BC68</f>
        <v>2.889339543286666</v>
      </c>
      <c r="AL79" s="12">
        <f>+('Base original'!AV80/'Base original'!AV68*100-100)*'Base original'!AV68/'Base original'!$BC68</f>
        <v>1.0133319738806344E-2</v>
      </c>
      <c r="AM79" s="12">
        <f>+('Base original'!AW80/'Base original'!AW68*100-100)*'Base original'!AW68/'Base original'!$BC68</f>
        <v>-3.1991288845341581E-2</v>
      </c>
      <c r="AN79" s="12">
        <f>+('Base original'!AX80/'Base original'!AX68*100-100)*'Base original'!AX68/'Base original'!$BC68</f>
        <v>1.5465557819569684</v>
      </c>
      <c r="AO79" s="12">
        <f>+('Base original'!AY80/'Base original'!AY68*100-100)*'Base original'!AY68/'Base original'!$BC68</f>
        <v>-1.2553762596404878</v>
      </c>
      <c r="AP79" s="12">
        <f>+('Base original'!AZ80/'Base original'!AZ68*100-100)*'Base original'!AZ68/'Base original'!$BC68</f>
        <v>-4.8596875470446763E-2</v>
      </c>
      <c r="AQ79" s="12">
        <f>+('Base original'!BA80/'Base original'!BA68*100-100)*'Base original'!BA68/'Base original'!$BC68</f>
        <v>0.43942975862328754</v>
      </c>
      <c r="AR79" s="12">
        <f>+('Base original'!BB80/'Base original'!BB68*100-100)*'Base original'!BB68/'Base original'!$BC68</f>
        <v>6.3787214205046808E-2</v>
      </c>
      <c r="AS79" s="12">
        <f>+(('Base original'!AY80-'Base original'!BA80)/('Base original'!AY68-'Base original'!BA68)*100-100)*('Base original'!AY68-'Base original'!BA68)/'Base original'!$BC68</f>
        <v>-1.6948060182637745</v>
      </c>
      <c r="AT79" s="12">
        <f>+(('Base original'!AZ80-'Base original'!BB80)/('Base original'!AZ68-'Base original'!BB68)*100-100)*('Base original'!AZ68-'Base original'!BB68)/'Base original'!$BC68</f>
        <v>-0.1123840896754937</v>
      </c>
      <c r="AU79" s="9">
        <f>+('Base original'!BC80/'Base original'!BC68*100-100)*'Base original'!BC68/'Base original'!$BC68</f>
        <v>20.328465817591407</v>
      </c>
      <c r="AV79" s="6"/>
    </row>
    <row r="80" spans="1:48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original'!$AK69</f>
        <v>2.7538871529826841</v>
      </c>
      <c r="U80" s="12">
        <f>+('Base original'!AI81/'Base original'!AI69*100-100)*'Base original'!AI69/'Base original'!$AK69</f>
        <v>4.4770283701600908</v>
      </c>
      <c r="V80" s="12">
        <f>+('Base original'!AJ81/'Base original'!AJ69*100-100)*'Base original'!AJ69/'Base original'!$AK69</f>
        <v>2.9455112157486485</v>
      </c>
      <c r="W80" s="9">
        <f>+('Base original'!AK81/'Base original'!AK69*100-100)*'Base original'!AK69/'Base original'!$AK69</f>
        <v>10.176426738891436</v>
      </c>
      <c r="X80" s="12">
        <f>+('Base original'!AK81/'Base original'!AK69*100-100)*'Base original'!AK69/'Base original'!$AR69</f>
        <v>2.7014516787626572</v>
      </c>
      <c r="Y80" s="12">
        <f>+('Base original'!AL81/'Base original'!AL69*100-100)*'Base original'!AL69/'Base original'!$AR69</f>
        <v>18.056029507296593</v>
      </c>
      <c r="Z80" s="12">
        <f>+('Base original'!AM81/'Base original'!AM69*100-100)*'Base original'!AM69/'Base original'!$AR69</f>
        <v>0.2839029905054638</v>
      </c>
      <c r="AA80" s="12">
        <f>+('Base original'!AN81/'Base original'!AN69*100-100)*'Base original'!AN69/'Base original'!$AR69</f>
        <v>1.9851025500702975</v>
      </c>
      <c r="AB80" s="12">
        <f>+('Base original'!AO81/'Base original'!AO69*100-100)*'Base original'!AO69/'Base original'!$AR69</f>
        <v>0.13448952674889256</v>
      </c>
      <c r="AC80" s="12">
        <f>+('Base original'!AP81/'Base original'!AP69*100-100)*'Base original'!AP69/'Base original'!$AR69</f>
        <v>2.1451842034490083</v>
      </c>
      <c r="AD80" s="12">
        <f>+('Base original'!AQ81/'Base original'!AQ69*100-100)*'Base original'!AQ69/'Base original'!$AR69</f>
        <v>2.6820446340084683E-3</v>
      </c>
      <c r="AE80" s="12">
        <f>+(('Base original'!AN81-'Base original'!AP81)/('Base original'!AN69-'Base original'!AP69)*100-100)*(('Base original'!AN69-'Base original'!AP69)/'Base original'!AR69)</f>
        <v>-0.16008165337870978</v>
      </c>
      <c r="AF80" s="12">
        <f>+(('Base original'!AO81-'Base original'!AQ81)/('Base original'!AO69-'Base original'!AQ69)*100-100)*(('Base original'!AO69-'Base original'!AQ69)/'Base original'!AR69)</f>
        <v>0.13180748211488413</v>
      </c>
      <c r="AG80" s="9">
        <f>+('Base original'!AR81/'Base original'!AR69*100-100)*'Base original'!AR69/'Base original'!$AR69</f>
        <v>21.013110005300902</v>
      </c>
      <c r="AH80" s="12">
        <f>+('Base original'!AR81/'Base original'!AR69*100-100)*'Base original'!AR69/'Base original'!$BC69</f>
        <v>12.355211272529932</v>
      </c>
      <c r="AI80" s="12">
        <f>+('Base original'!AS81/'Base original'!AS69*100-100)*'Base original'!AS69/'Base original'!$BC69</f>
        <v>0.30746978752524873</v>
      </c>
      <c r="AJ80" s="12">
        <f>+('Base original'!AT81/'Base original'!AT69*100-100)*'Base original'!AT69/'Base original'!$BC69</f>
        <v>4.4276783835383133</v>
      </c>
      <c r="AK80" s="12">
        <f>+('Base original'!AU81/'Base original'!AU69*100-100)*'Base original'!AU69/'Base original'!$BC69</f>
        <v>2.5257802886986269</v>
      </c>
      <c r="AL80" s="12">
        <f>+('Base original'!AV81/'Base original'!AV69*100-100)*'Base original'!AV69/'Base original'!$BC69</f>
        <v>0.10197959648873607</v>
      </c>
      <c r="AM80" s="12">
        <f>+('Base original'!AW81/'Base original'!AW69*100-100)*'Base original'!AW69/'Base original'!$BC69</f>
        <v>-1.3822905886383581E-2</v>
      </c>
      <c r="AN80" s="12">
        <f>+('Base original'!AX81/'Base original'!AX69*100-100)*'Base original'!AX69/'Base original'!$BC69</f>
        <v>1.4180841020012578</v>
      </c>
      <c r="AO80" s="12">
        <f>+('Base original'!AY81/'Base original'!AY69*100-100)*'Base original'!AY69/'Base original'!$BC69</f>
        <v>-0.8615341184150217</v>
      </c>
      <c r="AP80" s="12">
        <f>+('Base original'!AZ81/'Base original'!AZ69*100-100)*'Base original'!AZ69/'Base original'!$BC69</f>
        <v>-3.5564656833208766E-2</v>
      </c>
      <c r="AQ80" s="12">
        <f>+('Base original'!BA81/'Base original'!BA69*100-100)*'Base original'!BA69/'Base original'!$BC69</f>
        <v>0.67158232067461199</v>
      </c>
      <c r="AR80" s="12">
        <f>+('Base original'!BB81/'Base original'!BB69*100-100)*'Base original'!BB69/'Base original'!$BC69</f>
        <v>6.2097830872379037E-2</v>
      </c>
      <c r="AS80" s="12">
        <f>+(('Base original'!AY81-'Base original'!BA81)/('Base original'!AY69-'Base original'!BA69)*100-100)*('Base original'!AY69-'Base original'!BA69)/'Base original'!$BC69</f>
        <v>-1.533116439089633</v>
      </c>
      <c r="AT80" s="12">
        <f>+(('Base original'!AZ81-'Base original'!BB81)/('Base original'!AZ69-'Base original'!BB69)*100-100)*('Base original'!AZ69-'Base original'!BB69)/'Base original'!$BC69</f>
        <v>-9.7662487705587719E-2</v>
      </c>
      <c r="AU80" s="9">
        <f>+('Base original'!BC81/'Base original'!BC69*100-100)*'Base original'!BC69/'Base original'!$BC69</f>
        <v>19.491601598100502</v>
      </c>
      <c r="AV80" s="6"/>
    </row>
    <row r="81" spans="1:48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original'!$AK70</f>
        <v>2.9290300439896422</v>
      </c>
      <c r="U81" s="12">
        <f>+('Base original'!AI82/'Base original'!AI70*100-100)*'Base original'!AI70/'Base original'!$AK70</f>
        <v>6.2548722428477843</v>
      </c>
      <c r="V81" s="12">
        <f>+('Base original'!AJ82/'Base original'!AJ70*100-100)*'Base original'!AJ70/'Base original'!$AK70</f>
        <v>2.2776395345209526</v>
      </c>
      <c r="W81" s="9">
        <f>+('Base original'!AK82/'Base original'!AK70*100-100)*'Base original'!AK70/'Base original'!$AK70</f>
        <v>11.461541821358395</v>
      </c>
      <c r="X81" s="12">
        <f>+('Base original'!AK82/'Base original'!AK70*100-100)*'Base original'!AK70/'Base original'!$AR70</f>
        <v>2.9972265826437372</v>
      </c>
      <c r="Y81" s="12">
        <f>+('Base original'!AL82/'Base original'!AL70*100-100)*'Base original'!AL70/'Base original'!$AR70</f>
        <v>18.137971166197421</v>
      </c>
      <c r="Z81" s="12">
        <f>+('Base original'!AM82/'Base original'!AM70*100-100)*'Base original'!AM70/'Base original'!$AR70</f>
        <v>0.33519333022267905</v>
      </c>
      <c r="AA81" s="12">
        <f>+('Base original'!AN82/'Base original'!AN70*100-100)*'Base original'!AN70/'Base original'!$AR70</f>
        <v>2.4140765904652079</v>
      </c>
      <c r="AB81" s="12">
        <f>+('Base original'!AO82/'Base original'!AO70*100-100)*'Base original'!AO70/'Base original'!$AR70</f>
        <v>0.11557652123668323</v>
      </c>
      <c r="AC81" s="12">
        <f>+('Base original'!AP82/'Base original'!AP70*100-100)*'Base original'!AP70/'Base original'!$AR70</f>
        <v>3.0933941567596759</v>
      </c>
      <c r="AD81" s="12">
        <f>+('Base original'!AQ82/'Base original'!AQ70*100-100)*'Base original'!AQ70/'Base original'!$AR70</f>
        <v>6.2203582200760464E-3</v>
      </c>
      <c r="AE81" s="12">
        <f>+(('Base original'!AN82-'Base original'!AP82)/('Base original'!AN70-'Base original'!AP70)*100-100)*(('Base original'!AN70-'Base original'!AP70)/'Base original'!AR70)</f>
        <v>-0.67931756629446749</v>
      </c>
      <c r="AF81" s="12">
        <f>+(('Base original'!AO82-'Base original'!AQ82)/('Base original'!AO70-'Base original'!AQ70)*100-100)*(('Base original'!AO70-'Base original'!AQ70)/'Base original'!AR70)</f>
        <v>0.10935616301660712</v>
      </c>
      <c r="AG81" s="9">
        <f>+('Base original'!AR82/'Base original'!AR70*100-100)*'Base original'!AR70/'Base original'!$AR70</f>
        <v>20.900429675785961</v>
      </c>
      <c r="AH81" s="12">
        <f>+('Base original'!AR82/'Base original'!AR70*100-100)*'Base original'!AR70/'Base original'!$BC70</f>
        <v>12.337353897743712</v>
      </c>
      <c r="AI81" s="12">
        <f>+('Base original'!AS82/'Base original'!AS70*100-100)*'Base original'!AS70/'Base original'!$BC70</f>
        <v>0.69677484341105933</v>
      </c>
      <c r="AJ81" s="12">
        <f>+('Base original'!AT82/'Base original'!AT70*100-100)*'Base original'!AT70/'Base original'!$BC70</f>
        <v>4.3695341814194055</v>
      </c>
      <c r="AK81" s="12">
        <f>+('Base original'!AU82/'Base original'!AU70*100-100)*'Base original'!AU70/'Base original'!$BC70</f>
        <v>2.2567652941209113</v>
      </c>
      <c r="AL81" s="12">
        <f>+('Base original'!AV82/'Base original'!AV70*100-100)*'Base original'!AV70/'Base original'!$BC70</f>
        <v>-0.26509432014108897</v>
      </c>
      <c r="AM81" s="12">
        <f>+('Base original'!AW82/'Base original'!AW70*100-100)*'Base original'!AW70/'Base original'!$BC70</f>
        <v>-2.1095102295990539E-2</v>
      </c>
      <c r="AN81" s="12">
        <f>+('Base original'!AX82/'Base original'!AX70*100-100)*'Base original'!AX70/'Base original'!$BC70</f>
        <v>1.4136613078350209</v>
      </c>
      <c r="AO81" s="12">
        <f>+('Base original'!AY82/'Base original'!AY70*100-100)*'Base original'!AY70/'Base original'!$BC70</f>
        <v>-0.7054542896666175</v>
      </c>
      <c r="AP81" s="12">
        <f>+('Base original'!AZ82/'Base original'!AZ70*100-100)*'Base original'!AZ70/'Base original'!$BC70</f>
        <v>0.2143296290247565</v>
      </c>
      <c r="AQ81" s="12">
        <f>+('Base original'!BA82/'Base original'!BA70*100-100)*'Base original'!BA70/'Base original'!$BC70</f>
        <v>0.41379082098905767</v>
      </c>
      <c r="AR81" s="12">
        <f>+('Base original'!BB82/'Base original'!BB70*100-100)*'Base original'!BB70/'Base original'!$BC70</f>
        <v>5.1983375082085545E-2</v>
      </c>
      <c r="AS81" s="12">
        <f>+(('Base original'!AY82-'Base original'!BA82)/('Base original'!AY70-'Base original'!BA70)*100-100)*('Base original'!AY70-'Base original'!BA70)/'Base original'!$BC70</f>
        <v>-1.1192451106556747</v>
      </c>
      <c r="AT81" s="12">
        <f>+(('Base original'!AZ82-'Base original'!BB82)/('Base original'!AZ70-'Base original'!BB70)*100-100)*('Base original'!AZ70-'Base original'!BB70)/'Base original'!$BC70</f>
        <v>0.16234625394267099</v>
      </c>
      <c r="AU81" s="9">
        <f>+('Base original'!BC82/'Base original'!BC70*100-100)*'Base original'!BC70/'Base original'!$BC70</f>
        <v>19.831001245380023</v>
      </c>
      <c r="AV81" s="6"/>
    </row>
    <row r="82" spans="1:48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original'!$AK71</f>
        <v>2.9753642302855559</v>
      </c>
      <c r="U82" s="12">
        <f>+('Base original'!AI83/'Base original'!AI71*100-100)*'Base original'!AI71/'Base original'!$AK71</f>
        <v>6.9964911204490408</v>
      </c>
      <c r="V82" s="12">
        <f>+('Base original'!AJ83/'Base original'!AJ71*100-100)*'Base original'!AJ71/'Base original'!$AK71</f>
        <v>2.1025733828175377</v>
      </c>
      <c r="W82" s="9">
        <f>+('Base original'!AK83/'Base original'!AK71*100-100)*'Base original'!AK71/'Base original'!$AK71</f>
        <v>12.074428733552139</v>
      </c>
      <c r="X82" s="12">
        <f>+('Base original'!AK83/'Base original'!AK71*100-100)*'Base original'!AK71/'Base original'!$AR71</f>
        <v>3.1460170628941628</v>
      </c>
      <c r="Y82" s="12">
        <f>+('Base original'!AL83/'Base original'!AL71*100-100)*'Base original'!AL71/'Base original'!$AR71</f>
        <v>18.301795425178288</v>
      </c>
      <c r="Z82" s="12">
        <f>+('Base original'!AM83/'Base original'!AM71*100-100)*'Base original'!AM71/'Base original'!$AR71</f>
        <v>0.30854195131622264</v>
      </c>
      <c r="AA82" s="12">
        <f>+('Base original'!AN83/'Base original'!AN71*100-100)*'Base original'!AN71/'Base original'!$AR71</f>
        <v>2.339882944011543</v>
      </c>
      <c r="AB82" s="12">
        <f>+('Base original'!AO83/'Base original'!AO71*100-100)*'Base original'!AO71/'Base original'!$AR71</f>
        <v>2.2805688169225451E-2</v>
      </c>
      <c r="AC82" s="12">
        <f>+('Base original'!AP83/'Base original'!AP71*100-100)*'Base original'!AP71/'Base original'!$AR71</f>
        <v>2.9668598433936673</v>
      </c>
      <c r="AD82" s="12">
        <f>+('Base original'!AQ83/'Base original'!AQ71*100-100)*'Base original'!AQ71/'Base original'!$AR71</f>
        <v>1.1824875233428348E-2</v>
      </c>
      <c r="AE82" s="12">
        <f>+(('Base original'!AN83-'Base original'!AP83)/('Base original'!AN71-'Base original'!AP71)*100-100)*(('Base original'!AN71-'Base original'!AP71)/'Base original'!AR71)</f>
        <v>-0.62697689938212464</v>
      </c>
      <c r="AF82" s="12">
        <f>+(('Base original'!AO83-'Base original'!AQ83)/('Base original'!AO71-'Base original'!AQ71)*100-100)*(('Base original'!AO71-'Base original'!AQ71)/'Base original'!AR71)</f>
        <v>1.098081293579712E-2</v>
      </c>
      <c r="AG82" s="9">
        <f>+('Base original'!AR83/'Base original'!AR71*100-100)*'Base original'!AR71/'Base original'!$AR71</f>
        <v>21.140358352942329</v>
      </c>
      <c r="AH82" s="12">
        <f>+('Base original'!AR83/'Base original'!AR71*100-100)*'Base original'!AR71/'Base original'!$BC71</f>
        <v>12.565406822087153</v>
      </c>
      <c r="AI82" s="12">
        <f>+('Base original'!AS83/'Base original'!AS71*100-100)*'Base original'!AS71/'Base original'!$BC71</f>
        <v>0.86347944510223618</v>
      </c>
      <c r="AJ82" s="12">
        <f>+('Base original'!AT83/'Base original'!AT71*100-100)*'Base original'!AT71/'Base original'!$BC71</f>
        <v>4.3122291360618874</v>
      </c>
      <c r="AK82" s="12">
        <f>+('Base original'!AU83/'Base original'!AU71*100-100)*'Base original'!AU71/'Base original'!$BC71</f>
        <v>2.1102905249084052</v>
      </c>
      <c r="AL82" s="12">
        <f>+('Base original'!AV83/'Base original'!AV71*100-100)*'Base original'!AV71/'Base original'!$BC71</f>
        <v>-0.26231189009419342</v>
      </c>
      <c r="AM82" s="12">
        <f>+('Base original'!AW83/'Base original'!AW71*100-100)*'Base original'!AW71/'Base original'!$BC71</f>
        <v>-2.1240840036459308E-2</v>
      </c>
      <c r="AN82" s="12">
        <f>+('Base original'!AX83/'Base original'!AX71*100-100)*'Base original'!AX71/'Base original'!$BC71</f>
        <v>1.4790723186883163</v>
      </c>
      <c r="AO82" s="12">
        <f>+('Base original'!AY83/'Base original'!AY71*100-100)*'Base original'!AY71/'Base original'!$BC71</f>
        <v>-0.89408476066341147</v>
      </c>
      <c r="AP82" s="12">
        <f>+('Base original'!AZ83/'Base original'!AZ71*100-100)*'Base original'!AZ71/'Base original'!$BC71</f>
        <v>-5.5623787636516396E-2</v>
      </c>
      <c r="AQ82" s="12">
        <f>+('Base original'!BA83/'Base original'!BA71*100-100)*'Base original'!BA71/'Base original'!$BC71</f>
        <v>-8.6367848638297579E-2</v>
      </c>
      <c r="AR82" s="12">
        <f>+('Base original'!BB83/'Base original'!BB71*100-100)*'Base original'!BB71/'Base original'!$BC71</f>
        <v>4.2340509205686883E-2</v>
      </c>
      <c r="AS82" s="12">
        <f>+(('Base original'!AY83-'Base original'!BA83)/('Base original'!AY71-'Base original'!BA71)*100-100)*('Base original'!AY71-'Base original'!BA71)/'Base original'!$BC71</f>
        <v>-0.80771691202511264</v>
      </c>
      <c r="AT82" s="12">
        <f>+(('Base original'!AZ83-'Base original'!BB83)/('Base original'!AZ71-'Base original'!BB71)*100-100)*('Base original'!AZ71-'Base original'!BB71)/'Base original'!$BC71</f>
        <v>-9.7964296842203286E-2</v>
      </c>
      <c r="AU82" s="9">
        <f>+('Base original'!BC83/'Base original'!BC71*100-100)*'Base original'!BC71/'Base original'!$BC71</f>
        <v>20.14124430785003</v>
      </c>
      <c r="AV82" s="6"/>
    </row>
    <row r="83" spans="1:48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original'!$AK72</f>
        <v>3.0108265579386706</v>
      </c>
      <c r="U83" s="12">
        <f>+('Base original'!AI84/'Base original'!AI72*100-100)*'Base original'!AI72/'Base original'!$AK72</f>
        <v>5.7023462568457708</v>
      </c>
      <c r="V83" s="12">
        <f>+('Base original'!AJ84/'Base original'!AJ72*100-100)*'Base original'!AJ72/'Base original'!$AK72</f>
        <v>4.3101570604839727</v>
      </c>
      <c r="W83" s="9">
        <f>+('Base original'!AK84/'Base original'!AK72*100-100)*'Base original'!AK72/'Base original'!$AK72</f>
        <v>13.023329875268402</v>
      </c>
      <c r="X83" s="12">
        <f>+('Base original'!AK84/'Base original'!AK72*100-100)*'Base original'!AK72/'Base original'!$AR72</f>
        <v>3.3745367753134574</v>
      </c>
      <c r="Y83" s="12">
        <f>+('Base original'!AL84/'Base original'!AL72*100-100)*'Base original'!AL72/'Base original'!$AR72</f>
        <v>18.573725685966359</v>
      </c>
      <c r="Z83" s="12">
        <f>+('Base original'!AM84/'Base original'!AM72*100-100)*'Base original'!AM72/'Base original'!$AR72</f>
        <v>0.34246324590226856</v>
      </c>
      <c r="AA83" s="12">
        <f>+('Base original'!AN84/'Base original'!AN72*100-100)*'Base original'!AN72/'Base original'!$AR72</f>
        <v>1.4660784039426558</v>
      </c>
      <c r="AB83" s="12">
        <f>+('Base original'!AO84/'Base original'!AO72*100-100)*'Base original'!AO72/'Base original'!$AR72</f>
        <v>2.1369336209920167E-2</v>
      </c>
      <c r="AC83" s="12">
        <f>+('Base original'!AP84/'Base original'!AP72*100-100)*'Base original'!AP72/'Base original'!$AR72</f>
        <v>2.3026763132266925</v>
      </c>
      <c r="AD83" s="12">
        <f>+('Base original'!AQ84/'Base original'!AQ72*100-100)*'Base original'!AQ72/'Base original'!$AR72</f>
        <v>6.6994150992132125E-3</v>
      </c>
      <c r="AE83" s="12">
        <f>+(('Base original'!AN84-'Base original'!AP84)/('Base original'!AN72-'Base original'!AP72)*100-100)*(('Base original'!AN72-'Base original'!AP72)/'Base original'!AR72)</f>
        <v>-0.83659790928403843</v>
      </c>
      <c r="AF83" s="12">
        <f>+(('Base original'!AO84-'Base original'!AQ84)/('Base original'!AO72-'Base original'!AQ72)*100-100)*(('Base original'!AO72-'Base original'!AQ72)/'Base original'!AR72)</f>
        <v>1.4669921110706955E-2</v>
      </c>
      <c r="AG83" s="9">
        <f>+('Base original'!AR84/'Base original'!AR72*100-100)*'Base original'!AR72/'Base original'!$AR72</f>
        <v>21.468797719008734</v>
      </c>
      <c r="AH83" s="12">
        <f>+('Base original'!AR84/'Base original'!AR72*100-100)*'Base original'!AR72/'Base original'!$BC72</f>
        <v>12.837597070686783</v>
      </c>
      <c r="AI83" s="12">
        <f>+('Base original'!AS84/'Base original'!AS72*100-100)*'Base original'!AS72/'Base original'!$BC72</f>
        <v>0.8706490914563445</v>
      </c>
      <c r="AJ83" s="12">
        <f>+('Base original'!AT84/'Base original'!AT72*100-100)*'Base original'!AT72/'Base original'!$BC72</f>
        <v>4.0094498922846942</v>
      </c>
      <c r="AK83" s="12">
        <f>+('Base original'!AU84/'Base original'!AU72*100-100)*'Base original'!AU72/'Base original'!$BC72</f>
        <v>1.9744507879166235</v>
      </c>
      <c r="AL83" s="12">
        <f>+('Base original'!AV84/'Base original'!AV72*100-100)*'Base original'!AV72/'Base original'!$BC72</f>
        <v>-0.13437165736951576</v>
      </c>
      <c r="AM83" s="12">
        <f>+('Base original'!AW84/'Base original'!AW72*100-100)*'Base original'!AW72/'Base original'!$BC72</f>
        <v>-5.5579307979656527E-3</v>
      </c>
      <c r="AN83" s="12">
        <f>+('Base original'!AX84/'Base original'!AX72*100-100)*'Base original'!AX72/'Base original'!$BC72</f>
        <v>1.4921805106197708</v>
      </c>
      <c r="AO83" s="12">
        <f>+('Base original'!AY84/'Base original'!AY72*100-100)*'Base original'!AY72/'Base original'!$BC72</f>
        <v>-1.0985257996371902</v>
      </c>
      <c r="AP83" s="12">
        <f>+('Base original'!AZ84/'Base original'!AZ72*100-100)*'Base original'!AZ72/'Base original'!$BC72</f>
        <v>-7.2671438401701996E-2</v>
      </c>
      <c r="AQ83" s="12">
        <f>+('Base original'!BA84/'Base original'!BA72*100-100)*'Base original'!BA72/'Base original'!$BC72</f>
        <v>-0.25447118039080308</v>
      </c>
      <c r="AR83" s="12">
        <f>+('Base original'!BB84/'Base original'!BB72*100-100)*'Base original'!BB72/'Base original'!$BC72</f>
        <v>4.3369897634786415E-2</v>
      </c>
      <c r="AS83" s="12">
        <f>+(('Base original'!AY84-'Base original'!BA84)/('Base original'!AY72-'Base original'!BA72)*100-100)*('Base original'!AY72-'Base original'!BA72)/'Base original'!$BC72</f>
        <v>-0.84405461924638747</v>
      </c>
      <c r="AT83" s="12">
        <f>+(('Base original'!AZ84-'Base original'!BB84)/('Base original'!AZ72-'Base original'!BB72)*100-100)*('Base original'!AZ72-'Base original'!BB72)/'Base original'!$BC72</f>
        <v>-0.11604133603648842</v>
      </c>
      <c r="AU83" s="9">
        <f>+('Base original'!BC84/'Base original'!BC72*100-100)*'Base original'!BC72/'Base original'!$BC72</f>
        <v>20.084301809513889</v>
      </c>
      <c r="AV83" s="6"/>
    </row>
    <row r="84" spans="1:48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original'!$AK73</f>
        <v>2.9862752139821636</v>
      </c>
      <c r="U84" s="12">
        <f>+('Base original'!AI85/'Base original'!AI73*100-100)*'Base original'!AI73/'Base original'!$AK73</f>
        <v>5.8427290955886679</v>
      </c>
      <c r="V84" s="12">
        <f>+('Base original'!AJ85/'Base original'!AJ73*100-100)*'Base original'!AJ73/'Base original'!$AK73</f>
        <v>1.4864083916921145</v>
      </c>
      <c r="W84" s="9">
        <f>+('Base original'!AK85/'Base original'!AK73*100-100)*'Base original'!AK73/'Base original'!$AK73</f>
        <v>10.315412701262943</v>
      </c>
      <c r="X84" s="12">
        <f>+('Base original'!AK85/'Base original'!AK73*100-100)*'Base original'!AK73/'Base original'!$AR73</f>
        <v>2.6459886234200716</v>
      </c>
      <c r="Y84" s="12">
        <f>+('Base original'!AL85/'Base original'!AL73*100-100)*'Base original'!AL73/'Base original'!$AR73</f>
        <v>18.926556894783111</v>
      </c>
      <c r="Z84" s="12">
        <f>+('Base original'!AM85/'Base original'!AM73*100-100)*'Base original'!AM73/'Base original'!$AR73</f>
        <v>0.423438999733528</v>
      </c>
      <c r="AA84" s="12">
        <f>+('Base original'!AN85/'Base original'!AN73*100-100)*'Base original'!AN73/'Base original'!$AR73</f>
        <v>3.1220352032131964</v>
      </c>
      <c r="AB84" s="12">
        <f>+('Base original'!AO85/'Base original'!AO73*100-100)*'Base original'!AO73/'Base original'!$AR73</f>
        <v>9.3429667522328827E-2</v>
      </c>
      <c r="AC84" s="12">
        <f>+('Base original'!AP85/'Base original'!AP73*100-100)*'Base original'!AP73/'Base original'!$AR73</f>
        <v>3.7923544408792416</v>
      </c>
      <c r="AD84" s="12">
        <f>+('Base original'!AQ85/'Base original'!AQ73*100-100)*'Base original'!AQ73/'Base original'!$AR73</f>
        <v>6.1377575960500424E-3</v>
      </c>
      <c r="AE84" s="12">
        <f>+(('Base original'!AN85-'Base original'!AP85)/('Base original'!AN73-'Base original'!AP73)*100-100)*(('Base original'!AN73-'Base original'!AP73)/'Base original'!AR73)</f>
        <v>-0.67031923766604784</v>
      </c>
      <c r="AF84" s="12">
        <f>+(('Base original'!AO85-'Base original'!AQ85)/('Base original'!AO73-'Base original'!AQ73)*100-100)*(('Base original'!AO73-'Base original'!AQ73)/'Base original'!AR73)</f>
        <v>8.7291909926278749E-2</v>
      </c>
      <c r="AG84" s="9">
        <f>+('Base original'!AR85/'Base original'!AR73*100-100)*'Base original'!AR73/'Base original'!$AR73</f>
        <v>21.412957190196963</v>
      </c>
      <c r="AH84" s="12">
        <f>+('Base original'!AR85/'Base original'!AR73*100-100)*'Base original'!AR73/'Base original'!$BC73</f>
        <v>12.823805452816249</v>
      </c>
      <c r="AI84" s="12">
        <f>+('Base original'!AS85/'Base original'!AS73*100-100)*'Base original'!AS73/'Base original'!$BC73</f>
        <v>0.78370748766441534</v>
      </c>
      <c r="AJ84" s="12">
        <f>+('Base original'!AT85/'Base original'!AT73*100-100)*'Base original'!AT73/'Base original'!$BC73</f>
        <v>3.516402967852045</v>
      </c>
      <c r="AK84" s="12">
        <f>+('Base original'!AU85/'Base original'!AU73*100-100)*'Base original'!AU73/'Base original'!$BC73</f>
        <v>1.8792646028246611</v>
      </c>
      <c r="AL84" s="12">
        <f>+('Base original'!AV85/'Base original'!AV73*100-100)*'Base original'!AV73/'Base original'!$BC73</f>
        <v>-0.14074876570594533</v>
      </c>
      <c r="AM84" s="12">
        <f>+('Base original'!AW85/'Base original'!AW73*100-100)*'Base original'!AW73/'Base original'!$BC73</f>
        <v>-3.0803938663057188E-2</v>
      </c>
      <c r="AN84" s="12">
        <f>+('Base original'!AX85/'Base original'!AX73*100-100)*'Base original'!AX73/'Base original'!$BC73</f>
        <v>1.2073241906605769</v>
      </c>
      <c r="AO84" s="12">
        <f>+('Base original'!AY85/'Base original'!AY73*100-100)*'Base original'!AY73/'Base original'!$BC73</f>
        <v>-1.1577164487509957</v>
      </c>
      <c r="AP84" s="12">
        <f>+('Base original'!AZ85/'Base original'!AZ73*100-100)*'Base original'!AZ73/'Base original'!$BC73</f>
        <v>-7.6303221632715856E-2</v>
      </c>
      <c r="AQ84" s="12">
        <f>+('Base original'!BA85/'Base original'!BA73*100-100)*'Base original'!BA73/'Base original'!$BC73</f>
        <v>-0.14163081897514271</v>
      </c>
      <c r="AR84" s="12">
        <f>+('Base original'!BB85/'Base original'!BB73*100-100)*'Base original'!BB73/'Base original'!$BC73</f>
        <v>4.331642166947576E-2</v>
      </c>
      <c r="AS84" s="12">
        <f>+(('Base original'!AY85-'Base original'!BA85)/('Base original'!AY73-'Base original'!BA73)*100-100)*('Base original'!AY73-'Base original'!BA73)/'Base original'!$BC73</f>
        <v>-1.0160856297758534</v>
      </c>
      <c r="AT84" s="12">
        <f>+(('Base original'!AZ85-'Base original'!BB85)/('Base original'!AZ73-'Base original'!BB73)*100-100)*('Base original'!AZ73-'Base original'!BB73)/'Base original'!$BC73</f>
        <v>-0.11961964330219167</v>
      </c>
      <c r="AU84" s="9">
        <f>+('Base original'!BC85/'Base original'!BC73*100-100)*'Base original'!BC73/'Base original'!$BC73</f>
        <v>18.903246724370888</v>
      </c>
      <c r="AV84" s="6"/>
    </row>
    <row r="85" spans="1:48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original'!$AK74</f>
        <v>3.2749728505954492</v>
      </c>
      <c r="U85" s="12">
        <f>+('Base original'!AI86/'Base original'!AI74*100-100)*'Base original'!AI74/'Base original'!$AK74</f>
        <v>6.6738773644523972</v>
      </c>
      <c r="V85" s="12">
        <f>+('Base original'!AJ86/'Base original'!AJ74*100-100)*'Base original'!AJ74/'Base original'!$AK74</f>
        <v>2.5743448864019616</v>
      </c>
      <c r="W85" s="9">
        <f>+('Base original'!AK86/'Base original'!AK74*100-100)*'Base original'!AK74/'Base original'!$AK74</f>
        <v>12.523195101449787</v>
      </c>
      <c r="X85" s="12">
        <f>+('Base original'!AK86/'Base original'!AK74*100-100)*'Base original'!AK74/'Base original'!$AR74</f>
        <v>3.1097875513990796</v>
      </c>
      <c r="Y85" s="12">
        <f>+('Base original'!AL86/'Base original'!AL74*100-100)*'Base original'!AL74/'Base original'!$AR74</f>
        <v>18.555429501242003</v>
      </c>
      <c r="Z85" s="12">
        <f>+('Base original'!AM86/'Base original'!AM74*100-100)*'Base original'!AM74/'Base original'!$AR74</f>
        <v>0.34885197996580714</v>
      </c>
      <c r="AA85" s="12">
        <f>+('Base original'!AN86/'Base original'!AN74*100-100)*'Base original'!AN74/'Base original'!$AR74</f>
        <v>4.1294858148912486</v>
      </c>
      <c r="AB85" s="12">
        <f>+('Base original'!AO86/'Base original'!AO74*100-100)*'Base original'!AO74/'Base original'!$AR74</f>
        <v>8.929217932960222E-2</v>
      </c>
      <c r="AC85" s="12">
        <f>+('Base original'!AP86/'Base original'!AP74*100-100)*'Base original'!AP74/'Base original'!$AR74</f>
        <v>4.6228661432744689</v>
      </c>
      <c r="AD85" s="12">
        <f>+('Base original'!AQ86/'Base original'!AQ74*100-100)*'Base original'!AQ74/'Base original'!$AR74</f>
        <v>9.9676836267381368E-3</v>
      </c>
      <c r="AE85" s="12">
        <f>+(('Base original'!AN86-'Base original'!AP86)/('Base original'!AN74-'Base original'!AP74)*100-100)*(('Base original'!AN74-'Base original'!AP74)/'Base original'!AR74)</f>
        <v>-0.49338032838321871</v>
      </c>
      <c r="AF85" s="12">
        <f>+(('Base original'!AO86-'Base original'!AQ86)/('Base original'!AO74-'Base original'!AQ74)*100-100)*(('Base original'!AO74-'Base original'!AQ74)/'Base original'!AR74)</f>
        <v>7.9324495702863998E-2</v>
      </c>
      <c r="AG85" s="9">
        <f>+('Base original'!AR86/'Base original'!AR74*100-100)*'Base original'!AR74/'Base original'!$AR74</f>
        <v>21.600013199926522</v>
      </c>
      <c r="AH85" s="12">
        <f>+('Base original'!AR86/'Base original'!AR74*100-100)*'Base original'!AR74/'Base original'!$BC74</f>
        <v>12.889740631999981</v>
      </c>
      <c r="AI85" s="12">
        <f>+('Base original'!AS86/'Base original'!AS74*100-100)*'Base original'!AS74/'Base original'!$BC74</f>
        <v>0.68597179318426349</v>
      </c>
      <c r="AJ85" s="12">
        <f>+('Base original'!AT86/'Base original'!AT74*100-100)*'Base original'!AT74/'Base original'!$BC74</f>
        <v>2.8707659062954187</v>
      </c>
      <c r="AK85" s="12">
        <f>+('Base original'!AU86/'Base original'!AU74*100-100)*'Base original'!AU74/'Base original'!$BC74</f>
        <v>1.6551732289254353</v>
      </c>
      <c r="AL85" s="12">
        <f>+('Base original'!AV86/'Base original'!AV74*100-100)*'Base original'!AV74/'Base original'!$BC74</f>
        <v>-0.28910298452826727</v>
      </c>
      <c r="AM85" s="12">
        <f>+('Base original'!AW86/'Base original'!AW74*100-100)*'Base original'!AW74/'Base original'!$BC74</f>
        <v>-8.1149586223740008E-2</v>
      </c>
      <c r="AN85" s="12">
        <f>+('Base original'!AX86/'Base original'!AX74*100-100)*'Base original'!AX74/'Base original'!$BC74</f>
        <v>0.96367252061721254</v>
      </c>
      <c r="AO85" s="12">
        <f>+('Base original'!AY86/'Base original'!AY74*100-100)*'Base original'!AY74/'Base original'!$BC74</f>
        <v>-1.0238147042105659</v>
      </c>
      <c r="AP85" s="12">
        <f>+('Base original'!AZ86/'Base original'!AZ74*100-100)*'Base original'!AZ74/'Base original'!$BC74</f>
        <v>-6.6524111443936315E-2</v>
      </c>
      <c r="AQ85" s="12">
        <f>+('Base original'!BA86/'Base original'!BA74*100-100)*'Base original'!BA74/'Base original'!$BC74</f>
        <v>-0.19854004878253295</v>
      </c>
      <c r="AR85" s="12">
        <f>+('Base original'!BB86/'Base original'!BB74*100-100)*'Base original'!BB74/'Base original'!$BC74</f>
        <v>3.2566445695618847E-2</v>
      </c>
      <c r="AS85" s="12">
        <f>+(('Base original'!AY86-'Base original'!BA86)/('Base original'!AY74-'Base original'!BA74)*100-100)*('Base original'!AY74-'Base original'!BA74)/'Base original'!$BC74</f>
        <v>-0.82527465542803347</v>
      </c>
      <c r="AT85" s="12">
        <f>+(('Base original'!AZ86-'Base original'!BB86)/('Base original'!AZ74-'Base original'!BB74)*100-100)*('Base original'!AZ74-'Base original'!BB74)/'Base original'!$BC74</f>
        <v>-9.9090557139555113E-2</v>
      </c>
      <c r="AU85" s="9">
        <f>+('Base original'!BC86/'Base original'!BC74*100-100)*'Base original'!BC74/'Base original'!$BC74</f>
        <v>17.770706297702702</v>
      </c>
      <c r="AV85" s="6"/>
    </row>
    <row r="86" spans="1:48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original'!$AK75</f>
        <v>3.2737055407694147</v>
      </c>
      <c r="U86" s="12">
        <f>+('Base original'!AI87/'Base original'!AI75*100-100)*'Base original'!AI75/'Base original'!$AK75</f>
        <v>6.142477921606579</v>
      </c>
      <c r="V86" s="12">
        <f>+('Base original'!AJ87/'Base original'!AJ75*100-100)*'Base original'!AJ75/'Base original'!$AK75</f>
        <v>-1.697153701911438</v>
      </c>
      <c r="W86" s="9">
        <f>+('Base original'!AK87/'Base original'!AK75*100-100)*'Base original'!AK75/'Base original'!$AK75</f>
        <v>7.7190297604645508</v>
      </c>
      <c r="X86" s="12">
        <f>+('Base original'!AK87/'Base original'!AK75*100-100)*'Base original'!AK75/'Base original'!$AR75</f>
        <v>1.898273014250881</v>
      </c>
      <c r="Y86" s="12">
        <f>+('Base original'!AL87/'Base original'!AL75*100-100)*'Base original'!AL75/'Base original'!$AR75</f>
        <v>16.237672004541487</v>
      </c>
      <c r="Z86" s="12">
        <f>+('Base original'!AM87/'Base original'!AM75*100-100)*'Base original'!AM75/'Base original'!$AR75</f>
        <v>0.4148633418885852</v>
      </c>
      <c r="AA86" s="12">
        <f>+('Base original'!AN87/'Base original'!AN75*100-100)*'Base original'!AN75/'Base original'!$AR75</f>
        <v>4.415217061004765</v>
      </c>
      <c r="AB86" s="12">
        <f>+('Base original'!AO87/'Base original'!AO75*100-100)*'Base original'!AO75/'Base original'!$AR75</f>
        <v>9.0711416993322538E-2</v>
      </c>
      <c r="AC86" s="12">
        <f>+('Base original'!AP87/'Base original'!AP75*100-100)*'Base original'!AP75/'Base original'!$AR75</f>
        <v>4.9107565457506288</v>
      </c>
      <c r="AD86" s="12">
        <f>+('Base original'!AQ87/'Base original'!AQ75*100-100)*'Base original'!AQ75/'Base original'!$AR75</f>
        <v>1.0642181039248359E-2</v>
      </c>
      <c r="AE86" s="12">
        <f>+(('Base original'!AN87-'Base original'!AP87)/('Base original'!AN75-'Base original'!AP75)*100-100)*(('Base original'!AN75-'Base original'!AP75)/'Base original'!AR75)</f>
        <v>-0.49553948474586157</v>
      </c>
      <c r="AF86" s="12">
        <f>+(('Base original'!AO87-'Base original'!AQ87)/('Base original'!AO75-'Base original'!AQ75)*100-100)*(('Base original'!AO75-'Base original'!AQ75)/'Base original'!AR75)</f>
        <v>8.0069235954074419E-2</v>
      </c>
      <c r="AG86" s="9">
        <f>+('Base original'!AR87/'Base original'!AR75*100-100)*'Base original'!AR75/'Base original'!$AR75</f>
        <v>18.135338111889169</v>
      </c>
      <c r="AH86" s="12">
        <f>+('Base original'!AR87/'Base original'!AR75*100-100)*'Base original'!AR75/'Base original'!$BC75</f>
        <v>10.879622504923201</v>
      </c>
      <c r="AI86" s="12">
        <f>+('Base original'!AS87/'Base original'!AS75*100-100)*'Base original'!AS75/'Base original'!$BC75</f>
        <v>0.48014597851305718</v>
      </c>
      <c r="AJ86" s="12">
        <f>+('Base original'!AT87/'Base original'!AT75*100-100)*'Base original'!AT75/'Base original'!$BC75</f>
        <v>2.7864514690359532</v>
      </c>
      <c r="AK86" s="12">
        <f>+('Base original'!AU87/'Base original'!AU75*100-100)*'Base original'!AU75/'Base original'!$BC75</f>
        <v>1.2602091759292953</v>
      </c>
      <c r="AL86" s="12">
        <f>+('Base original'!AV87/'Base original'!AV75*100-100)*'Base original'!AV75/'Base original'!$BC75</f>
        <v>-0.30198758294702704</v>
      </c>
      <c r="AM86" s="12">
        <f>+('Base original'!AW87/'Base original'!AW75*100-100)*'Base original'!AW75/'Base original'!$BC75</f>
        <v>-0.10963538100443224</v>
      </c>
      <c r="AN86" s="12">
        <f>+('Base original'!AX87/'Base original'!AX75*100-100)*'Base original'!AX75/'Base original'!$BC75</f>
        <v>0.93906947477340796</v>
      </c>
      <c r="AO86" s="12">
        <f>+('Base original'!AY87/'Base original'!AY75*100-100)*'Base original'!AY75/'Base original'!$BC75</f>
        <v>-0.72944275372607881</v>
      </c>
      <c r="AP86" s="12">
        <f>+('Base original'!AZ87/'Base original'!AZ75*100-100)*'Base original'!AZ75/'Base original'!$BC75</f>
        <v>-4.6037322550782134E-2</v>
      </c>
      <c r="AQ86" s="12">
        <f>+('Base original'!BA87/'Base original'!BA75*100-100)*'Base original'!BA75/'Base original'!$BC75</f>
        <v>-0.18281184143233478</v>
      </c>
      <c r="AR86" s="12">
        <f>+('Base original'!BB87/'Base original'!BB75*100-100)*'Base original'!BB75/'Base original'!$BC75</f>
        <v>1.4638467073621382E-2</v>
      </c>
      <c r="AS86" s="12">
        <f>+(('Base original'!AY87-'Base original'!BA87)/('Base original'!AY75-'Base original'!BA75)*100-100)*('Base original'!AY75-'Base original'!BA75)/'Base original'!$BC75</f>
        <v>-0.5466309122937435</v>
      </c>
      <c r="AT86" s="12">
        <f>+(('Base original'!AZ87-'Base original'!BB87)/('Base original'!AZ75-'Base original'!BB75)*100-100)*('Base original'!AZ75-'Base original'!BB75)/'Base original'!$BC75</f>
        <v>-6.0675789624403544E-2</v>
      </c>
      <c r="AU86" s="9">
        <f>+('Base original'!BC87/'Base original'!BC75*100-100)*'Base original'!BC75/'Base original'!$BC75</f>
        <v>15.326568937305282</v>
      </c>
      <c r="AV86" s="6"/>
    </row>
    <row r="87" spans="1:48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original'!$AK76</f>
        <v>3.6184570544848906</v>
      </c>
      <c r="U87" s="12">
        <f>+('Base original'!AI88/'Base original'!AI76*100-100)*'Base original'!AI76/'Base original'!$AK76</f>
        <v>4.8513368427313752</v>
      </c>
      <c r="V87" s="12">
        <f>+('Base original'!AJ88/'Base original'!AJ76*100-100)*'Base original'!AJ76/'Base original'!$AK76</f>
        <v>2.3958794313585656</v>
      </c>
      <c r="W87" s="9">
        <f>+('Base original'!AK88/'Base original'!AK76*100-100)*'Base original'!AK76/'Base original'!$AK76</f>
        <v>10.865673328574843</v>
      </c>
      <c r="X87" s="12">
        <f>+('Base original'!AK88/'Base original'!AK76*100-100)*'Base original'!AK76/'Base original'!$AR76</f>
        <v>2.6545090763132038</v>
      </c>
      <c r="Y87" s="12">
        <f>+('Base original'!AL88/'Base original'!AL76*100-100)*'Base original'!AL76/'Base original'!$AR76</f>
        <v>14.50021025518083</v>
      </c>
      <c r="Z87" s="12">
        <f>+('Base original'!AM88/'Base original'!AM76*100-100)*'Base original'!AM76/'Base original'!$AR76</f>
        <v>0.29333278772678162</v>
      </c>
      <c r="AA87" s="12">
        <f>+('Base original'!AN88/'Base original'!AN76*100-100)*'Base original'!AN76/'Base original'!$AR76</f>
        <v>2.5115014737953798</v>
      </c>
      <c r="AB87" s="12">
        <f>+('Base original'!AO88/'Base original'!AO76*100-100)*'Base original'!AO76/'Base original'!$AR76</f>
        <v>8.0173347630995595E-2</v>
      </c>
      <c r="AC87" s="12">
        <f>+('Base original'!AP88/'Base original'!AP76*100-100)*'Base original'!AP76/'Base original'!$AR76</f>
        <v>3.0110113717302869</v>
      </c>
      <c r="AD87" s="12">
        <f>+('Base original'!AQ88/'Base original'!AQ76*100-100)*'Base original'!AQ76/'Base original'!$AR76</f>
        <v>2.9986529384036999E-3</v>
      </c>
      <c r="AE87" s="12">
        <f>+(('Base original'!AN88-'Base original'!AP88)/('Base original'!AN76-'Base original'!AP76)*100-100)*(('Base original'!AN76-'Base original'!AP76)/'Base original'!AR76)</f>
        <v>-0.49950989793490769</v>
      </c>
      <c r="AF87" s="12">
        <f>+(('Base original'!AO88-'Base original'!AQ88)/('Base original'!AO76-'Base original'!AQ76)*100-100)*(('Base original'!AO76-'Base original'!AQ76)/'Base original'!AR76)</f>
        <v>7.7174694692592014E-2</v>
      </c>
      <c r="AG87" s="9">
        <f>+('Base original'!AR88/'Base original'!AR76*100-100)*'Base original'!AR76/'Base original'!$AR76</f>
        <v>17.025716915978521</v>
      </c>
      <c r="AH87" s="12">
        <f>+('Base original'!AR88/'Base original'!AR76*100-100)*'Base original'!AR76/'Base original'!$BC76</f>
        <v>10.197433473585843</v>
      </c>
      <c r="AI87" s="12">
        <f>+('Base original'!AS88/'Base original'!AS76*100-100)*'Base original'!AS76/'Base original'!$BC76</f>
        <v>0.12041284713082878</v>
      </c>
      <c r="AJ87" s="12">
        <f>+('Base original'!AT88/'Base original'!AT76*100-100)*'Base original'!AT76/'Base original'!$BC76</f>
        <v>1.8957725542923565</v>
      </c>
      <c r="AK87" s="12">
        <f>+('Base original'!AU88/'Base original'!AU76*100-100)*'Base original'!AU76/'Base original'!$BC76</f>
        <v>0.99973560524248972</v>
      </c>
      <c r="AL87" s="12">
        <f>+('Base original'!AV88/'Base original'!AV76*100-100)*'Base original'!AV76/'Base original'!$BC76</f>
        <v>-0.4266104889746829</v>
      </c>
      <c r="AM87" s="12">
        <f>+('Base original'!AW88/'Base original'!AW76*100-100)*'Base original'!AW76/'Base original'!$BC76</f>
        <v>-0.11654291922065638</v>
      </c>
      <c r="AN87" s="12">
        <f>+('Base original'!AX88/'Base original'!AX76*100-100)*'Base original'!AX76/'Base original'!$BC76</f>
        <v>0.85779636874758725</v>
      </c>
      <c r="AO87" s="12">
        <f>+('Base original'!AY88/'Base original'!AY76*100-100)*'Base original'!AY76/'Base original'!$BC76</f>
        <v>-0.40210910505712322</v>
      </c>
      <c r="AP87" s="12">
        <f>+('Base original'!AZ88/'Base original'!AZ76*100-100)*'Base original'!AZ76/'Base original'!$BC76</f>
        <v>-1.637070970157135E-2</v>
      </c>
      <c r="AQ87" s="12">
        <f>+('Base original'!BA88/'Base original'!BA76*100-100)*'Base original'!BA76/'Base original'!$BC76</f>
        <v>-0.29353333656892966</v>
      </c>
      <c r="AR87" s="12">
        <f>+('Base original'!BB88/'Base original'!BB76*100-100)*'Base original'!BB76/'Base original'!$BC76</f>
        <v>2.4952363343620763E-3</v>
      </c>
      <c r="AS87" s="12">
        <f>+(('Base original'!AY88-'Base original'!BA88)/('Base original'!AY76-'Base original'!BA76)*100-100)*('Base original'!AY76-'Base original'!BA76)/'Base original'!$BC76</f>
        <v>-0.10857576848819422</v>
      </c>
      <c r="AT87" s="12">
        <f>+(('Base original'!AZ88-'Base original'!BB88)/('Base original'!AZ76-'Base original'!BB76)*100-100)*('Base original'!AZ76-'Base original'!BB76)/'Base original'!$BC76</f>
        <v>-1.8865946035933393E-2</v>
      </c>
      <c r="AU87" s="9">
        <f>+('Base original'!BC88/'Base original'!BC76*100-100)*'Base original'!BC76/'Base original'!$BC76</f>
        <v>13.400555726279634</v>
      </c>
      <c r="AV87" s="6"/>
    </row>
    <row r="88" spans="1:48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original'!$AK77</f>
        <v>3.0455665825358658</v>
      </c>
      <c r="U88" s="12">
        <f>+('Base original'!AI89/'Base original'!AI77*100-100)*'Base original'!AI77/'Base original'!$AK77</f>
        <v>3.7250267465022739</v>
      </c>
      <c r="V88" s="12">
        <f>+('Base original'!AJ89/'Base original'!AJ77*100-100)*'Base original'!AJ77/'Base original'!$AK77</f>
        <v>1.4732224658797337</v>
      </c>
      <c r="W88" s="9">
        <f>+('Base original'!AK89/'Base original'!AK77*100-100)*'Base original'!AK77/'Base original'!$AK77</f>
        <v>8.2438157949178645</v>
      </c>
      <c r="X88" s="12">
        <f>+('Base original'!AK89/'Base original'!AK77*100-100)*'Base original'!AK77/'Base original'!$AR77</f>
        <v>1.9912943257491378</v>
      </c>
      <c r="Y88" s="12">
        <f>+('Base original'!AL89/'Base original'!AL77*100-100)*'Base original'!AL77/'Base original'!$AR77</f>
        <v>13.318358925798988</v>
      </c>
      <c r="Z88" s="12">
        <f>+('Base original'!AM89/'Base original'!AM77*100-100)*'Base original'!AM77/'Base original'!$AR77</f>
        <v>0.29133468213462216</v>
      </c>
      <c r="AA88" s="12">
        <f>+('Base original'!AN89/'Base original'!AN77*100-100)*'Base original'!AN77/'Base original'!$AR77</f>
        <v>0.71856189106519974</v>
      </c>
      <c r="AB88" s="12">
        <f>+('Base original'!AO89/'Base original'!AO77*100-100)*'Base original'!AO77/'Base original'!$AR77</f>
        <v>5.1605921565521899E-2</v>
      </c>
      <c r="AC88" s="12">
        <f>+('Base original'!AP89/'Base original'!AP77*100-100)*'Base original'!AP77/'Base original'!$AR77</f>
        <v>1.16183058045298</v>
      </c>
      <c r="AD88" s="12">
        <f>+('Base original'!AQ89/'Base original'!AQ77*100-100)*'Base original'!AQ77/'Base original'!$AR77</f>
        <v>-2.3926733075317818E-3</v>
      </c>
      <c r="AE88" s="12">
        <f>+(('Base original'!AN89-'Base original'!AP89)/('Base original'!AN77-'Base original'!AP77)*100-100)*(('Base original'!AN77-'Base original'!AP77)/'Base original'!AR77)</f>
        <v>-0.44326868938778247</v>
      </c>
      <c r="AF88" s="12">
        <f>+(('Base original'!AO89-'Base original'!AQ89)/('Base original'!AO77-'Base original'!AQ77)*100-100)*(('Base original'!AO77-'Base original'!AQ77)/'Base original'!AR77)</f>
        <v>5.3998594873053626E-2</v>
      </c>
      <c r="AG88" s="9">
        <f>+('Base original'!AR89/'Base original'!AR77*100-100)*'Base original'!AR77/'Base original'!$AR77</f>
        <v>15.211717839167989</v>
      </c>
      <c r="AH88" s="12">
        <f>+('Base original'!AR89/'Base original'!AR77*100-100)*'Base original'!AR77/'Base original'!$BC77</f>
        <v>9.0588829805538911</v>
      </c>
      <c r="AI88" s="12">
        <f>+('Base original'!AS89/'Base original'!AS77*100-100)*'Base original'!AS77/'Base original'!$BC77</f>
        <v>8.596133143865263E-2</v>
      </c>
      <c r="AJ88" s="12">
        <f>+('Base original'!AT89/'Base original'!AT77*100-100)*'Base original'!AT77/'Base original'!$BC77</f>
        <v>1.1038251206754455</v>
      </c>
      <c r="AK88" s="12">
        <f>+('Base original'!AU89/'Base original'!AU77*100-100)*'Base original'!AU77/'Base original'!$BC77</f>
        <v>0.72421784041727721</v>
      </c>
      <c r="AL88" s="12">
        <f>+('Base original'!AV89/'Base original'!AV77*100-100)*'Base original'!AV77/'Base original'!$BC77</f>
        <v>-0.44011181384050829</v>
      </c>
      <c r="AM88" s="12">
        <f>+('Base original'!AW89/'Base original'!AW77*100-100)*'Base original'!AW77/'Base original'!$BC77</f>
        <v>-0.1058823840757135</v>
      </c>
      <c r="AN88" s="12">
        <f>+('Base original'!AX89/'Base original'!AX77*100-100)*'Base original'!AX77/'Base original'!$BC77</f>
        <v>0.63486824643088646</v>
      </c>
      <c r="AO88" s="12">
        <f>+('Base original'!AY89/'Base original'!AY77*100-100)*'Base original'!AY77/'Base original'!$BC77</f>
        <v>-0.22378429768044275</v>
      </c>
      <c r="AP88" s="12">
        <f>+('Base original'!AZ89/'Base original'!AZ77*100-100)*'Base original'!AZ77/'Base original'!$BC77</f>
        <v>-4.984023117255286E-3</v>
      </c>
      <c r="AQ88" s="12">
        <f>+('Base original'!BA89/'Base original'!BA77*100-100)*'Base original'!BA77/'Base original'!$BC77</f>
        <v>-0.2313627480028389</v>
      </c>
      <c r="AR88" s="12">
        <f>+('Base original'!BB89/'Base original'!BB77*100-100)*'Base original'!BB77/'Base original'!$BC77</f>
        <v>1.7418509046671108E-3</v>
      </c>
      <c r="AS88" s="12">
        <f>+(('Base original'!AY89-'Base original'!BA89)/('Base original'!AY77-'Base original'!BA77)*100-100)*('Base original'!AY77-'Base original'!BA77)/'Base original'!$BC77</f>
        <v>7.5784503223958848E-3</v>
      </c>
      <c r="AT88" s="12">
        <f>+(('Base original'!AZ89-'Base original'!BB89)/('Base original'!AZ77-'Base original'!BB77)*100-100)*('Base original'!AZ77-'Base original'!BB77)/'Base original'!$BC77</f>
        <v>-6.7258740219224055E-3</v>
      </c>
      <c r="AU88" s="9">
        <f>+('Base original'!BC89/'Base original'!BC77*100-100)*'Base original'!BC77/'Base original'!$BC77</f>
        <v>11.062613897900391</v>
      </c>
      <c r="AV88" s="6"/>
    </row>
    <row r="89" spans="1:48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original'!$AK78</f>
        <v>2.9673695734958128</v>
      </c>
      <c r="U89" s="12">
        <f>+('Base original'!AI90/'Base original'!AI78*100-100)*'Base original'!AI78/'Base original'!$AK78</f>
        <v>4.026401251904022</v>
      </c>
      <c r="V89" s="12">
        <f>+('Base original'!AJ90/'Base original'!AJ78*100-100)*'Base original'!AJ78/'Base original'!$AK78</f>
        <v>1.7269189118431143</v>
      </c>
      <c r="W89" s="9">
        <f>+('Base original'!AK90/'Base original'!AK78*100-100)*'Base original'!AK78/'Base original'!$AK78</f>
        <v>8.7206897372429353</v>
      </c>
      <c r="X89" s="12">
        <f>+('Base original'!AK90/'Base original'!AK78*100-100)*'Base original'!AK78/'Base original'!$AR78</f>
        <v>2.0667156461459575</v>
      </c>
      <c r="Y89" s="12">
        <f>+('Base original'!AL90/'Base original'!AL78*100-100)*'Base original'!AL78/'Base original'!$AR78</f>
        <v>11.912884767122716</v>
      </c>
      <c r="Z89" s="12">
        <f>+('Base original'!AM90/'Base original'!AM78*100-100)*'Base original'!AM78/'Base original'!$AR78</f>
        <v>0.29163055914804481</v>
      </c>
      <c r="AA89" s="12">
        <f>+('Base original'!AN90/'Base original'!AN78*100-100)*'Base original'!AN78/'Base original'!$AR78</f>
        <v>2.8334628414784295</v>
      </c>
      <c r="AB89" s="12">
        <f>+('Base original'!AO90/'Base original'!AO78*100-100)*'Base original'!AO78/'Base original'!$AR78</f>
        <v>4.2780476041732463E-2</v>
      </c>
      <c r="AC89" s="12">
        <f>+('Base original'!AP90/'Base original'!AP78*100-100)*'Base original'!AP78/'Base original'!$AR78</f>
        <v>3.153618498567746</v>
      </c>
      <c r="AD89" s="12">
        <f>+('Base original'!AQ90/'Base original'!AQ78*100-100)*'Base original'!AQ78/'Base original'!$AR78</f>
        <v>2.8543939980279669E-3</v>
      </c>
      <c r="AE89" s="12">
        <f>+(('Base original'!AN90-'Base original'!AP90)/('Base original'!AN78-'Base original'!AP78)*100-100)*(('Base original'!AN78-'Base original'!AP78)/'Base original'!AR78)</f>
        <v>-0.32015565708931853</v>
      </c>
      <c r="AF89" s="12">
        <f>+(('Base original'!AO90-'Base original'!AQ90)/('Base original'!AO78-'Base original'!AQ78)*100-100)*(('Base original'!AO78-'Base original'!AQ78)/'Base original'!AR78)</f>
        <v>3.9926082043704458E-2</v>
      </c>
      <c r="AG89" s="9">
        <f>+('Base original'!AR90/'Base original'!AR78*100-100)*'Base original'!AR78/'Base original'!$AR78</f>
        <v>13.991001397371065</v>
      </c>
      <c r="AH89" s="12">
        <f>+('Base original'!AR90/'Base original'!AR78*100-100)*'Base original'!AR78/'Base original'!$BC78</f>
        <v>8.3322812236940234</v>
      </c>
      <c r="AI89" s="12">
        <f>+('Base original'!AS90/'Base original'!AS78*100-100)*'Base original'!AS78/'Base original'!$BC78</f>
        <v>0.45627430006326158</v>
      </c>
      <c r="AJ89" s="12">
        <f>+('Base original'!AT90/'Base original'!AT78*100-100)*'Base original'!AT78/'Base original'!$BC78</f>
        <v>1.2524617004975862</v>
      </c>
      <c r="AK89" s="12">
        <f>+('Base original'!AU90/'Base original'!AU78*100-100)*'Base original'!AU78/'Base original'!$BC78</f>
        <v>0.70617878768165299</v>
      </c>
      <c r="AL89" s="12">
        <f>+('Base original'!AV90/'Base original'!AV78*100-100)*'Base original'!AV78/'Base original'!$BC78</f>
        <v>-0.58393906317821487</v>
      </c>
      <c r="AM89" s="12">
        <f>+('Base original'!AW90/'Base original'!AW78*100-100)*'Base original'!AW78/'Base original'!$BC78</f>
        <v>-7.7198042466354061E-2</v>
      </c>
      <c r="AN89" s="12">
        <f>+('Base original'!AX90/'Base original'!AX78*100-100)*'Base original'!AX78/'Base original'!$BC78</f>
        <v>0.4815642382496052</v>
      </c>
      <c r="AO89" s="12">
        <f>+('Base original'!AY90/'Base original'!AY78*100-100)*'Base original'!AY78/'Base original'!$BC78</f>
        <v>-0.10195067446148345</v>
      </c>
      <c r="AP89" s="12">
        <f>+('Base original'!AZ90/'Base original'!AZ78*100-100)*'Base original'!AZ78/'Base original'!$BC78</f>
        <v>-1.2921501408660479E-3</v>
      </c>
      <c r="AQ89" s="12">
        <f>+('Base original'!BA90/'Base original'!BA78*100-100)*'Base original'!BA78/'Base original'!$BC78</f>
        <v>8.6966138939848905E-2</v>
      </c>
      <c r="AR89" s="12">
        <f>+('Base original'!BB90/'Base original'!BB78*100-100)*'Base original'!BB78/'Base original'!$BC78</f>
        <v>2.1065053880118794E-3</v>
      </c>
      <c r="AS89" s="12">
        <f>+(('Base original'!AY90-'Base original'!BA90)/('Base original'!AY78-'Base original'!BA78)*100-100)*('Base original'!AY78-'Base original'!BA78)/'Base original'!$BC78</f>
        <v>-0.18891681340133312</v>
      </c>
      <c r="AT89" s="12">
        <f>+(('Base original'!AZ90-'Base original'!BB90)/('Base original'!AZ78-'Base original'!BB78)*100-100)*('Base original'!AZ78-'Base original'!BB78)/'Base original'!$BC78</f>
        <v>-3.398655528877853E-3</v>
      </c>
      <c r="AU89" s="9">
        <f>+('Base original'!BC90/'Base original'!BC78*100-100)*'Base original'!BC78/'Base original'!$BC78</f>
        <v>10.375307675611339</v>
      </c>
      <c r="AV89" s="6"/>
    </row>
    <row r="90" spans="1:48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original'!$AK79</f>
        <v>3.06612212714683</v>
      </c>
      <c r="U90" s="12">
        <f>+('Base original'!AI91/'Base original'!AI79*100-100)*'Base original'!AI79/'Base original'!$AK79</f>
        <v>6.8654258125059062</v>
      </c>
      <c r="V90" s="12">
        <f>+('Base original'!AJ91/'Base original'!AJ79*100-100)*'Base original'!AJ79/'Base original'!$AK79</f>
        <v>-1.1064761703805401</v>
      </c>
      <c r="W90" s="9">
        <f>+('Base original'!AK91/'Base original'!AK79*100-100)*'Base original'!AK79/'Base original'!$AK79</f>
        <v>8.825071769272185</v>
      </c>
      <c r="X90" s="12">
        <f>+('Base original'!AK91/'Base original'!AK79*100-100)*'Base original'!AK79/'Base original'!$AR79</f>
        <v>2.1729264390319516</v>
      </c>
      <c r="Y90" s="12">
        <f>+('Base original'!AL91/'Base original'!AL79*100-100)*'Base original'!AL79/'Base original'!$AR79</f>
        <v>9.7948940379527976</v>
      </c>
      <c r="Z90" s="12">
        <f>+('Base original'!AM91/'Base original'!AM79*100-100)*'Base original'!AM79/'Base original'!$AR79</f>
        <v>0.28024904332828232</v>
      </c>
      <c r="AA90" s="12">
        <f>+('Base original'!AN91/'Base original'!AN79*100-100)*'Base original'!AN79/'Base original'!$AR79</f>
        <v>2.3512991586921759</v>
      </c>
      <c r="AB90" s="12">
        <f>+('Base original'!AO91/'Base original'!AO79*100-100)*'Base original'!AO79/'Base original'!$AR79</f>
        <v>3.1738538288344081E-2</v>
      </c>
      <c r="AC90" s="12">
        <f>+('Base original'!AP91/'Base original'!AP79*100-100)*'Base original'!AP79/'Base original'!$AR79</f>
        <v>2.641385491036067</v>
      </c>
      <c r="AD90" s="12">
        <f>+('Base original'!AQ91/'Base original'!AQ79*100-100)*'Base original'!AQ79/'Base original'!$AR79</f>
        <v>-8.2533126844736102E-3</v>
      </c>
      <c r="AE90" s="12">
        <f>+(('Base original'!AN91-'Base original'!AP91)/('Base original'!AN79-'Base original'!AP79)*100-100)*(('Base original'!AN79-'Base original'!AP79)/'Base original'!AR79)</f>
        <v>-0.29008633234389042</v>
      </c>
      <c r="AF90" s="12">
        <f>+(('Base original'!AO91-'Base original'!AQ91)/('Base original'!AO79-'Base original'!AQ79)*100-100)*(('Base original'!AO79-'Base original'!AQ79)/'Base original'!AR79)</f>
        <v>3.9991850972817655E-2</v>
      </c>
      <c r="AG90" s="9">
        <f>+('Base original'!AR91/'Base original'!AR79*100-100)*'Base original'!AR79/'Base original'!$AR79</f>
        <v>11.997975038941959</v>
      </c>
      <c r="AH90" s="12">
        <f>+('Base original'!AR91/'Base original'!AR79*100-100)*'Base original'!AR79/'Base original'!$BC79</f>
        <v>7.2407765939304358</v>
      </c>
      <c r="AI90" s="12">
        <f>+('Base original'!AS91/'Base original'!AS79*100-100)*'Base original'!AS79/'Base original'!$BC79</f>
        <v>0.81124836118156651</v>
      </c>
      <c r="AJ90" s="12">
        <f>+('Base original'!AT91/'Base original'!AT79*100-100)*'Base original'!AT79/'Base original'!$BC79</f>
        <v>0.40527763430142622</v>
      </c>
      <c r="AK90" s="12">
        <f>+('Base original'!AU91/'Base original'!AU79*100-100)*'Base original'!AU79/'Base original'!$BC79</f>
        <v>0.60615896669896729</v>
      </c>
      <c r="AL90" s="12">
        <f>+('Base original'!AV91/'Base original'!AV79*100-100)*'Base original'!AV79/'Base original'!$BC79</f>
        <v>-0.49760746710880716</v>
      </c>
      <c r="AM90" s="12">
        <f>+('Base original'!AW91/'Base original'!AW79*100-100)*'Base original'!AW79/'Base original'!$BC79</f>
        <v>-5.4860733545834678E-2</v>
      </c>
      <c r="AN90" s="12">
        <f>+('Base original'!AX91/'Base original'!AX79*100-100)*'Base original'!AX79/'Base original'!$BC79</f>
        <v>0.4432419517757667</v>
      </c>
      <c r="AO90" s="12">
        <f>+('Base original'!AY91/'Base original'!AY79*100-100)*'Base original'!AY79/'Base original'!$BC79</f>
        <v>-9.1484873317583208E-3</v>
      </c>
      <c r="AP90" s="12">
        <f>+('Base original'!AZ91/'Base original'!AZ79*100-100)*'Base original'!AZ79/'Base original'!$BC79</f>
        <v>1.0018657763430392E-2</v>
      </c>
      <c r="AQ90" s="12">
        <f>+('Base original'!BA91/'Base original'!BA79*100-100)*'Base original'!BA79/'Base original'!$BC79</f>
        <v>-1.9430875175936568E-2</v>
      </c>
      <c r="AR90" s="12">
        <f>+('Base original'!BB91/'Base original'!BB79*100-100)*'Base original'!BB79/'Base original'!$BC79</f>
        <v>-9.7051723620372014E-5</v>
      </c>
      <c r="AS90" s="12">
        <f>+(('Base original'!AY91-'Base original'!BA91)/('Base original'!AY79-'Base original'!BA79)*100-100)*('Base original'!AY79-'Base original'!BA79)/'Base original'!$BC79</f>
        <v>1.0282387844177785E-2</v>
      </c>
      <c r="AT90" s="12">
        <f>+(('Base original'!AZ91-'Base original'!BB91)/('Base original'!AZ79-'Base original'!BB79)*100-100)*('Base original'!AZ79-'Base original'!BB79)/'Base original'!$BC79</f>
        <v>1.0115709487050775E-2</v>
      </c>
      <c r="AU90" s="9">
        <f>+('Base original'!BC91/'Base original'!BC79*100-100)*'Base original'!BC79/'Base original'!$BC79</f>
        <v>8.9746334045647416</v>
      </c>
      <c r="AV90" s="6"/>
    </row>
    <row r="91" spans="1:48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original'!$AK80</f>
        <v>2.9938235613165425</v>
      </c>
      <c r="U91" s="12">
        <f>+('Base original'!AI92/'Base original'!AI80*100-100)*'Base original'!AI80/'Base original'!$AK80</f>
        <v>7.5059231716542421</v>
      </c>
      <c r="V91" s="12">
        <f>+('Base original'!AJ92/'Base original'!AJ80*100-100)*'Base original'!AJ80/'Base original'!$AK80</f>
        <v>8.529213237094159E-2</v>
      </c>
      <c r="W91" s="9">
        <f>+('Base original'!AK92/'Base original'!AK80*100-100)*'Base original'!AK80/'Base original'!$AK80</f>
        <v>10.585038865341716</v>
      </c>
      <c r="X91" s="12">
        <f>+('Base original'!AK92/'Base original'!AK80*100-100)*'Base original'!AK80/'Base original'!$AR80</f>
        <v>2.6068161802560668</v>
      </c>
      <c r="Y91" s="12">
        <f>+('Base original'!AL92/'Base original'!AL80*100-100)*'Base original'!AL80/'Base original'!$AR80</f>
        <v>9.3251799813198115</v>
      </c>
      <c r="Z91" s="12">
        <f>+('Base original'!AM92/'Base original'!AM80*100-100)*'Base original'!AM80/'Base original'!$AR80</f>
        <v>0.25433667369623458</v>
      </c>
      <c r="AA91" s="12">
        <f>+('Base original'!AN92/'Base original'!AN80*100-100)*'Base original'!AN80/'Base original'!$AR80</f>
        <v>0.63683433186359883</v>
      </c>
      <c r="AB91" s="12">
        <f>+('Base original'!AO92/'Base original'!AO80*100-100)*'Base original'!AO80/'Base original'!$AR80</f>
        <v>2.6766730107429346E-2</v>
      </c>
      <c r="AC91" s="12">
        <f>+('Base original'!AP92/'Base original'!AP80*100-100)*'Base original'!AP80/'Base original'!$AR80</f>
        <v>0.99655676502577473</v>
      </c>
      <c r="AD91" s="12">
        <f>+('Base original'!AQ92/'Base original'!AQ80*100-100)*'Base original'!AQ80/'Base original'!$AR80</f>
        <v>-6.2529624763947092E-3</v>
      </c>
      <c r="AE91" s="12">
        <f>+(('Base original'!AN92-'Base original'!AP92)/('Base original'!AN80-'Base original'!AP80)*100-100)*(('Base original'!AN80-'Base original'!AP80)/'Base original'!AR80)</f>
        <v>-0.35972243316217667</v>
      </c>
      <c r="AF91" s="12">
        <f>+(('Base original'!AO92-'Base original'!AQ92)/('Base original'!AO80-'Base original'!AQ80)*100-100)*(('Base original'!AO80-'Base original'!AQ80)/'Base original'!AR80)</f>
        <v>3.3019692583824117E-2</v>
      </c>
      <c r="AG91" s="9">
        <f>+('Base original'!AR92/'Base original'!AR80*100-100)*'Base original'!AR80/'Base original'!$AR80</f>
        <v>11.859630094693756</v>
      </c>
      <c r="AH91" s="12">
        <f>+('Base original'!AR92/'Base original'!AR80*100-100)*'Base original'!AR80/'Base original'!$BC80</f>
        <v>7.1170755205374974</v>
      </c>
      <c r="AI91" s="12">
        <f>+('Base original'!AS92/'Base original'!AS80*100-100)*'Base original'!AS80/'Base original'!$BC80</f>
        <v>0.54565907390398394</v>
      </c>
      <c r="AJ91" s="12">
        <f>+('Base original'!AT92/'Base original'!AT80*100-100)*'Base original'!AT80/'Base original'!$BC80</f>
        <v>-3.3380004997506395E-2</v>
      </c>
      <c r="AK91" s="12">
        <f>+('Base original'!AU92/'Base original'!AU80*100-100)*'Base original'!AU80/'Base original'!$BC80</f>
        <v>0.9488404555907608</v>
      </c>
      <c r="AL91" s="12">
        <f>+('Base original'!AV92/'Base original'!AV80*100-100)*'Base original'!AV80/'Base original'!$BC80</f>
        <v>-0.70281974300300376</v>
      </c>
      <c r="AM91" s="12">
        <f>+('Base original'!AW92/'Base original'!AW80*100-100)*'Base original'!AW80/'Base original'!$BC80</f>
        <v>-4.2047248429499931E-2</v>
      </c>
      <c r="AN91" s="12">
        <f>+('Base original'!AX92/'Base original'!AX80*100-100)*'Base original'!AX80/'Base original'!$BC80</f>
        <v>0.46688484838501615</v>
      </c>
      <c r="AO91" s="12">
        <f>+('Base original'!AY92/'Base original'!AY80*100-100)*'Base original'!AY80/'Base original'!$BC80</f>
        <v>-4.742679064125005E-2</v>
      </c>
      <c r="AP91" s="12">
        <f>+('Base original'!AZ92/'Base original'!AZ80*100-100)*'Base original'!AZ80/'Base original'!$BC80</f>
        <v>1.4918109683570716E-2</v>
      </c>
      <c r="AQ91" s="12">
        <f>+('Base original'!BA92/'Base original'!BA80*100-100)*'Base original'!BA80/'Base original'!$BC80</f>
        <v>-0.10860825281371231</v>
      </c>
      <c r="AR91" s="12">
        <f>+('Base original'!BB92/'Base original'!BB80*100-100)*'Base original'!BB80/'Base original'!$BC80</f>
        <v>-4.4312049545532734E-3</v>
      </c>
      <c r="AS91" s="12">
        <f>+(('Base original'!AY92-'Base original'!BA92)/('Base original'!AY80-'Base original'!BA80)*100-100)*('Base original'!AY80-'Base original'!BA80)/'Base original'!$BC80</f>
        <v>6.1181462172462536E-2</v>
      </c>
      <c r="AT91" s="12">
        <f>+(('Base original'!AZ92-'Base original'!BB92)/('Base original'!AZ80-'Base original'!BB80)*100-100)*('Base original'!AZ80-'Base original'!BB80)/'Base original'!$BC80</f>
        <v>1.9349314638124119E-2</v>
      </c>
      <c r="AU91" s="9">
        <f>+('Base original'!BC92/'Base original'!BC80*100-100)*'Base original'!BC80/'Base original'!$BC80</f>
        <v>8.3807436787978702</v>
      </c>
      <c r="AV91" s="6"/>
    </row>
    <row r="92" spans="1:48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original'!$AK81</f>
        <v>3.1076588863042045</v>
      </c>
      <c r="U92" s="12">
        <f>+('Base original'!AI93/'Base original'!AI81*100-100)*'Base original'!AI81/'Base original'!$AK81</f>
        <v>5.9966826963167792</v>
      </c>
      <c r="V92" s="12">
        <f>+('Base original'!AJ93/'Base original'!AJ81*100-100)*'Base original'!AJ81/'Base original'!$AK81</f>
        <v>1.6068729575192156</v>
      </c>
      <c r="W92" s="9">
        <f>+('Base original'!AK93/'Base original'!AK81*100-100)*'Base original'!AK81/'Base original'!$AK81</f>
        <v>10.711214540140219</v>
      </c>
      <c r="X92" s="12">
        <f>+('Base original'!AK93/'Base original'!AK81*100-100)*'Base original'!AK81/'Base original'!$AR81</f>
        <v>2.5887902969191692</v>
      </c>
      <c r="Y92" s="12">
        <f>+('Base original'!AL93/'Base original'!AL81*100-100)*'Base original'!AL81/'Base original'!$AR81</f>
        <v>9.8577865571604857</v>
      </c>
      <c r="Z92" s="12">
        <f>+('Base original'!AM93/'Base original'!AM81*100-100)*'Base original'!AM81/'Base original'!$AR81</f>
        <v>0.24571797010365415</v>
      </c>
      <c r="AA92" s="12">
        <f>+('Base original'!AN93/'Base original'!AN81*100-100)*'Base original'!AN81/'Base original'!$AR81</f>
        <v>0.70676494156248992</v>
      </c>
      <c r="AB92" s="12">
        <f>+('Base original'!AO93/'Base original'!AO81*100-100)*'Base original'!AO81/'Base original'!$AR81</f>
        <v>3.0110414704885635E-2</v>
      </c>
      <c r="AC92" s="12">
        <f>+('Base original'!AP93/'Base original'!AP81*100-100)*'Base original'!AP81/'Base original'!$AR81</f>
        <v>0.80339700976980599</v>
      </c>
      <c r="AD92" s="12">
        <f>+('Base original'!AQ93/'Base original'!AQ81*100-100)*'Base original'!AQ81/'Base original'!$AR81</f>
        <v>7.2569738391542165E-3</v>
      </c>
      <c r="AE92" s="12">
        <f>+(('Base original'!AN93-'Base original'!AP93)/('Base original'!AN81-'Base original'!AP81)*100-100)*(('Base original'!AN81-'Base original'!AP81)/'Base original'!AR81)</f>
        <v>-9.6632068207317151E-2</v>
      </c>
      <c r="AF92" s="12">
        <f>+(('Base original'!AO93-'Base original'!AQ93)/('Base original'!AO81-'Base original'!AQ81)*100-100)*(('Base original'!AO81-'Base original'!AQ81)/'Base original'!AR81)</f>
        <v>2.2853440865731298E-2</v>
      </c>
      <c r="AG92" s="9">
        <f>+('Base original'!AR93/'Base original'!AR81*100-100)*'Base original'!AR81/'Base original'!$AR81</f>
        <v>12.618516196841682</v>
      </c>
      <c r="AH92" s="12">
        <f>+('Base original'!AR93/'Base original'!AR81*100-100)*'Base original'!AR81/'Base original'!$BC81</f>
        <v>7.5138612595232015</v>
      </c>
      <c r="AI92" s="12">
        <f>+('Base original'!AS93/'Base original'!AS81*100-100)*'Base original'!AS81/'Base original'!$BC81</f>
        <v>0.56187509741156783</v>
      </c>
      <c r="AJ92" s="12">
        <f>+('Base original'!AT93/'Base original'!AT81*100-100)*'Base original'!AT81/'Base original'!$BC81</f>
        <v>6.609889544865534E-2</v>
      </c>
      <c r="AK92" s="12">
        <f>+('Base original'!AU93/'Base original'!AU81*100-100)*'Base original'!AU81/'Base original'!$BC81</f>
        <v>1.0360419046520675</v>
      </c>
      <c r="AL92" s="12">
        <f>+('Base original'!AV93/'Base original'!AV81*100-100)*'Base original'!AV81/'Base original'!$BC81</f>
        <v>-0.79815193205753632</v>
      </c>
      <c r="AM92" s="12">
        <f>+('Base original'!AW93/'Base original'!AW81*100-100)*'Base original'!AW81/'Base original'!$BC81</f>
        <v>-4.982720095610603E-2</v>
      </c>
      <c r="AN92" s="12">
        <f>+('Base original'!AX93/'Base original'!AX81*100-100)*'Base original'!AX81/'Base original'!$BC81</f>
        <v>0.49079760713329351</v>
      </c>
      <c r="AO92" s="12">
        <f>+('Base original'!AY93/'Base original'!AY81*100-100)*'Base original'!AY81/'Base original'!$BC81</f>
        <v>-0.12226750369117687</v>
      </c>
      <c r="AP92" s="12">
        <f>+('Base original'!AZ93/'Base original'!AZ81*100-100)*'Base original'!AZ81/'Base original'!$BC81</f>
        <v>1.3366781153919469E-2</v>
      </c>
      <c r="AQ92" s="12">
        <f>+('Base original'!BA93/'Base original'!BA81*100-100)*'Base original'!BA81/'Base original'!$BC81</f>
        <v>-4.2588540172515489E-2</v>
      </c>
      <c r="AR92" s="12">
        <f>+('Base original'!BB93/'Base original'!BB81*100-100)*'Base original'!BB81/'Base original'!$BC81</f>
        <v>-6.84920552819091E-3</v>
      </c>
      <c r="AS92" s="12">
        <f>+(('Base original'!AY93-'Base original'!BA93)/('Base original'!AY81-'Base original'!BA81)*100-100)*('Base original'!AY81-'Base original'!BA81)/'Base original'!$BC81</f>
        <v>-7.9678963518661328E-2</v>
      </c>
      <c r="AT92" s="12">
        <f>+(('Base original'!AZ93-'Base original'!BB93)/('Base original'!AZ81-'Base original'!BB81)*100-100)*('Base original'!AZ81-'Base original'!BB81)/'Base original'!$BC81</f>
        <v>2.0215986682110356E-2</v>
      </c>
      <c r="AU92" s="9">
        <f>+('Base original'!BC93/'Base original'!BC81*100-100)*'Base original'!BC81/'Base original'!$BC81</f>
        <v>8.7612326543186043</v>
      </c>
      <c r="AV92" s="6"/>
    </row>
    <row r="93" spans="1:48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original'!$AK82</f>
        <v>3.1396678445679687</v>
      </c>
      <c r="U93" s="12">
        <f>+('Base original'!AI94/'Base original'!AI82*100-100)*'Base original'!AI82/'Base original'!$AK82</f>
        <v>4.8576675057760719</v>
      </c>
      <c r="V93" s="12">
        <f>+('Base original'!AJ94/'Base original'!AJ82*100-100)*'Base original'!AJ82/'Base original'!$AK82</f>
        <v>3.551088920218012</v>
      </c>
      <c r="W93" s="9">
        <f>+('Base original'!AK94/'Base original'!AK82*100-100)*'Base original'!AK82/'Base original'!$AK82</f>
        <v>11.548424270562037</v>
      </c>
      <c r="X93" s="12">
        <f>+('Base original'!AK94/'Base original'!AK82*100-100)*'Base original'!AK82/'Base original'!$AR82</f>
        <v>2.784174586812374</v>
      </c>
      <c r="Y93" s="12">
        <f>+('Base original'!AL94/'Base original'!AL82*100-100)*'Base original'!AL82/'Base original'!$AR82</f>
        <v>9.8462960564727737</v>
      </c>
      <c r="Z93" s="12">
        <f>+('Base original'!AM94/'Base original'!AM82*100-100)*'Base original'!AM82/'Base original'!$AR82</f>
        <v>0.24437079751867352</v>
      </c>
      <c r="AA93" s="12">
        <f>+('Base original'!AN94/'Base original'!AN82*100-100)*'Base original'!AN82/'Base original'!$AR82</f>
        <v>0.49112283230350334</v>
      </c>
      <c r="AB93" s="12">
        <f>+('Base original'!AO94/'Base original'!AO82*100-100)*'Base original'!AO82/'Base original'!$AR82</f>
        <v>3.7265967631900918E-2</v>
      </c>
      <c r="AC93" s="12">
        <f>+('Base original'!AP94/'Base original'!AP82*100-100)*'Base original'!AP82/'Base original'!$AR82</f>
        <v>0.33754296125931388</v>
      </c>
      <c r="AD93" s="12">
        <f>+('Base original'!AQ94/'Base original'!AQ82*100-100)*'Base original'!AQ82/'Base original'!$AR82</f>
        <v>4.8038864597290147E-3</v>
      </c>
      <c r="AE93" s="12">
        <f>+(('Base original'!AN94-'Base original'!AP94)/('Base original'!AN82-'Base original'!AP82)*100-100)*(('Base original'!AN82-'Base original'!AP82)/'Base original'!AR82)</f>
        <v>0.15357987104418935</v>
      </c>
      <c r="AF93" s="12">
        <f>+(('Base original'!AO94-'Base original'!AQ94)/('Base original'!AO82-'Base original'!AQ82)*100-100)*(('Base original'!AO82-'Base original'!AQ82)/'Base original'!AR82)</f>
        <v>3.2462081172171822E-2</v>
      </c>
      <c r="AG93" s="9">
        <f>+('Base original'!AR94/'Base original'!AR82*100-100)*'Base original'!AR82/'Base original'!$AR82</f>
        <v>13.060883393020205</v>
      </c>
      <c r="AH93" s="12">
        <f>+('Base original'!AR94/'Base original'!AR82*100-100)*'Base original'!AR82/'Base original'!$BC82</f>
        <v>7.7785386955675504</v>
      </c>
      <c r="AI93" s="12">
        <f>+('Base original'!AS94/'Base original'!AS82*100-100)*'Base original'!AS82/'Base original'!$BC82</f>
        <v>0.42545875066120481</v>
      </c>
      <c r="AJ93" s="12">
        <f>+('Base original'!AT94/'Base original'!AT82*100-100)*'Base original'!AT82/'Base original'!$BC82</f>
        <v>-0.17824554228385259</v>
      </c>
      <c r="AK93" s="12">
        <f>+('Base original'!AU94/'Base original'!AU82*100-100)*'Base original'!AU82/'Base original'!$BC82</f>
        <v>1.0545382770563938</v>
      </c>
      <c r="AL93" s="12">
        <f>+('Base original'!AV94/'Base original'!AV82*100-100)*'Base original'!AV82/'Base original'!$BC82</f>
        <v>-0.56176442539429106</v>
      </c>
      <c r="AM93" s="12">
        <f>+('Base original'!AW94/'Base original'!AW82*100-100)*'Base original'!AW82/'Base original'!$BC82</f>
        <v>-5.3295943616673176E-2</v>
      </c>
      <c r="AN93" s="12">
        <f>+('Base original'!AX94/'Base original'!AX82*100-100)*'Base original'!AX82/'Base original'!$BC82</f>
        <v>0.46494624050429517</v>
      </c>
      <c r="AO93" s="12">
        <f>+('Base original'!AY94/'Base original'!AY82*100-100)*'Base original'!AY82/'Base original'!$BC82</f>
        <v>-0.16333546409854591</v>
      </c>
      <c r="AP93" s="12">
        <f>+('Base original'!AZ94/'Base original'!AZ82*100-100)*'Base original'!AZ82/'Base original'!$BC82</f>
        <v>1.2732333239558431E-2</v>
      </c>
      <c r="AQ93" s="12">
        <f>+('Base original'!BA94/'Base original'!BA82*100-100)*'Base original'!BA82/'Base original'!$BC82</f>
        <v>-0.1120964105620382</v>
      </c>
      <c r="AR93" s="12">
        <f>+('Base original'!BB94/'Base original'!BB82*100-100)*'Base original'!BB82/'Base original'!$BC82</f>
        <v>-1.3881412979289513E-3</v>
      </c>
      <c r="AS93" s="12">
        <f>+(('Base original'!AY94-'Base original'!BA94)/('Base original'!AY82-'Base original'!BA82)*100-100)*('Base original'!AY82-'Base original'!BA82)/'Base original'!$BC82</f>
        <v>-5.1239053536507866E-2</v>
      </c>
      <c r="AT93" s="12">
        <f>+(('Base original'!AZ94-'Base original'!BB94)/('Base original'!AZ82-'Base original'!BB82)*100-100)*('Base original'!AZ82-'Base original'!BB82)/'Base original'!$BC82</f>
        <v>1.4120474537487342E-2</v>
      </c>
      <c r="AU93" s="9">
        <f>+('Base original'!BC94/'Base original'!BC82*100-100)*'Base original'!BC82/'Base original'!$BC82</f>
        <v>8.8930574734956451</v>
      </c>
      <c r="AV93" s="6"/>
    </row>
    <row r="94" spans="1:48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original'!$AK83</f>
        <v>2.8651579520819395</v>
      </c>
      <c r="U94" s="12">
        <f>+('Base original'!AI95/'Base original'!AI83*100-100)*'Base original'!AI83/'Base original'!$AK83</f>
        <v>4.0973552931275279</v>
      </c>
      <c r="V94" s="12">
        <f>+('Base original'!AJ95/'Base original'!AJ83*100-100)*'Base original'!AJ83/'Base original'!$AK83</f>
        <v>2.4636861362510971</v>
      </c>
      <c r="W94" s="9">
        <f>+('Base original'!AK95/'Base original'!AK83*100-100)*'Base original'!AK83/'Base original'!$AK83</f>
        <v>9.4261993814605631</v>
      </c>
      <c r="X94" s="12">
        <f>+('Base original'!AK95/'Base original'!AK83*100-100)*'Base original'!AK83/'Base original'!$AR83</f>
        <v>2.2722116524880933</v>
      </c>
      <c r="Y94" s="12">
        <f>+('Base original'!AL95/'Base original'!AL83*100-100)*'Base original'!AL83/'Base original'!$AR83</f>
        <v>8.753409050682718</v>
      </c>
      <c r="Z94" s="12">
        <f>+('Base original'!AM95/'Base original'!AM83*100-100)*'Base original'!AM83/'Base original'!$AR83</f>
        <v>0.23631067683877921</v>
      </c>
      <c r="AA94" s="12">
        <f>+('Base original'!AN95/'Base original'!AN83*100-100)*'Base original'!AN83/'Base original'!$AR83</f>
        <v>1.0496038759081863</v>
      </c>
      <c r="AB94" s="12">
        <f>+('Base original'!AO95/'Base original'!AO83*100-100)*'Base original'!AO83/'Base original'!$AR83</f>
        <v>7.6714974006606318E-2</v>
      </c>
      <c r="AC94" s="12">
        <f>+('Base original'!AP95/'Base original'!AP83*100-100)*'Base original'!AP83/'Base original'!$AR83</f>
        <v>0.73224552332906934</v>
      </c>
      <c r="AD94" s="12">
        <f>+('Base original'!AQ95/'Base original'!AQ83*100-100)*'Base original'!AQ83/'Base original'!$AR83</f>
        <v>3.7182905280502047E-3</v>
      </c>
      <c r="AE94" s="12">
        <f>+(('Base original'!AN95-'Base original'!AP95)/('Base original'!AN83-'Base original'!AP83)*100-100)*(('Base original'!AN83-'Base original'!AP83)/'Base original'!AR83)</f>
        <v>0.31735835257911826</v>
      </c>
      <c r="AF94" s="12">
        <f>+(('Base original'!AO95-'Base original'!AQ95)/('Base original'!AO83-'Base original'!AQ83)*100-100)*(('Base original'!AO83-'Base original'!AQ83)/'Base original'!AR83)</f>
        <v>7.2996683478556174E-2</v>
      </c>
      <c r="AG94" s="9">
        <f>+('Base original'!AR95/'Base original'!AR83*100-100)*'Base original'!AR83/'Base original'!$AR83</f>
        <v>11.652286416067255</v>
      </c>
      <c r="AH94" s="12">
        <f>+('Base original'!AR95/'Base original'!AR83*100-100)*'Base original'!AR83/'Base original'!$BC83</f>
        <v>6.9834831365853312</v>
      </c>
      <c r="AI94" s="12">
        <f>+('Base original'!AS95/'Base original'!AS83*100-100)*'Base original'!AS83/'Base original'!$BC83</f>
        <v>0.46355324714363455</v>
      </c>
      <c r="AJ94" s="12">
        <f>+('Base original'!AT95/'Base original'!AT83*100-100)*'Base original'!AT83/'Base original'!$BC83</f>
        <v>0.30647874096402422</v>
      </c>
      <c r="AK94" s="12">
        <f>+('Base original'!AU95/'Base original'!AU83*100-100)*'Base original'!AU83/'Base original'!$BC83</f>
        <v>1.205545253429259</v>
      </c>
      <c r="AL94" s="12">
        <f>+('Base original'!AV95/'Base original'!AV83*100-100)*'Base original'!AV83/'Base original'!$BC83</f>
        <v>-0.59872161636848498</v>
      </c>
      <c r="AM94" s="12">
        <f>+('Base original'!AW95/'Base original'!AW83*100-100)*'Base original'!AW83/'Base original'!$BC83</f>
        <v>-4.1294182325951286E-2</v>
      </c>
      <c r="AN94" s="12">
        <f>+('Base original'!AX95/'Base original'!AX83*100-100)*'Base original'!AX83/'Base original'!$BC83</f>
        <v>0.46652062601483824</v>
      </c>
      <c r="AO94" s="12">
        <f>+('Base original'!AY95/'Base original'!AY83*100-100)*'Base original'!AY83/'Base original'!$BC83</f>
        <v>-0.16197000449550472</v>
      </c>
      <c r="AP94" s="12">
        <f>+('Base original'!AZ95/'Base original'!AZ83*100-100)*'Base original'!AZ83/'Base original'!$BC83</f>
        <v>1.6848542264556669E-2</v>
      </c>
      <c r="AQ94" s="12">
        <f>+('Base original'!BA95/'Base original'!BA83*100-100)*'Base original'!BA83/'Base original'!$BC83</f>
        <v>0.1259233535967301</v>
      </c>
      <c r="AR94" s="12">
        <f>+('Base original'!BB95/'Base original'!BB83*100-100)*'Base original'!BB83/'Base original'!$BC83</f>
        <v>7.5453162996517052E-3</v>
      </c>
      <c r="AS94" s="12">
        <f>+(('Base original'!AY95-'Base original'!BA95)/('Base original'!AY83-'Base original'!BA83)*100-100)*('Base original'!AY83-'Base original'!BA83)/'Base original'!$BC83</f>
        <v>-0.2878933580922351</v>
      </c>
      <c r="AT94" s="12">
        <f>+(('Base original'!AZ95-'Base original'!BB95)/('Base original'!AZ83-'Base original'!BB83)*100-100)*('Base original'!AZ83-'Base original'!BB83)/'Base original'!$BC83</f>
        <v>9.3032259649050465E-3</v>
      </c>
      <c r="AU94" s="9">
        <f>+('Base original'!BC95/'Base original'!BC83*100-100)*'Base original'!BC83/'Base original'!$BC83</f>
        <v>8.5069750733153313</v>
      </c>
      <c r="AV94" s="6"/>
    </row>
    <row r="95" spans="1:48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original'!$AK84</f>
        <v>3.1317613663531367</v>
      </c>
      <c r="U95" s="12">
        <f>+('Base original'!AI96/'Base original'!AI84*100-100)*'Base original'!AI84/'Base original'!$AK84</f>
        <v>5.570735365564186</v>
      </c>
      <c r="V95" s="12">
        <f>+('Base original'!AJ96/'Base original'!AJ84*100-100)*'Base original'!AJ84/'Base original'!$AK84</f>
        <v>5.1932309917610006E-3</v>
      </c>
      <c r="W95" s="9">
        <f>+('Base original'!AK96/'Base original'!AK84*100-100)*'Base original'!AK84/'Base original'!$AK84</f>
        <v>8.7076899629090718</v>
      </c>
      <c r="X95" s="12">
        <f>+('Base original'!AK96/'Base original'!AK84*100-100)*'Base original'!AK84/'Base original'!$AR84</f>
        <v>2.0994157314072894</v>
      </c>
      <c r="Y95" s="12">
        <f>+('Base original'!AL96/'Base original'!AL84*100-100)*'Base original'!AL84/'Base original'!$AR84</f>
        <v>7.4310474919866341</v>
      </c>
      <c r="Z95" s="12">
        <f>+('Base original'!AM96/'Base original'!AM84*100-100)*'Base original'!AM84/'Base original'!$AR84</f>
        <v>0.21923257862062095</v>
      </c>
      <c r="AA95" s="12">
        <f>+('Base original'!AN96/'Base original'!AN84*100-100)*'Base original'!AN84/'Base original'!$AR84</f>
        <v>3.7424407016046111</v>
      </c>
      <c r="AB95" s="12">
        <f>+('Base original'!AO96/'Base original'!AO84*100-100)*'Base original'!AO84/'Base original'!$AR84</f>
        <v>5.6572758276505944E-2</v>
      </c>
      <c r="AC95" s="12">
        <f>+('Base original'!AP96/'Base original'!AP84*100-100)*'Base original'!AP84/'Base original'!$AR84</f>
        <v>2.8580056939058216</v>
      </c>
      <c r="AD95" s="12">
        <f>+('Base original'!AQ96/'Base original'!AQ84*100-100)*'Base original'!AQ84/'Base original'!$AR84</f>
        <v>6.2919740131342199E-3</v>
      </c>
      <c r="AE95" s="12">
        <f>+(('Base original'!AN96-'Base original'!AP96)/('Base original'!AN84-'Base original'!AP84)*100-100)*(('Base original'!AN84-'Base original'!AP84)/'Base original'!AR84)</f>
        <v>0.88443500769879146</v>
      </c>
      <c r="AF95" s="12">
        <f>+(('Base original'!AO96-'Base original'!AQ96)/('Base original'!AO84-'Base original'!AQ84)*100-100)*(('Base original'!AO84-'Base original'!AQ84)/'Base original'!AR84)</f>
        <v>5.0280784263371729E-2</v>
      </c>
      <c r="AG95" s="9">
        <f>+('Base original'!AR96/'Base original'!AR84*100-100)*'Base original'!AR84/'Base original'!$AR84</f>
        <v>10.684411593976705</v>
      </c>
      <c r="AH95" s="12">
        <f>+('Base original'!AR96/'Base original'!AR84*100-100)*'Base original'!AR84/'Base original'!$BC84</f>
        <v>6.462567942395756</v>
      </c>
      <c r="AI95" s="12">
        <f>+('Base original'!AS96/'Base original'!AS84*100-100)*'Base original'!AS84/'Base original'!$BC84</f>
        <v>0.62817775286415523</v>
      </c>
      <c r="AJ95" s="12">
        <f>+('Base original'!AT96/'Base original'!AT84*100-100)*'Base original'!AT84/'Base original'!$BC84</f>
        <v>0.5898748387469126</v>
      </c>
      <c r="AK95" s="12">
        <f>+('Base original'!AU96/'Base original'!AU84*100-100)*'Base original'!AU84/'Base original'!$BC84</f>
        <v>1.5011352364965733</v>
      </c>
      <c r="AL95" s="12">
        <f>+('Base original'!AV96/'Base original'!AV84*100-100)*'Base original'!AV84/'Base original'!$BC84</f>
        <v>-0.49196963921585607</v>
      </c>
      <c r="AM95" s="12">
        <f>+('Base original'!AW96/'Base original'!AW84*100-100)*'Base original'!AW84/'Base original'!$BC84</f>
        <v>-3.5722475712182213E-2</v>
      </c>
      <c r="AN95" s="12">
        <f>+('Base original'!AX96/'Base original'!AX84*100-100)*'Base original'!AX84/'Base original'!$BC84</f>
        <v>0.45726198682729369</v>
      </c>
      <c r="AO95" s="12">
        <f>+('Base original'!AY96/'Base original'!AY84*100-100)*'Base original'!AY84/'Base original'!$BC84</f>
        <v>-2.2119451262597296E-2</v>
      </c>
      <c r="AP95" s="12">
        <f>+('Base original'!AZ96/'Base original'!AZ84*100-100)*'Base original'!AZ84/'Base original'!$BC84</f>
        <v>2.9147600110290956E-2</v>
      </c>
      <c r="AQ95" s="12">
        <f>+('Base original'!BA96/'Base original'!BA84*100-100)*'Base original'!BA84/'Base original'!$BC84</f>
        <v>0.3513992038510157</v>
      </c>
      <c r="AR95" s="12">
        <f>+('Base original'!BB96/'Base original'!BB84*100-100)*'Base original'!BB84/'Base original'!$BC84</f>
        <v>1.1766009100960291E-2</v>
      </c>
      <c r="AS95" s="12">
        <f>+(('Base original'!AY96-'Base original'!BA96)/('Base original'!AY84-'Base original'!BA84)*100-100)*('Base original'!AY84-'Base original'!BA84)/'Base original'!$BC84</f>
        <v>-0.37351865511361332</v>
      </c>
      <c r="AT95" s="12">
        <f>+(('Base original'!AZ96-'Base original'!BB96)/('Base original'!AZ84-'Base original'!BB84)*100-100)*('Base original'!AZ84-'Base original'!BB84)/'Base original'!$BC84</f>
        <v>1.738159100933066E-2</v>
      </c>
      <c r="AU95" s="9">
        <f>+('Base original'!BC96/'Base original'!BC84*100-100)*'Base original'!BC84/'Base original'!$BC84</f>
        <v>8.7551885782983589</v>
      </c>
      <c r="AV95" s="6"/>
    </row>
    <row r="96" spans="1:48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original'!$AK85</f>
        <v>2.9669411335491698</v>
      </c>
      <c r="U96" s="12">
        <f>+('Base original'!AI97/'Base original'!AI85*100-100)*'Base original'!AI85/'Base original'!$AK85</f>
        <v>6.5899633952520658</v>
      </c>
      <c r="V96" s="12">
        <f>+('Base original'!AJ97/'Base original'!AJ85*100-100)*'Base original'!AJ85/'Base original'!$AK85</f>
        <v>3.1589915376750395</v>
      </c>
      <c r="W96" s="9">
        <f>+('Base original'!AK97/'Base original'!AK85*100-100)*'Base original'!AK85/'Base original'!$AK85</f>
        <v>12.715896066476276</v>
      </c>
      <c r="X96" s="12">
        <f>+('Base original'!AK97/'Base original'!AK85*100-100)*'Base original'!AK85/'Base original'!$AR85</f>
        <v>2.9635993514726784</v>
      </c>
      <c r="Y96" s="12">
        <f>+('Base original'!AL97/'Base original'!AL85*100-100)*'Base original'!AL85/'Base original'!$AR85</f>
        <v>6.8847737830180344</v>
      </c>
      <c r="Z96" s="12">
        <f>+('Base original'!AM97/'Base original'!AM85*100-100)*'Base original'!AM85/'Base original'!$AR85</f>
        <v>0.1298104037936347</v>
      </c>
      <c r="AA96" s="12">
        <f>+('Base original'!AN97/'Base original'!AN85*100-100)*'Base original'!AN85/'Base original'!$AR85</f>
        <v>2.5406371133404915</v>
      </c>
      <c r="AB96" s="12">
        <f>+('Base original'!AO97/'Base original'!AO85*100-100)*'Base original'!AO85/'Base original'!$AR85</f>
        <v>4.0043195176999368E-3</v>
      </c>
      <c r="AC96" s="12">
        <f>+('Base original'!AP97/'Base original'!AP85*100-100)*'Base original'!AP85/'Base original'!$AR85</f>
        <v>1.8564454960993571</v>
      </c>
      <c r="AD96" s="12">
        <f>+('Base original'!AQ97/'Base original'!AQ85*100-100)*'Base original'!AQ85/'Base original'!$AR85</f>
        <v>1.2000509821618472E-2</v>
      </c>
      <c r="AE96" s="12">
        <f>+(('Base original'!AN97-'Base original'!AP97)/('Base original'!AN85-'Base original'!AP85)*100-100)*(('Base original'!AN85-'Base original'!AP85)/'Base original'!AR85)</f>
        <v>0.68419161724113231</v>
      </c>
      <c r="AF96" s="12">
        <f>+(('Base original'!AO97-'Base original'!AQ97)/('Base original'!AO85-'Base original'!AQ85)*100-100)*(('Base original'!AO85-'Base original'!AQ85)/'Base original'!AR85)</f>
        <v>-7.9961903039185381E-3</v>
      </c>
      <c r="AG96" s="9">
        <f>+('Base original'!AR97/'Base original'!AR85*100-100)*'Base original'!AR85/'Base original'!$AR85</f>
        <v>10.654378965221568</v>
      </c>
      <c r="AH96" s="12">
        <f>+('Base original'!AR97/'Base original'!AR85*100-100)*'Base original'!AR85/'Base original'!$BC85</f>
        <v>6.5153797822846835</v>
      </c>
      <c r="AI96" s="12">
        <f>+('Base original'!AS97/'Base original'!AS85*100-100)*'Base original'!AS85/'Base original'!$BC85</f>
        <v>0.91722499832176485</v>
      </c>
      <c r="AJ96" s="12">
        <f>+('Base original'!AT97/'Base original'!AT85*100-100)*'Base original'!AT85/'Base original'!$BC85</f>
        <v>0.42906615476575893</v>
      </c>
      <c r="AK96" s="12">
        <f>+('Base original'!AU97/'Base original'!AU85*100-100)*'Base original'!AU85/'Base original'!$BC85</f>
        <v>1.7290658697204069</v>
      </c>
      <c r="AL96" s="12">
        <f>+('Base original'!AV97/'Base original'!AV85*100-100)*'Base original'!AV85/'Base original'!$BC85</f>
        <v>-0.50477788897569875</v>
      </c>
      <c r="AM96" s="12">
        <f>+('Base original'!AW97/'Base original'!AW85*100-100)*'Base original'!AW85/'Base original'!$BC85</f>
        <v>-3.5417562534797373E-2</v>
      </c>
      <c r="AN96" s="12">
        <f>+('Base original'!AX97/'Base original'!AX85*100-100)*'Base original'!AX85/'Base original'!$BC85</f>
        <v>0.47369610864235762</v>
      </c>
      <c r="AO96" s="12">
        <f>+('Base original'!AY97/'Base original'!AY85*100-100)*'Base original'!AY85/'Base original'!$BC85</f>
        <v>0.10571320596899236</v>
      </c>
      <c r="AP96" s="12">
        <f>+('Base original'!AZ97/'Base original'!AZ85*100-100)*'Base original'!AZ85/'Base original'!$BC85</f>
        <v>3.2824569612776272E-2</v>
      </c>
      <c r="AQ96" s="12">
        <f>+('Base original'!BA97/'Base original'!BA85*100-100)*'Base original'!BA85/'Base original'!$BC85</f>
        <v>0.16437873797541017</v>
      </c>
      <c r="AR96" s="12">
        <f>+('Base original'!BB97/'Base original'!BB85*100-100)*'Base original'!BB85/'Base original'!$BC85</f>
        <v>1.107465761225988E-2</v>
      </c>
      <c r="AS96" s="12">
        <f>+(('Base original'!AY97-'Base original'!BA97)/('Base original'!AY85-'Base original'!BA85)*100-100)*('Base original'!AY85-'Base original'!BA85)/'Base original'!$BC85</f>
        <v>-5.8665532006417692E-2</v>
      </c>
      <c r="AT96" s="12">
        <f>+(('Base original'!AZ97-'Base original'!BB97)/('Base original'!AZ85-'Base original'!BB85)*100-100)*('Base original'!AZ85-'Base original'!BB85)/'Base original'!$BC85</f>
        <v>2.1749912000516385E-2</v>
      </c>
      <c r="AU96" s="9">
        <f>+('Base original'!BC97/'Base original'!BC85*100-100)*'Base original'!BC85/'Base original'!$BC85</f>
        <v>9.4873218422185488</v>
      </c>
      <c r="AV96" s="6"/>
    </row>
    <row r="97" spans="1:48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original'!$AK86</f>
        <v>2.8628964584054168</v>
      </c>
      <c r="U97" s="12">
        <f>+('Base original'!AI98/'Base original'!AI86*100-100)*'Base original'!AI86/'Base original'!$AK86</f>
        <v>6.6558024185408913</v>
      </c>
      <c r="V97" s="12">
        <f>+('Base original'!AJ98/'Base original'!AJ86*100-100)*'Base original'!AJ86/'Base original'!$AK86</f>
        <v>4.1615053104671009</v>
      </c>
      <c r="W97" s="9">
        <f>+('Base original'!AK98/'Base original'!AK86*100-100)*'Base original'!AK86/'Base original'!$AK86</f>
        <v>13.680204187413423</v>
      </c>
      <c r="X97" s="12">
        <f>+('Base original'!AK98/'Base original'!AK86*100-100)*'Base original'!AK86/'Base original'!$AR86</f>
        <v>3.1435226009372141</v>
      </c>
      <c r="Y97" s="12">
        <f>+('Base original'!AL98/'Base original'!AL86*100-100)*'Base original'!AL86/'Base original'!$AR86</f>
        <v>6.4789397859968938</v>
      </c>
      <c r="Z97" s="12">
        <f>+('Base original'!AM98/'Base original'!AM86*100-100)*'Base original'!AM86/'Base original'!$AR86</f>
        <v>0.19439306436513115</v>
      </c>
      <c r="AA97" s="12">
        <f>+('Base original'!AN98/'Base original'!AN86*100-100)*'Base original'!AN86/'Base original'!$AR86</f>
        <v>0.78091081166151244</v>
      </c>
      <c r="AB97" s="12">
        <f>+('Base original'!AO98/'Base original'!AO86*100-100)*'Base original'!AO86/'Base original'!$AR86</f>
        <v>6.7241788634723404E-3</v>
      </c>
      <c r="AC97" s="12">
        <f>+('Base original'!AP98/'Base original'!AP86*100-100)*'Base original'!AP86/'Base original'!$AR86</f>
        <v>0.26446936136224297</v>
      </c>
      <c r="AD97" s="12">
        <f>+('Base original'!AQ98/'Base original'!AQ86*100-100)*'Base original'!AQ86/'Base original'!$AR86</f>
        <v>1.2665344499285918E-2</v>
      </c>
      <c r="AE97" s="12">
        <f>+(('Base original'!AN98-'Base original'!AP98)/('Base original'!AN86-'Base original'!AP86)*100-100)*(('Base original'!AN86-'Base original'!AP86)/'Base original'!AR86)</f>
        <v>0.51644145029927158</v>
      </c>
      <c r="AF97" s="12">
        <f>+(('Base original'!AO98-'Base original'!AQ98)/('Base original'!AO86-'Base original'!AQ86)*100-100)*(('Base original'!AO86-'Base original'!AQ86)/'Base original'!AR86)</f>
        <v>-5.9411656358135398E-3</v>
      </c>
      <c r="AG97" s="9">
        <f>+('Base original'!AR98/'Base original'!AR86*100-100)*'Base original'!AR86/'Base original'!$AR86</f>
        <v>10.327355735962684</v>
      </c>
      <c r="AH97" s="12">
        <f>+('Base original'!AR98/'Base original'!AR86*100-100)*'Base original'!AR86/'Base original'!$BC86</f>
        <v>6.3632009932318505</v>
      </c>
      <c r="AI97" s="12">
        <f>+('Base original'!AS98/'Base original'!AS86*100-100)*'Base original'!AS86/'Base original'!$BC86</f>
        <v>1.3759280830256349</v>
      </c>
      <c r="AJ97" s="12">
        <f>+('Base original'!AT98/'Base original'!AT86*100-100)*'Base original'!AT86/'Base original'!$BC86</f>
        <v>0.62547796938416977</v>
      </c>
      <c r="AK97" s="12">
        <f>+('Base original'!AU98/'Base original'!AU86*100-100)*'Base original'!AU86/'Base original'!$BC86</f>
        <v>1.8955454605070547</v>
      </c>
      <c r="AL97" s="12">
        <f>+('Base original'!AV98/'Base original'!AV86*100-100)*'Base original'!AV86/'Base original'!$BC86</f>
        <v>-0.54874071717886319</v>
      </c>
      <c r="AM97" s="12">
        <f>+('Base original'!AW98/'Base original'!AW86*100-100)*'Base original'!AW86/'Base original'!$BC86</f>
        <v>-3.0144893704220927E-2</v>
      </c>
      <c r="AN97" s="12">
        <f>+('Base original'!AX98/'Base original'!AX86*100-100)*'Base original'!AX86/'Base original'!$BC86</f>
        <v>0.41958302338906184</v>
      </c>
      <c r="AO97" s="12">
        <f>+('Base original'!AY98/'Base original'!AY86*100-100)*'Base original'!AY86/'Base original'!$BC86</f>
        <v>0.29372543154037689</v>
      </c>
      <c r="AP97" s="12">
        <f>+('Base original'!AZ98/'Base original'!AZ86*100-100)*'Base original'!AZ86/'Base original'!$BC86</f>
        <v>3.2207781047347714E-2</v>
      </c>
      <c r="AQ97" s="12">
        <f>+('Base original'!BA98/'Base original'!BA86*100-100)*'Base original'!BA86/'Base original'!$BC86</f>
        <v>0.17707031613657839</v>
      </c>
      <c r="AR97" s="12">
        <f>+('Base original'!BB98/'Base original'!BB86*100-100)*'Base original'!BB86/'Base original'!$BC86</f>
        <v>1.0308732060433645E-2</v>
      </c>
      <c r="AS97" s="12">
        <f>+(('Base original'!AY98-'Base original'!BA98)/('Base original'!AY86-'Base original'!BA86)*100-100)*('Base original'!AY86-'Base original'!BA86)/'Base original'!$BC86</f>
        <v>0.11665511540379842</v>
      </c>
      <c r="AT97" s="12">
        <f>+(('Base original'!AZ98-'Base original'!BB98)/('Base original'!AZ86-'Base original'!BB86)*100-100)*('Base original'!AZ86-'Base original'!BB86)/'Base original'!$BC86</f>
        <v>2.1899048986914017E-2</v>
      </c>
      <c r="AU97" s="9">
        <f>+('Base original'!BC98/'Base original'!BC86*100-100)*'Base original'!BC86/'Base original'!$BC86</f>
        <v>10.2394040830454</v>
      </c>
      <c r="AV97" s="6"/>
    </row>
    <row r="98" spans="1:48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original'!$AK87</f>
        <v>2.7381737871115992</v>
      </c>
      <c r="U98" s="12">
        <f>+('Base original'!AI99/'Base original'!AI87*100-100)*'Base original'!AI87/'Base original'!$AK87</f>
        <v>6.9880371920434001</v>
      </c>
      <c r="V98" s="12">
        <f>+('Base original'!AJ99/'Base original'!AJ87*100-100)*'Base original'!AJ87/'Base original'!$AK87</f>
        <v>5.0805091051211964</v>
      </c>
      <c r="W98" s="9">
        <f>+('Base original'!AK99/'Base original'!AK87*100-100)*'Base original'!AK87/'Base original'!$AK87</f>
        <v>14.806720084276193</v>
      </c>
      <c r="X98" s="12">
        <f>+('Base original'!AK99/'Base original'!AK87*100-100)*'Base original'!AK87/'Base original'!$AR87</f>
        <v>3.3202243417123452</v>
      </c>
      <c r="Y98" s="12">
        <f>+('Base original'!AL99/'Base original'!AL87*100-100)*'Base original'!AL87/'Base original'!$AR87</f>
        <v>6.927415843634491</v>
      </c>
      <c r="Z98" s="12">
        <f>+('Base original'!AM99/'Base original'!AM87*100-100)*'Base original'!AM87/'Base original'!$AR87</f>
        <v>0.1516805821526373</v>
      </c>
      <c r="AA98" s="12">
        <f>+('Base original'!AN99/'Base original'!AN87*100-100)*'Base original'!AN87/'Base original'!$AR87</f>
        <v>1.7861165386369964</v>
      </c>
      <c r="AB98" s="12">
        <f>+('Base original'!AO99/'Base original'!AO87*100-100)*'Base original'!AO87/'Base original'!$AR87</f>
        <v>-8.9475375836565296E-3</v>
      </c>
      <c r="AC98" s="12">
        <f>+('Base original'!AP99/'Base original'!AP87*100-100)*'Base original'!AP87/'Base original'!$AR87</f>
        <v>0.8312262714881713</v>
      </c>
      <c r="AD98" s="12">
        <f>+('Base original'!AQ99/'Base original'!AQ87*100-100)*'Base original'!AQ87/'Base original'!$AR87</f>
        <v>1.0524091232106229E-2</v>
      </c>
      <c r="AE98" s="12">
        <f>+(('Base original'!AN99-'Base original'!AP99)/('Base original'!AN87-'Base original'!AP87)*100-100)*(('Base original'!AN87-'Base original'!AP87)/'Base original'!AR87)</f>
        <v>0.95489026714882608</v>
      </c>
      <c r="AF98" s="12">
        <f>+(('Base original'!AO99-'Base original'!AQ99)/('Base original'!AO87-'Base original'!AQ87)*100-100)*(('Base original'!AO87-'Base original'!AQ87)/'Base original'!AR87)</f>
        <v>-1.9471628815762823E-2</v>
      </c>
      <c r="AG98" s="9">
        <f>+('Base original'!AR99/'Base original'!AR87*100-100)*'Base original'!AR87/'Base original'!$AR87</f>
        <v>11.334739405832536</v>
      </c>
      <c r="AH98" s="12">
        <f>+('Base original'!AR99/'Base original'!AR87*100-100)*'Base original'!AR87/'Base original'!$BC87</f>
        <v>6.9654658393731443</v>
      </c>
      <c r="AI98" s="12">
        <f>+('Base original'!AS99/'Base original'!AS87*100-100)*'Base original'!AS87/'Base original'!$BC87</f>
        <v>1.7903746288005289</v>
      </c>
      <c r="AJ98" s="12">
        <f>+('Base original'!AT99/'Base original'!AT87*100-100)*'Base original'!AT87/'Base original'!$BC87</f>
        <v>0.62752927642309764</v>
      </c>
      <c r="AK98" s="12">
        <f>+('Base original'!AU99/'Base original'!AU87*100-100)*'Base original'!AU87/'Base original'!$BC87</f>
        <v>2.1251132600524492</v>
      </c>
      <c r="AL98" s="12">
        <f>+('Base original'!AV99/'Base original'!AV87*100-100)*'Base original'!AV87/'Base original'!$BC87</f>
        <v>-0.54767322647581385</v>
      </c>
      <c r="AM98" s="12">
        <f>+('Base original'!AW99/'Base original'!AW87*100-100)*'Base original'!AW87/'Base original'!$BC87</f>
        <v>-2.2114614187383846E-2</v>
      </c>
      <c r="AN98" s="12">
        <f>+('Base original'!AX99/'Base original'!AX87*100-100)*'Base original'!AX87/'Base original'!$BC87</f>
        <v>0.88600533571989659</v>
      </c>
      <c r="AO98" s="12">
        <f>+('Base original'!AY99/'Base original'!AY87*100-100)*'Base original'!AY87/'Base original'!$BC87</f>
        <v>0.43177524095476383</v>
      </c>
      <c r="AP98" s="12">
        <f>+('Base original'!AZ99/'Base original'!AZ87*100-100)*'Base original'!AZ87/'Base original'!$BC87</f>
        <v>3.3741412217340262E-2</v>
      </c>
      <c r="AQ98" s="12">
        <f>+('Base original'!BA99/'Base original'!BA87*100-100)*'Base original'!BA87/'Base original'!$BC87</f>
        <v>0.32807282131467175</v>
      </c>
      <c r="AR98" s="12">
        <f>+('Base original'!BB99/'Base original'!BB87*100-100)*'Base original'!BB87/'Base original'!$BC87</f>
        <v>1.2999993759277703E-2</v>
      </c>
      <c r="AS98" s="12">
        <f>+(('Base original'!AY99-'Base original'!BA99)/('Base original'!AY87-'Base original'!BA87)*100-100)*('Base original'!AY87-'Base original'!BA87)/'Base original'!$BC87</f>
        <v>0.10370241964009144</v>
      </c>
      <c r="AT98" s="12">
        <f>+(('Base original'!AZ99-'Base original'!BB99)/('Base original'!AZ87-'Base original'!BB87)*100-100)*('Base original'!AZ87-'Base original'!BB87)/'Base original'!$BC87</f>
        <v>2.0741418458062551E-2</v>
      </c>
      <c r="AU98" s="9">
        <f>+('Base original'!BC99/'Base original'!BC87*100-100)*'Base original'!BC87/'Base original'!$BC87</f>
        <v>11.949144337804071</v>
      </c>
      <c r="AV98" s="6"/>
    </row>
    <row r="99" spans="1:48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original'!$AK88</f>
        <v>3.0314610843228289</v>
      </c>
      <c r="U99" s="12">
        <f>+('Base original'!AI100/'Base original'!AI88*100-100)*'Base original'!AI88/'Base original'!$AK88</f>
        <v>7.411079677770009</v>
      </c>
      <c r="V99" s="12">
        <f>+('Base original'!AJ100/'Base original'!AJ88*100-100)*'Base original'!AJ88/'Base original'!$AK88</f>
        <v>2.7831832167598041</v>
      </c>
      <c r="W99" s="9">
        <f>+('Base original'!AK100/'Base original'!AK88*100-100)*'Base original'!AK88/'Base original'!$AK88</f>
        <v>13.225723978852642</v>
      </c>
      <c r="X99" s="12">
        <f>+('Base original'!AK100/'Base original'!AK88*100-100)*'Base original'!AK88/'Base original'!$AR88</f>
        <v>3.0609963655057211</v>
      </c>
      <c r="Y99" s="12">
        <f>+('Base original'!AL100/'Base original'!AL88*100-100)*'Base original'!AL88/'Base original'!$AR88</f>
        <v>6.7630014873497419</v>
      </c>
      <c r="Z99" s="12">
        <f>+('Base original'!AM100/'Base original'!AM88*100-100)*'Base original'!AM88/'Base original'!$AR88</f>
        <v>0.22743635412838401</v>
      </c>
      <c r="AA99" s="12">
        <f>+('Base original'!AN100/'Base original'!AN88*100-100)*'Base original'!AN88/'Base original'!$AR88</f>
        <v>1.8618671233020561</v>
      </c>
      <c r="AB99" s="12">
        <f>+('Base original'!AO100/'Base original'!AO88*100-100)*'Base original'!AO88/'Base original'!$AR88</f>
        <v>-2.110497479871103E-2</v>
      </c>
      <c r="AC99" s="12">
        <f>+('Base original'!AP100/'Base original'!AP88*100-100)*'Base original'!AP88/'Base original'!$AR88</f>
        <v>1.0078576462317146</v>
      </c>
      <c r="AD99" s="12">
        <f>+('Base original'!AQ100/'Base original'!AQ88*100-100)*'Base original'!AQ88/'Base original'!$AR88</f>
        <v>1.5228467095046352E-2</v>
      </c>
      <c r="AE99" s="12">
        <f>+(('Base original'!AN100-'Base original'!AP100)/('Base original'!AN88-'Base original'!AP88)*100-100)*(('Base original'!AN88-'Base original'!AP88)/'Base original'!AR88)</f>
        <v>0.85400947707034125</v>
      </c>
      <c r="AF99" s="12">
        <f>+(('Base original'!AO100-'Base original'!AQ100)/('Base original'!AO88-'Base original'!AQ88)*100-100)*(('Base original'!AO88-'Base original'!AQ88)/'Base original'!AR88)</f>
        <v>-3.6333441893757444E-2</v>
      </c>
      <c r="AG99" s="9">
        <f>+('Base original'!AR100/'Base original'!AR88*100-100)*'Base original'!AR88/'Base original'!$AR88</f>
        <v>10.869110242160417</v>
      </c>
      <c r="AH99" s="12">
        <f>+('Base original'!AR100/'Base original'!AR88*100-100)*'Base original'!AR88/'Base original'!$BC88</f>
        <v>6.7180865368992064</v>
      </c>
      <c r="AI99" s="12">
        <f>+('Base original'!AS100/'Base original'!AS88*100-100)*'Base original'!AS88/'Base original'!$BC88</f>
        <v>1.8471862750475712</v>
      </c>
      <c r="AJ99" s="12">
        <f>+('Base original'!AT100/'Base original'!AT88*100-100)*'Base original'!AT88/'Base original'!$BC88</f>
        <v>0.77447337938425564</v>
      </c>
      <c r="AK99" s="12">
        <f>+('Base original'!AU100/'Base original'!AU88*100-100)*'Base original'!AU88/'Base original'!$BC88</f>
        <v>2.1988233483809876</v>
      </c>
      <c r="AL99" s="12">
        <f>+('Base original'!AV100/'Base original'!AV88*100-100)*'Base original'!AV88/'Base original'!$BC88</f>
        <v>-0.50136487946625741</v>
      </c>
      <c r="AM99" s="12">
        <f>+('Base original'!AW100/'Base original'!AW88*100-100)*'Base original'!AW88/'Base original'!$BC88</f>
        <v>-2.0547492612517815E-2</v>
      </c>
      <c r="AN99" s="12">
        <f>+('Base original'!AX100/'Base original'!AX88*100-100)*'Base original'!AX88/'Base original'!$BC88</f>
        <v>1.2084117394826597</v>
      </c>
      <c r="AO99" s="12">
        <f>+('Base original'!AY100/'Base original'!AY88*100-100)*'Base original'!AY88/'Base original'!$BC88</f>
        <v>0.3614808668596971</v>
      </c>
      <c r="AP99" s="12">
        <f>+('Base original'!AZ100/'Base original'!AZ88*100-100)*'Base original'!AZ88/'Base original'!$BC88</f>
        <v>3.1496875648167985E-2</v>
      </c>
      <c r="AQ99" s="12">
        <f>+('Base original'!BA100/'Base original'!BA88*100-100)*'Base original'!BA88/'Base original'!$BC88</f>
        <v>0.34000516496987382</v>
      </c>
      <c r="AR99" s="12">
        <f>+('Base original'!BB100/'Base original'!BB88*100-100)*'Base original'!BB88/'Base original'!$BC88</f>
        <v>1.533768822234231E-2</v>
      </c>
      <c r="AS99" s="12">
        <f>+(('Base original'!AY100-'Base original'!BA100)/('Base original'!AY88-'Base original'!BA88)*100-100)*('Base original'!AY88-'Base original'!BA88)/'Base original'!$BC88</f>
        <v>2.1475701889822625E-2</v>
      </c>
      <c r="AT99" s="12">
        <f>+(('Base original'!AZ100-'Base original'!BB100)/('Base original'!AZ88-'Base original'!BB88)*100-100)*('Base original'!AZ88-'Base original'!BB88)/'Base original'!$BC88</f>
        <v>1.6159187425825585E-2</v>
      </c>
      <c r="AU99" s="9">
        <f>+('Base original'!BC100/'Base original'!BC88*100-100)*'Base original'!BC88/'Base original'!$BC88</f>
        <v>12.262703796431566</v>
      </c>
      <c r="AV99" s="6"/>
    </row>
    <row r="100" spans="1:48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original'!$AK89</f>
        <v>3.1478153330175647</v>
      </c>
      <c r="U100" s="12">
        <f>+('Base original'!AI101/'Base original'!AI89*100-100)*'Base original'!AI89/'Base original'!$AK89</f>
        <v>7.9973203984077355</v>
      </c>
      <c r="V100" s="12">
        <f>+('Base original'!AJ101/'Base original'!AJ89*100-100)*'Base original'!AJ89/'Base original'!$AK89</f>
        <v>0.25596799877157322</v>
      </c>
      <c r="W100" s="9">
        <f>+('Base original'!AK101/'Base original'!AK89*100-100)*'Base original'!AK89/'Base original'!$AK89</f>
        <v>11.401103730196866</v>
      </c>
      <c r="X100" s="12">
        <f>+('Base original'!AK101/'Base original'!AK89*100-100)*'Base original'!AK89/'Base original'!$AR89</f>
        <v>2.5873817800101548</v>
      </c>
      <c r="Y100" s="12">
        <f>+('Base original'!AL101/'Base original'!AL89*100-100)*'Base original'!AL89/'Base original'!$AR89</f>
        <v>6.5685177496950855</v>
      </c>
      <c r="Z100" s="12">
        <f>+('Base original'!AM101/'Base original'!AM89*100-100)*'Base original'!AM89/'Base original'!$AR89</f>
        <v>0.21594551360970862</v>
      </c>
      <c r="AA100" s="12">
        <f>+('Base original'!AN101/'Base original'!AN89*100-100)*'Base original'!AN89/'Base original'!$AR89</f>
        <v>1.9374769230087026</v>
      </c>
      <c r="AB100" s="12">
        <f>+('Base original'!AO101/'Base original'!AO89*100-100)*'Base original'!AO89/'Base original'!$AR89</f>
        <v>-6.2622517829797079E-3</v>
      </c>
      <c r="AC100" s="12">
        <f>+('Base original'!AP101/'Base original'!AP89*100-100)*'Base original'!AP89/'Base original'!$AR89</f>
        <v>1.5175927086515859</v>
      </c>
      <c r="AD100" s="12">
        <f>+('Base original'!AQ101/'Base original'!AQ89*100-100)*'Base original'!AQ89/'Base original'!$AR89</f>
        <v>1.747242071122249E-2</v>
      </c>
      <c r="AE100" s="12">
        <f>+(('Base original'!AN101-'Base original'!AP101)/('Base original'!AN89-'Base original'!AP89)*100-100)*(('Base original'!AN89-'Base original'!AP89)/'Base original'!AR89)</f>
        <v>0.41988421435711809</v>
      </c>
      <c r="AF100" s="12">
        <f>+(('Base original'!AO101-'Base original'!AQ101)/('Base original'!AO89-'Base original'!AQ89)*100-100)*(('Base original'!AO89-'Base original'!AQ89)/'Base original'!AR89)</f>
        <v>-2.3734672494202108E-2</v>
      </c>
      <c r="AG100" s="9">
        <f>+('Base original'!AR101/'Base original'!AR89*100-100)*'Base original'!AR89/'Base original'!$AR89</f>
        <v>9.7679945851778598</v>
      </c>
      <c r="AH100" s="12">
        <f>+('Base original'!AR101/'Base original'!AR89*100-100)*'Base original'!AR89/'Base original'!$BC89</f>
        <v>6.034350890478712</v>
      </c>
      <c r="AI100" s="12">
        <f>+('Base original'!AS101/'Base original'!AS89*100-100)*'Base original'!AS89/'Base original'!$BC89</f>
        <v>1.6308289048106837</v>
      </c>
      <c r="AJ100" s="12">
        <f>+('Base original'!AT101/'Base original'!AT89*100-100)*'Base original'!AT89/'Base original'!$BC89</f>
        <v>0.67282723390222798</v>
      </c>
      <c r="AK100" s="12">
        <f>+('Base original'!AU101/'Base original'!AU89*100-100)*'Base original'!AU89/'Base original'!$BC89</f>
        <v>2.3430837080142797</v>
      </c>
      <c r="AL100" s="12">
        <f>+('Base original'!AV101/'Base original'!AV89*100-100)*'Base original'!AV89/'Base original'!$BC89</f>
        <v>-0.36907294514842981</v>
      </c>
      <c r="AM100" s="12">
        <f>+('Base original'!AW101/'Base original'!AW89*100-100)*'Base original'!AW89/'Base original'!$BC89</f>
        <v>-1.8670070043136207E-2</v>
      </c>
      <c r="AN100" s="12">
        <f>+('Base original'!AX101/'Base original'!AX89*100-100)*'Base original'!AX89/'Base original'!$BC89</f>
        <v>1.1244872254018667</v>
      </c>
      <c r="AO100" s="12">
        <f>+('Base original'!AY101/'Base original'!AY89*100-100)*'Base original'!AY89/'Base original'!$BC89</f>
        <v>0.39978434590075945</v>
      </c>
      <c r="AP100" s="12">
        <f>+('Base original'!AZ101/'Base original'!AZ89*100-100)*'Base original'!AZ89/'Base original'!$BC89</f>
        <v>3.8194621774334733E-2</v>
      </c>
      <c r="AQ100" s="12">
        <f>+('Base original'!BA101/'Base original'!BA89*100-100)*'Base original'!BA89/'Base original'!$BC89</f>
        <v>0.31698515354304568</v>
      </c>
      <c r="AR100" s="12">
        <f>+('Base original'!BB101/'Base original'!BB89*100-100)*'Base original'!BB89/'Base original'!$BC89</f>
        <v>1.6189113170581203E-2</v>
      </c>
      <c r="AS100" s="12">
        <f>+(('Base original'!AY101-'Base original'!BA101)/('Base original'!AY89-'Base original'!BA89)*100-100)*('Base original'!AY89-'Base original'!BA89)/'Base original'!$BC89</f>
        <v>8.2799192357713616E-2</v>
      </c>
      <c r="AT100" s="12">
        <f>+(('Base original'!AZ101-'Base original'!BB101)/('Base original'!AZ89-'Base original'!BB89)*100-100)*('Base original'!AZ89-'Base original'!BB89)/'Base original'!$BC89</f>
        <v>2.2005508603753585E-2</v>
      </c>
      <c r="AU100" s="9">
        <f>+('Base original'!BC101/'Base original'!BC89*100-100)*'Base original'!BC89/'Base original'!$BC89</f>
        <v>11.522639648377677</v>
      </c>
      <c r="AV100" s="6"/>
    </row>
    <row r="101" spans="1:48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original'!$AK90</f>
        <v>2.9160652375559266</v>
      </c>
      <c r="U101" s="12">
        <f>+('Base original'!AI102/'Base original'!AI90*100-100)*'Base original'!AI90/'Base original'!$AK90</f>
        <v>7.4383713931355535</v>
      </c>
      <c r="V101" s="12">
        <f>+('Base original'!AJ102/'Base original'!AJ90*100-100)*'Base original'!AJ90/'Base original'!$AK90</f>
        <v>3.4983075775800136</v>
      </c>
      <c r="W101" s="9">
        <f>+('Base original'!AK102/'Base original'!AK90*100-100)*'Base original'!AK90/'Base original'!$AK90</f>
        <v>13.852744208271488</v>
      </c>
      <c r="X101" s="12">
        <f>+('Base original'!AK102/'Base original'!AK90*100-100)*'Base original'!AK90/'Base original'!$AR90</f>
        <v>3.1311749714606871</v>
      </c>
      <c r="Y101" s="12">
        <f>+('Base original'!AL102/'Base original'!AL90*100-100)*'Base original'!AL90/'Base original'!$AR90</f>
        <v>6.8456442352629425</v>
      </c>
      <c r="Z101" s="12">
        <f>+('Base original'!AM102/'Base original'!AM90*100-100)*'Base original'!AM90/'Base original'!$AR90</f>
        <v>0.19696438392397894</v>
      </c>
      <c r="AA101" s="12">
        <f>+('Base original'!AN102/'Base original'!AN90*100-100)*'Base original'!AN90/'Base original'!$AR90</f>
        <v>2.0945714993429516</v>
      </c>
      <c r="AB101" s="12">
        <f>+('Base original'!AO102/'Base original'!AO90*100-100)*'Base original'!AO90/'Base original'!$AR90</f>
        <v>2.1946519306752315E-3</v>
      </c>
      <c r="AC101" s="12">
        <f>+('Base original'!AP102/'Base original'!AP90*100-100)*'Base original'!AP90/'Base original'!$AR90</f>
        <v>1.685740188108543</v>
      </c>
      <c r="AD101" s="12">
        <f>+('Base original'!AQ102/'Base original'!AQ90*100-100)*'Base original'!AQ90/'Base original'!$AR90</f>
        <v>1.7191632839948873E-2</v>
      </c>
      <c r="AE101" s="12">
        <f>+(('Base original'!AN102-'Base original'!AP102)/('Base original'!AN90-'Base original'!AP90)*100-100)*(('Base original'!AN90-'Base original'!AP90)/'Base original'!AR90)</f>
        <v>0.40883131123440741</v>
      </c>
      <c r="AF101" s="12">
        <f>+(('Base original'!AO102-'Base original'!AQ102)/('Base original'!AO90-'Base original'!AQ90)*100-100)*(('Base original'!AO90-'Base original'!AQ90)/'Base original'!AR90)</f>
        <v>-1.4996980909273627E-2</v>
      </c>
      <c r="AG101" s="9">
        <f>+('Base original'!AR102/'Base original'!AR90*100-100)*'Base original'!AR90/'Base original'!$AR90</f>
        <v>10.567617920972765</v>
      </c>
      <c r="AH101" s="12">
        <f>+('Base original'!AR102/'Base original'!AR90*100-100)*'Base original'!AR90/'Base original'!$BC90</f>
        <v>6.4996633637957117</v>
      </c>
      <c r="AI101" s="12">
        <f>+('Base original'!AS102/'Base original'!AS90*100-100)*'Base original'!AS90/'Base original'!$BC90</f>
        <v>1.4043545169581937</v>
      </c>
      <c r="AJ101" s="12">
        <f>+('Base original'!AT102/'Base original'!AT90*100-100)*'Base original'!AT90/'Base original'!$BC90</f>
        <v>0.47580649756245269</v>
      </c>
      <c r="AK101" s="12">
        <f>+('Base original'!AU102/'Base original'!AU90*100-100)*'Base original'!AU90/'Base original'!$BC90</f>
        <v>2.175137813612817</v>
      </c>
      <c r="AL101" s="12">
        <f>+('Base original'!AV102/'Base original'!AV90*100-100)*'Base original'!AV90/'Base original'!$BC90</f>
        <v>-0.25788667419377903</v>
      </c>
      <c r="AM101" s="12">
        <f>+('Base original'!AW102/'Base original'!AW90*100-100)*'Base original'!AW90/'Base original'!$BC90</f>
        <v>-2.2216915373686755E-2</v>
      </c>
      <c r="AN101" s="12">
        <f>+('Base original'!AX102/'Base original'!AX90*100-100)*'Base original'!AX90/'Base original'!$BC90</f>
        <v>1.1294745155571273</v>
      </c>
      <c r="AO101" s="12">
        <f>+('Base original'!AY102/'Base original'!AY90*100-100)*'Base original'!AY90/'Base original'!$BC90</f>
        <v>0.60462522348992009</v>
      </c>
      <c r="AP101" s="12">
        <f>+('Base original'!AZ102/'Base original'!AZ90*100-100)*'Base original'!AZ90/'Base original'!$BC90</f>
        <v>4.564751857196428E-2</v>
      </c>
      <c r="AQ101" s="12">
        <f>+('Base original'!BA102/'Base original'!BA90*100-100)*'Base original'!BA90/'Base original'!$BC90</f>
        <v>0.44479146252893437</v>
      </c>
      <c r="AR101" s="12">
        <f>+('Base original'!BB102/'Base original'!BB90*100-100)*'Base original'!BB90/'Base original'!$BC90</f>
        <v>1.7845926096897717E-2</v>
      </c>
      <c r="AS101" s="12">
        <f>+(('Base original'!AY102-'Base original'!BA102)/('Base original'!AY90-'Base original'!BA90)*100-100)*('Base original'!AY90-'Base original'!BA90)/'Base original'!$BC90</f>
        <v>0.159833760960987</v>
      </c>
      <c r="AT101" s="12">
        <f>+(('Base original'!AZ102-'Base original'!BB102)/('Base original'!AZ90-'Base original'!BB90)*100-100)*('Base original'!AZ90-'Base original'!BB90)/'Base original'!$BC90</f>
        <v>2.7801592475066451E-2</v>
      </c>
      <c r="AU101" s="9">
        <f>+('Base original'!BC102/'Base original'!BC90*100-100)*'Base original'!BC90/'Base original'!$BC90</f>
        <v>11.591968471354889</v>
      </c>
      <c r="AV101" s="6"/>
    </row>
    <row r="102" spans="1:48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original'!$AK91</f>
        <v>2.5213262133021344</v>
      </c>
      <c r="U102" s="12">
        <f>+('Base original'!AI103/'Base original'!AI91*100-100)*'Base original'!AI91/'Base original'!$AK91</f>
        <v>6.8712494417916181</v>
      </c>
      <c r="V102" s="12">
        <f>+('Base original'!AJ103/'Base original'!AJ91*100-100)*'Base original'!AJ91/'Base original'!$AK91</f>
        <v>3.4323230510057745</v>
      </c>
      <c r="W102" s="9">
        <f>+('Base original'!AK103/'Base original'!AK91*100-100)*'Base original'!AK91/'Base original'!$AK91</f>
        <v>12.824898706099532</v>
      </c>
      <c r="X102" s="12">
        <f>+('Base original'!AK103/'Base original'!AK91*100-100)*'Base original'!AK91/'Base original'!$AR91</f>
        <v>3.0683119649624553</v>
      </c>
      <c r="Y102" s="12">
        <f>+('Base original'!AL103/'Base original'!AL91*100-100)*'Base original'!AL91/'Base original'!$AR91</f>
        <v>7.2934125406669557</v>
      </c>
      <c r="Z102" s="12">
        <f>+('Base original'!AM103/'Base original'!AM91*100-100)*'Base original'!AM91/'Base original'!$AR91</f>
        <v>0.19030056129657535</v>
      </c>
      <c r="AA102" s="12">
        <f>+('Base original'!AN103/'Base original'!AN91*100-100)*'Base original'!AN91/'Base original'!$AR91</f>
        <v>1.9268712887277777</v>
      </c>
      <c r="AB102" s="12">
        <f>+('Base original'!AO103/'Base original'!AO91*100-100)*'Base original'!AO91/'Base original'!$AR91</f>
        <v>1.2497226548011523E-2</v>
      </c>
      <c r="AC102" s="12">
        <f>+('Base original'!AP103/'Base original'!AP91*100-100)*'Base original'!AP91/'Base original'!$AR91</f>
        <v>1.3481078877651507</v>
      </c>
      <c r="AD102" s="12">
        <f>+('Base original'!AQ103/'Base original'!AQ91*100-100)*'Base original'!AQ91/'Base original'!$AR91</f>
        <v>1.8930949770201193E-2</v>
      </c>
      <c r="AE102" s="12">
        <f>+(('Base original'!AN103-'Base original'!AP103)/('Base original'!AN91-'Base original'!AP91)*100-100)*(('Base original'!AN91-'Base original'!AP91)/'Base original'!AR91)</f>
        <v>0.57876340096262713</v>
      </c>
      <c r="AF102" s="12">
        <f>+(('Base original'!AO103-'Base original'!AQ103)/('Base original'!AO91-'Base original'!AQ91)*100-100)*(('Base original'!AO91-'Base original'!AQ91)/'Base original'!AR91)</f>
        <v>-6.4337232221896475E-3</v>
      </c>
      <c r="AG102" s="9">
        <f>+('Base original'!AR103/'Base original'!AR91*100-100)*'Base original'!AR91/'Base original'!$AR91</f>
        <v>11.124354744666391</v>
      </c>
      <c r="AH102" s="12">
        <f>+('Base original'!AR103/'Base original'!AR91*100-100)*'Base original'!AR91/'Base original'!$BC91</f>
        <v>6.8998043707291759</v>
      </c>
      <c r="AI102" s="12">
        <f>+('Base original'!AS103/'Base original'!AS91*100-100)*'Base original'!AS91/'Base original'!$BC91</f>
        <v>1.181321780375761</v>
      </c>
      <c r="AJ102" s="12">
        <f>+('Base original'!AT103/'Base original'!AT91*100-100)*'Base original'!AT91/'Base original'!$BC91</f>
        <v>0.71315581292793206</v>
      </c>
      <c r="AK102" s="12">
        <f>+('Base original'!AU103/'Base original'!AU91*100-100)*'Base original'!AU91/'Base original'!$BC91</f>
        <v>2.0547959680117751</v>
      </c>
      <c r="AL102" s="12">
        <f>+('Base original'!AV103/'Base original'!AV91*100-100)*'Base original'!AV91/'Base original'!$BC91</f>
        <v>-0.37626818021617281</v>
      </c>
      <c r="AM102" s="12">
        <f>+('Base original'!AW103/'Base original'!AW91*100-100)*'Base original'!AW91/'Base original'!$BC91</f>
        <v>-2.5070354943897994E-2</v>
      </c>
      <c r="AN102" s="12">
        <f>+('Base original'!AX103/'Base original'!AX91*100-100)*'Base original'!AX91/'Base original'!$BC91</f>
        <v>1.032228302713744</v>
      </c>
      <c r="AO102" s="12">
        <f>+('Base original'!AY103/'Base original'!AY91*100-100)*'Base original'!AY91/'Base original'!$BC91</f>
        <v>0.80448948458098257</v>
      </c>
      <c r="AP102" s="12">
        <f>+('Base original'!AZ103/'Base original'!AZ91*100-100)*'Base original'!AZ91/'Base original'!$BC91</f>
        <v>4.5181198194013075E-2</v>
      </c>
      <c r="AQ102" s="12">
        <f>+('Base original'!BA103/'Base original'!BA91*100-100)*'Base original'!BA91/'Base original'!$BC91</f>
        <v>0.67636896769640564</v>
      </c>
      <c r="AR102" s="12">
        <f>+('Base original'!BB103/'Base original'!BB91*100-100)*'Base original'!BB91/'Base original'!$BC91</f>
        <v>1.7016051494807102E-2</v>
      </c>
      <c r="AS102" s="12">
        <f>+(('Base original'!AY103-'Base original'!BA103)/('Base original'!AY91-'Base original'!BA91)*100-100)*('Base original'!AY91-'Base original'!BA91)/'Base original'!$BC91</f>
        <v>0.12812051688457751</v>
      </c>
      <c r="AT102" s="12">
        <f>+(('Base original'!AZ103-'Base original'!BB103)/('Base original'!AZ91-'Base original'!BB91)*100-100)*('Base original'!AZ91-'Base original'!BB91)/'Base original'!$BC91</f>
        <v>2.8165146699206049E-2</v>
      </c>
      <c r="AU102" s="9">
        <f>+('Base original'!BC103/'Base original'!BC91*100-100)*'Base original'!BC91/'Base original'!$BC91</f>
        <v>11.636253363182107</v>
      </c>
      <c r="AV102" s="6"/>
    </row>
    <row r="103" spans="1:48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original'!$AK92</f>
        <v>2.7967112523580506</v>
      </c>
      <c r="U103" s="12">
        <f>+('Base original'!AI104/'Base original'!AI92*100-100)*'Base original'!AI92/'Base original'!$AK92</f>
        <v>6.8930290436503174</v>
      </c>
      <c r="V103" s="12">
        <f>+('Base original'!AJ104/'Base original'!AJ92*100-100)*'Base original'!AJ92/'Base original'!$AK92</f>
        <v>1.4480218885246241</v>
      </c>
      <c r="W103" s="9">
        <f>+('Base original'!AK104/'Base original'!AK92*100-100)*'Base original'!AK92/'Base original'!$AK92</f>
        <v>11.137762184532988</v>
      </c>
      <c r="X103" s="12">
        <f>+('Base original'!AK104/'Base original'!AK92*100-100)*'Base original'!AK92/'Base original'!$AR92</f>
        <v>2.7116828072088168</v>
      </c>
      <c r="Y103" s="12">
        <f>+('Base original'!AL104/'Base original'!AL92*100-100)*'Base original'!AL92/'Base original'!$AR92</f>
        <v>7.9318276075263681</v>
      </c>
      <c r="Z103" s="12">
        <f>+('Base original'!AM104/'Base original'!AM92*100-100)*'Base original'!AM92/'Base original'!$AR92</f>
        <v>0.20179900218511615</v>
      </c>
      <c r="AA103" s="12">
        <f>+('Base original'!AN104/'Base original'!AN92*100-100)*'Base original'!AN92/'Base original'!$AR92</f>
        <v>2.9195019499468069</v>
      </c>
      <c r="AB103" s="12">
        <f>+('Base original'!AO104/'Base original'!AO92*100-100)*'Base original'!AO92/'Base original'!$AR92</f>
        <v>2.7157627451013817E-2</v>
      </c>
      <c r="AC103" s="12">
        <f>+('Base original'!AP104/'Base original'!AP92*100-100)*'Base original'!AP92/'Base original'!$AR92</f>
        <v>2.3499221643853865</v>
      </c>
      <c r="AD103" s="12">
        <f>+('Base original'!AQ104/'Base original'!AQ92*100-100)*'Base original'!AQ92/'Base original'!$AR92</f>
        <v>1.5229076941158473E-2</v>
      </c>
      <c r="AE103" s="12">
        <f>+(('Base original'!AN104-'Base original'!AP104)/('Base original'!AN92-'Base original'!AP92)*100-100)*(('Base original'!AN92-'Base original'!AP92)/'Base original'!AR92)</f>
        <v>0.5695797855614223</v>
      </c>
      <c r="AF103" s="12">
        <f>+(('Base original'!AO104-'Base original'!AQ104)/('Base original'!AO92-'Base original'!AQ92)*100-100)*(('Base original'!AO92-'Base original'!AQ92)/'Base original'!AR92)</f>
        <v>1.1928550509855182E-2</v>
      </c>
      <c r="AG103" s="9">
        <f>+('Base original'!AR104/'Base original'!AR92*100-100)*'Base original'!AR92/'Base original'!$AR92</f>
        <v>11.426817752991596</v>
      </c>
      <c r="AH103" s="12">
        <f>+('Base original'!AR104/'Base original'!AR92*100-100)*'Base original'!AR92/'Base original'!$BC92</f>
        <v>7.0774528332420026</v>
      </c>
      <c r="AI103" s="12">
        <f>+('Base original'!AS104/'Base original'!AS92*100-100)*'Base original'!AS92/'Base original'!$BC92</f>
        <v>1.280358065541928</v>
      </c>
      <c r="AJ103" s="12">
        <f>+('Base original'!AT104/'Base original'!AT92*100-100)*'Base original'!AT92/'Base original'!$BC92</f>
        <v>0.51002958504797735</v>
      </c>
      <c r="AK103" s="12">
        <f>+('Base original'!AU104/'Base original'!AU92*100-100)*'Base original'!AU92/'Base original'!$BC92</f>
        <v>1.3803512554031008</v>
      </c>
      <c r="AL103" s="12">
        <f>+('Base original'!AV104/'Base original'!AV92*100-100)*'Base original'!AV92/'Base original'!$BC92</f>
        <v>-0.43333614126721864</v>
      </c>
      <c r="AM103" s="12">
        <f>+('Base original'!AW104/'Base original'!AW92*100-100)*'Base original'!AW92/'Base original'!$BC92</f>
        <v>-2.7351689223719014E-2</v>
      </c>
      <c r="AN103" s="12">
        <f>+('Base original'!AX104/'Base original'!AX92*100-100)*'Base original'!AX92/'Base original'!$BC92</f>
        <v>1.0171555977500053</v>
      </c>
      <c r="AO103" s="12">
        <f>+('Base original'!AY104/'Base original'!AY92*100-100)*'Base original'!AY92/'Base original'!$BC92</f>
        <v>0.9851854181138866</v>
      </c>
      <c r="AP103" s="12">
        <f>+('Base original'!AZ104/'Base original'!AZ92*100-100)*'Base original'!AZ92/'Base original'!$BC92</f>
        <v>3.7291793876504324E-2</v>
      </c>
      <c r="AQ103" s="12">
        <f>+('Base original'!BA104/'Base original'!BA92*100-100)*'Base original'!BA92/'Base original'!$BC92</f>
        <v>0.83313192088746346</v>
      </c>
      <c r="AR103" s="12">
        <f>+('Base original'!BB104/'Base original'!BB92*100-100)*'Base original'!BB92/'Base original'!$BC92</f>
        <v>2.5807857982912696E-2</v>
      </c>
      <c r="AS103" s="12">
        <f>+(('Base original'!AY104-'Base original'!BA104)/('Base original'!AY92-'Base original'!BA92)*100-100)*('Base original'!AY92-'Base original'!BA92)/'Base original'!$BC92</f>
        <v>0.15205349722642281</v>
      </c>
      <c r="AT103" s="12">
        <f>+(('Base original'!AZ104-'Base original'!BB104)/('Base original'!AZ92-'Base original'!BB92)*100-100)*('Base original'!AZ92-'Base original'!BB92)/'Base original'!$BC92</f>
        <v>1.1483935893591675E-2</v>
      </c>
      <c r="AU103" s="9">
        <f>+('Base original'!BC104/'Base original'!BC92*100-100)*'Base original'!BC92/'Base original'!$BC92</f>
        <v>10.968196939614089</v>
      </c>
      <c r="AV103" s="6"/>
    </row>
    <row r="104" spans="1:48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original'!$AK93</f>
        <v>2.6155221573075371</v>
      </c>
      <c r="U104" s="12">
        <f>+('Base original'!AI105/'Base original'!AI93*100-100)*'Base original'!AI93/'Base original'!$AK93</f>
        <v>6.6339300145680546</v>
      </c>
      <c r="V104" s="12">
        <f>+('Base original'!AJ105/'Base original'!AJ93*100-100)*'Base original'!AJ93/'Base original'!$AK93</f>
        <v>3.3426040914752559</v>
      </c>
      <c r="W104" s="9">
        <f>+('Base original'!AK105/'Base original'!AK93*100-100)*'Base original'!AK93/'Base original'!$AK93</f>
        <v>12.592056263350855</v>
      </c>
      <c r="X104" s="12">
        <f>+('Base original'!AK105/'Base original'!AK93*100-100)*'Base original'!AK93/'Base original'!$AR93</f>
        <v>2.9918280094744993</v>
      </c>
      <c r="Y104" s="12">
        <f>+('Base original'!AL105/'Base original'!AL93*100-100)*'Base original'!AL93/'Base original'!$AR93</f>
        <v>7.9830755347611868</v>
      </c>
      <c r="Z104" s="12">
        <f>+('Base original'!AM105/'Base original'!AM93*100-100)*'Base original'!AM93/'Base original'!$AR93</f>
        <v>0.21687204394672471</v>
      </c>
      <c r="AA104" s="12">
        <f>+('Base original'!AN105/'Base original'!AN93*100-100)*'Base original'!AN93/'Base original'!$AR93</f>
        <v>4.1632063185143311</v>
      </c>
      <c r="AB104" s="12">
        <f>+('Base original'!AO105/'Base original'!AO93*100-100)*'Base original'!AO93/'Base original'!$AR93</f>
        <v>3.5979198065430387E-2</v>
      </c>
      <c r="AC104" s="12">
        <f>+('Base original'!AP105/'Base original'!AP93*100-100)*'Base original'!AP93/'Base original'!$AR93</f>
        <v>3.5093021305089005</v>
      </c>
      <c r="AD104" s="12">
        <f>+('Base original'!AQ105/'Base original'!AQ93*100-100)*'Base original'!AQ93/'Base original'!$AR93</f>
        <v>1.2490942828370443E-2</v>
      </c>
      <c r="AE104" s="12">
        <f>+(('Base original'!AN105-'Base original'!AP105)/('Base original'!AN93-'Base original'!AP93)*100-100)*(('Base original'!AN93-'Base original'!AP93)/'Base original'!AR93)</f>
        <v>0.65390418800543004</v>
      </c>
      <c r="AF104" s="12">
        <f>+(('Base original'!AO105-'Base original'!AQ105)/('Base original'!AO93-'Base original'!AQ93)*100-100)*(('Base original'!AO93-'Base original'!AQ93)/'Base original'!AR93)</f>
        <v>2.3488255237060055E-2</v>
      </c>
      <c r="AG104" s="9">
        <f>+('Base original'!AR105/'Base original'!AR93*100-100)*'Base original'!AR93/'Base original'!$AR93</f>
        <v>11.86916803142492</v>
      </c>
      <c r="AH104" s="12">
        <f>+('Base original'!AR105/'Base original'!AR93*100-100)*'Base original'!AR93/'Base original'!$BC93</f>
        <v>7.3183106455318061</v>
      </c>
      <c r="AI104" s="12">
        <f>+('Base original'!AS105/'Base original'!AS93*100-100)*'Base original'!AS93/'Base original'!$BC93</f>
        <v>1.7206669057826323</v>
      </c>
      <c r="AJ104" s="12">
        <f>+('Base original'!AT105/'Base original'!AT93*100-100)*'Base original'!AT93/'Base original'!$BC93</f>
        <v>0.87129847978039976</v>
      </c>
      <c r="AK104" s="12">
        <f>+('Base original'!AU105/'Base original'!AU93*100-100)*'Base original'!AU93/'Base original'!$BC93</f>
        <v>1.5224227709329405</v>
      </c>
      <c r="AL104" s="12">
        <f>+('Base original'!AV105/'Base original'!AV93*100-100)*'Base original'!AV93/'Base original'!$BC93</f>
        <v>-0.39724926360472884</v>
      </c>
      <c r="AM104" s="12">
        <f>+('Base original'!AW105/'Base original'!AW93*100-100)*'Base original'!AW93/'Base original'!$BC93</f>
        <v>-3.3936074819335596E-2</v>
      </c>
      <c r="AN104" s="12">
        <f>+('Base original'!AX105/'Base original'!AX93*100-100)*'Base original'!AX93/'Base original'!$BC93</f>
        <v>1.0160001104187184</v>
      </c>
      <c r="AO104" s="12">
        <f>+('Base original'!AY105/'Base original'!AY93*100-100)*'Base original'!AY93/'Base original'!$BC93</f>
        <v>1.2667822940414815</v>
      </c>
      <c r="AP104" s="12">
        <f>+('Base original'!AZ105/'Base original'!AZ93*100-100)*'Base original'!AZ93/'Base original'!$BC93</f>
        <v>3.9605328334487079E-2</v>
      </c>
      <c r="AQ104" s="12">
        <f>+('Base original'!BA105/'Base original'!BA93*100-100)*'Base original'!BA93/'Base original'!$BC93</f>
        <v>1.0570132435052519</v>
      </c>
      <c r="AR104" s="12">
        <f>+('Base original'!BB105/'Base original'!BB93*100-100)*'Base original'!BB93/'Base original'!$BC93</f>
        <v>3.4458650031919988E-2</v>
      </c>
      <c r="AS104" s="12">
        <f>+(('Base original'!AY105-'Base original'!BA105)/('Base original'!AY93-'Base original'!BA93)*100-100)*('Base original'!AY93-'Base original'!BA93)/'Base original'!$BC93</f>
        <v>0.20976905053623041</v>
      </c>
      <c r="AT104" s="12">
        <f>+(('Base original'!AZ105-'Base original'!BB105)/('Base original'!AZ93-'Base original'!BB93)*100-100)*('Base original'!AZ93-'Base original'!BB93)/'Base original'!$BC93</f>
        <v>5.146678302567027E-3</v>
      </c>
      <c r="AU104" s="9">
        <f>+('Base original'!BC105/'Base original'!BC93*100-100)*'Base original'!BC93/'Base original'!$BC93</f>
        <v>12.232429302861235</v>
      </c>
      <c r="AV104" s="6"/>
    </row>
    <row r="105" spans="1:48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original'!$AK94</f>
        <v>2.4324611596303938</v>
      </c>
      <c r="U105" s="12">
        <f>+('Base original'!AI106/'Base original'!AI94*100-100)*'Base original'!AI94/'Base original'!$AK94</f>
        <v>6.7918803917769344</v>
      </c>
      <c r="V105" s="12">
        <f>+('Base original'!AJ106/'Base original'!AJ94*100-100)*'Base original'!AJ94/'Base original'!$AK94</f>
        <v>2.0538432741051018</v>
      </c>
      <c r="W105" s="9">
        <f>+('Base original'!AK106/'Base original'!AK94*100-100)*'Base original'!AK94/'Base original'!$AK94</f>
        <v>11.27818482551244</v>
      </c>
      <c r="X105" s="12">
        <f>+('Base original'!AK106/'Base original'!AK94*100-100)*'Base original'!AK94/'Base original'!$AR94</f>
        <v>2.6826499521751708</v>
      </c>
      <c r="Y105" s="12">
        <f>+('Base original'!AL106/'Base original'!AL94*100-100)*'Base original'!AL94/'Base original'!$AR94</f>
        <v>6.9339013241175165</v>
      </c>
      <c r="Z105" s="12">
        <f>+('Base original'!AM106/'Base original'!AM94*100-100)*'Base original'!AM94/'Base original'!$AR94</f>
        <v>0.22508055750894576</v>
      </c>
      <c r="AA105" s="12">
        <f>+('Base original'!AN106/'Base original'!AN94*100-100)*'Base original'!AN94/'Base original'!$AR94</f>
        <v>2.7043149505727291</v>
      </c>
      <c r="AB105" s="12">
        <f>+('Base original'!AO106/'Base original'!AO94*100-100)*'Base original'!AO94/'Base original'!$AR94</f>
        <v>3.1279444095540627E-2</v>
      </c>
      <c r="AC105" s="12">
        <f>+('Base original'!AP106/'Base original'!AP94*100-100)*'Base original'!AP94/'Base original'!$AR94</f>
        <v>2.1720430578794345</v>
      </c>
      <c r="AD105" s="12">
        <f>+('Base original'!AQ106/'Base original'!AQ94*100-100)*'Base original'!AQ94/'Base original'!$AR94</f>
        <v>1.3238376941114766E-2</v>
      </c>
      <c r="AE105" s="12">
        <f>+(('Base original'!AN106-'Base original'!AP106)/('Base original'!AN94-'Base original'!AP94)*100-100)*(('Base original'!AN94-'Base original'!AP94)/'Base original'!AR94)</f>
        <v>0.53227189269329422</v>
      </c>
      <c r="AF105" s="12">
        <f>+(('Base original'!AO106-'Base original'!AQ106)/('Base original'!AO94-'Base original'!AQ94)*100-100)*(('Base original'!AO94-'Base original'!AQ94)/'Base original'!AR94)</f>
        <v>1.8041067154425838E-2</v>
      </c>
      <c r="AG105" s="9">
        <f>+('Base original'!AR106/'Base original'!AR94*100-100)*'Base original'!AR94/'Base original'!$AR94</f>
        <v>10.39194479364933</v>
      </c>
      <c r="AH105" s="12">
        <f>+('Base original'!AR106/'Base original'!AR94*100-100)*'Base original'!AR94/'Base original'!$BC94</f>
        <v>6.4259076204609347</v>
      </c>
      <c r="AI105" s="12">
        <f>+('Base original'!AS106/'Base original'!AS94*100-100)*'Base original'!AS94/'Base original'!$BC94</f>
        <v>1.8176656153874071</v>
      </c>
      <c r="AJ105" s="12">
        <f>+('Base original'!AT106/'Base original'!AT94*100-100)*'Base original'!AT94/'Base original'!$BC94</f>
        <v>1.1104711972089154</v>
      </c>
      <c r="AK105" s="12">
        <f>+('Base original'!AU106/'Base original'!AU94*100-100)*'Base original'!AU94/'Base original'!$BC94</f>
        <v>1.4147736769126786</v>
      </c>
      <c r="AL105" s="12">
        <f>+('Base original'!AV106/'Base original'!AV94*100-100)*'Base original'!AV94/'Base original'!$BC94</f>
        <v>-0.46337623316852311</v>
      </c>
      <c r="AM105" s="12">
        <f>+('Base original'!AW106/'Base original'!AW94*100-100)*'Base original'!AW94/'Base original'!$BC94</f>
        <v>-3.1169546509759505E-2</v>
      </c>
      <c r="AN105" s="12">
        <f>+('Base original'!AX106/'Base original'!AX94*100-100)*'Base original'!AX94/'Base original'!$BC94</f>
        <v>0.98149963343649882</v>
      </c>
      <c r="AO105" s="12">
        <f>+('Base original'!AY106/'Base original'!AY94*100-100)*'Base original'!AY94/'Base original'!$BC94</f>
        <v>1.6600686771598767</v>
      </c>
      <c r="AP105" s="12">
        <f>+('Base original'!AZ106/'Base original'!AZ94*100-100)*'Base original'!AZ94/'Base original'!$BC94</f>
        <v>4.690121048155358E-2</v>
      </c>
      <c r="AQ105" s="12">
        <f>+('Base original'!BA106/'Base original'!BA94*100-100)*'Base original'!BA94/'Base original'!$BC94</f>
        <v>1.3128843560246828</v>
      </c>
      <c r="AR105" s="12">
        <f>+('Base original'!BB106/'Base original'!BB94*100-100)*'Base original'!BB94/'Base original'!$BC94</f>
        <v>3.5986541454073158E-2</v>
      </c>
      <c r="AS105" s="12">
        <f>+(('Base original'!AY106-'Base original'!BA106)/('Base original'!AY94-'Base original'!BA94)*100-100)*('Base original'!AY94-'Base original'!BA94)/'Base original'!$BC94</f>
        <v>0.34718432113519443</v>
      </c>
      <c r="AT105" s="12">
        <f>+(('Base original'!AZ106-'Base original'!BB106)/('Base original'!AZ94-'Base original'!BB94)*100-100)*('Base original'!AZ94-'Base original'!BB94)/'Base original'!$BC94</f>
        <v>1.0914669027480459E-2</v>
      </c>
      <c r="AU105" s="9">
        <f>+('Base original'!BC106/'Base original'!BC94*100-100)*'Base original'!BC94/'Base original'!$BC94</f>
        <v>11.613870953890796</v>
      </c>
      <c r="AV105" s="6"/>
    </row>
    <row r="106" spans="1:48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original'!$AK95</f>
        <v>2.6006051832231369</v>
      </c>
      <c r="U106" s="12">
        <f>+('Base original'!AI107/'Base original'!AI95*100-100)*'Base original'!AI95/'Base original'!$AK95</f>
        <v>7.3253313006497169</v>
      </c>
      <c r="V106" s="12">
        <f>+('Base original'!AJ107/'Base original'!AJ95*100-100)*'Base original'!AJ95/'Base original'!$AK95</f>
        <v>3.1166690893070021</v>
      </c>
      <c r="W106" s="9">
        <f>+('Base original'!AK107/'Base original'!AK95*100-100)*'Base original'!AK95/'Base original'!$AK95</f>
        <v>13.04260557317987</v>
      </c>
      <c r="X106" s="12">
        <f>+('Base original'!AK107/'Base original'!AK95*100-100)*'Base original'!AK95/'Base original'!$AR95</f>
        <v>3.0812732689557585</v>
      </c>
      <c r="Y106" s="12">
        <f>+('Base original'!AL107/'Base original'!AL95*100-100)*'Base original'!AL95/'Base original'!$AR95</f>
        <v>5.4178325249389232</v>
      </c>
      <c r="Z106" s="12">
        <f>+('Base original'!AM107/'Base original'!AM95*100-100)*'Base original'!AM95/'Base original'!$AR95</f>
        <v>0.22843492970293494</v>
      </c>
      <c r="AA106" s="12">
        <f>+('Base original'!AN107/'Base original'!AN95*100-100)*'Base original'!AN95/'Base original'!$AR95</f>
        <v>1.4685863241103612</v>
      </c>
      <c r="AB106" s="12">
        <f>+('Base original'!AO107/'Base original'!AO95*100-100)*'Base original'!AO95/'Base original'!$AR95</f>
        <v>2.9810185253135977E-2</v>
      </c>
      <c r="AC106" s="12">
        <f>+('Base original'!AP107/'Base original'!AP95*100-100)*'Base original'!AP95/'Base original'!$AR95</f>
        <v>0.92267835428266776</v>
      </c>
      <c r="AD106" s="12">
        <f>+('Base original'!AQ107/'Base original'!AQ95*100-100)*'Base original'!AQ95/'Base original'!$AR95</f>
        <v>1.2824606200595128E-2</v>
      </c>
      <c r="AE106" s="12">
        <f>+(('Base original'!AN107-'Base original'!AP107)/('Base original'!AN95-'Base original'!AP95)*100-100)*(('Base original'!AN95-'Base original'!AP95)/'Base original'!AR95)</f>
        <v>0.54590796982769141</v>
      </c>
      <c r="AF106" s="12">
        <f>+(('Base original'!AO107-'Base original'!AQ107)/('Base original'!AO95-'Base original'!AQ95)*100-100)*(('Base original'!AO95-'Base original'!AQ95)/'Base original'!AR95)</f>
        <v>1.6985579052540615E-2</v>
      </c>
      <c r="AG106" s="9">
        <f>+('Base original'!AR107/'Base original'!AR95*100-100)*'Base original'!AR95/'Base original'!$AR95</f>
        <v>9.2904342724778672</v>
      </c>
      <c r="AH106" s="12">
        <f>+('Base original'!AR107/'Base original'!AR95*100-100)*'Base original'!AR95/'Base original'!$BC95</f>
        <v>5.7293706272863663</v>
      </c>
      <c r="AI106" s="12">
        <f>+('Base original'!AS107/'Base original'!AS95*100-100)*'Base original'!AS95/'Base original'!$BC95</f>
        <v>2.0241753014999895</v>
      </c>
      <c r="AJ106" s="12">
        <f>+('Base original'!AT107/'Base original'!AT95*100-100)*'Base original'!AT95/'Base original'!$BC95</f>
        <v>0.54929786815157322</v>
      </c>
      <c r="AK106" s="12">
        <f>+('Base original'!AU107/'Base original'!AU95*100-100)*'Base original'!AU95/'Base original'!$BC95</f>
        <v>1.1886813440930724</v>
      </c>
      <c r="AL106" s="12">
        <f>+('Base original'!AV107/'Base original'!AV95*100-100)*'Base original'!AV95/'Base original'!$BC95</f>
        <v>-0.33230847744616526</v>
      </c>
      <c r="AM106" s="12">
        <f>+('Base original'!AW107/'Base original'!AW95*100-100)*'Base original'!AW95/'Base original'!$BC95</f>
        <v>-2.2801962396683324E-2</v>
      </c>
      <c r="AN106" s="12">
        <f>+('Base original'!AX107/'Base original'!AX95*100-100)*'Base original'!AX95/'Base original'!$BC95</f>
        <v>0.76964027755306197</v>
      </c>
      <c r="AO106" s="12">
        <f>+('Base original'!AY107/'Base original'!AY95*100-100)*'Base original'!AY95/'Base original'!$BC95</f>
        <v>2.1865959588457535</v>
      </c>
      <c r="AP106" s="12">
        <f>+('Base original'!AZ107/'Base original'!AZ95*100-100)*'Base original'!AZ95/'Base original'!$BC95</f>
        <v>5.4883888351236101E-2</v>
      </c>
      <c r="AQ106" s="12">
        <f>+('Base original'!BA107/'Base original'!BA95*100-100)*'Base original'!BA95/'Base original'!$BC95</f>
        <v>1.4933714417140707</v>
      </c>
      <c r="AR106" s="12">
        <f>+('Base original'!BB107/'Base original'!BB95*100-100)*'Base original'!BB95/'Base original'!$BC95</f>
        <v>3.3181772013897291E-2</v>
      </c>
      <c r="AS106" s="12">
        <f>+(('Base original'!AY107-'Base original'!BA107)/('Base original'!AY95-'Base original'!BA95)*100-100)*('Base original'!AY95-'Base original'!BA95)/'Base original'!$BC95</f>
        <v>0.69322451713168209</v>
      </c>
      <c r="AT106" s="12">
        <f>+(('Base original'!AZ107-'Base original'!BB107)/('Base original'!AZ95-'Base original'!BB95)*100-100)*('Base original'!AZ95-'Base original'!BB95)/'Base original'!$BC95</f>
        <v>2.1702116337338817E-2</v>
      </c>
      <c r="AU106" s="9">
        <f>+('Base original'!BC107/'Base original'!BC95*100-100)*'Base original'!BC95/'Base original'!$BC95</f>
        <v>10.620981612210215</v>
      </c>
      <c r="AV106" s="6"/>
    </row>
    <row r="107" spans="1:48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original'!$AK96</f>
        <v>2.1133466604262816</v>
      </c>
      <c r="U107" s="12">
        <f>+('Base original'!AI108/'Base original'!AI96*100-100)*'Base original'!AI96/'Base original'!$AK96</f>
        <v>6.5535208846267938</v>
      </c>
      <c r="V107" s="12">
        <f>+('Base original'!AJ108/'Base original'!AJ96*100-100)*'Base original'!AJ96/'Base original'!$AK96</f>
        <v>3.8258911364910566</v>
      </c>
      <c r="W107" s="9">
        <f>+('Base original'!AK108/'Base original'!AK96*100-100)*'Base original'!AK96/'Base original'!$AK96</f>
        <v>12.492758681544132</v>
      </c>
      <c r="X107" s="12">
        <f>+('Base original'!AK108/'Base original'!AK96*100-100)*'Base original'!AK96/'Base original'!$AR96</f>
        <v>2.9582007776920363</v>
      </c>
      <c r="Y107" s="12">
        <f>+('Base original'!AL108/'Base original'!AL96*100-100)*'Base original'!AL96/'Base original'!$AR96</f>
        <v>3.6086593364229329</v>
      </c>
      <c r="Z107" s="12">
        <f>+('Base original'!AM108/'Base original'!AM96*100-100)*'Base original'!AM96/'Base original'!$AR96</f>
        <v>0.24337219750493286</v>
      </c>
      <c r="AA107" s="12">
        <f>+('Base original'!AN108/'Base original'!AN96*100-100)*'Base original'!AN96/'Base original'!$AR96</f>
        <v>1.0662012747354597</v>
      </c>
      <c r="AB107" s="12">
        <f>+('Base original'!AO108/'Base original'!AO96*100-100)*'Base original'!AO96/'Base original'!$AR96</f>
        <v>3.2583201695806814E-2</v>
      </c>
      <c r="AC107" s="12">
        <f>+('Base original'!AP108/'Base original'!AP96*100-100)*'Base original'!AP96/'Base original'!$AR96</f>
        <v>0.47846226777784173</v>
      </c>
      <c r="AD107" s="12">
        <f>+('Base original'!AQ108/'Base original'!AQ96*100-100)*'Base original'!AQ96/'Base original'!$AR96</f>
        <v>1.1621771377023688E-2</v>
      </c>
      <c r="AE107" s="12">
        <f>+(('Base original'!AN108-'Base original'!AP108)/('Base original'!AN96-'Base original'!AP96)*100-100)*(('Base original'!AN96-'Base original'!AP96)/'Base original'!AR96)</f>
        <v>0.58773900695761794</v>
      </c>
      <c r="AF107" s="12">
        <f>+(('Base original'!AO108-'Base original'!AQ108)/('Base original'!AO96-'Base original'!AQ96)*100-100)*(('Base original'!AO96-'Base original'!AQ96)/'Base original'!AR96)</f>
        <v>2.0961430318783142E-2</v>
      </c>
      <c r="AG107" s="9">
        <f>+('Base original'!AR108/'Base original'!AR96*100-100)*'Base original'!AR96/'Base original'!$AR96</f>
        <v>7.4189327488963102</v>
      </c>
      <c r="AH107" s="12">
        <f>+('Base original'!AR108/'Base original'!AR96*100-100)*'Base original'!AR96/'Base original'!$BC96</f>
        <v>4.5670148233586731</v>
      </c>
      <c r="AI107" s="12">
        <f>+('Base original'!AS108/'Base original'!AS96*100-100)*'Base original'!AS96/'Base original'!$BC96</f>
        <v>2.1567385013269105</v>
      </c>
      <c r="AJ107" s="12">
        <f>+('Base original'!AT108/'Base original'!AT96*100-100)*'Base original'!AT96/'Base original'!$BC96</f>
        <v>0.60171723675222377</v>
      </c>
      <c r="AK107" s="12">
        <f>+('Base original'!AU108/'Base original'!AU96*100-100)*'Base original'!AU96/'Base original'!$BC96</f>
        <v>1.0999424894276302</v>
      </c>
      <c r="AL107" s="12">
        <f>+('Base original'!AV108/'Base original'!AV96*100-100)*'Base original'!AV96/'Base original'!$BC96</f>
        <v>-0.11764197959093442</v>
      </c>
      <c r="AM107" s="12">
        <f>+('Base original'!AW108/'Base original'!AW96*100-100)*'Base original'!AW96/'Base original'!$BC96</f>
        <v>-2.0265448373023749E-2</v>
      </c>
      <c r="AN107" s="12">
        <f>+('Base original'!AX108/'Base original'!AX96*100-100)*'Base original'!AX96/'Base original'!$BC96</f>
        <v>0.663209498289838</v>
      </c>
      <c r="AO107" s="12">
        <f>+('Base original'!AY108/'Base original'!AY96*100-100)*'Base original'!AY96/'Base original'!$BC96</f>
        <v>2.7329618081041223</v>
      </c>
      <c r="AP107" s="12">
        <f>+('Base original'!AZ108/'Base original'!AZ96*100-100)*'Base original'!AZ96/'Base original'!$BC96</f>
        <v>6.3110911585425894E-2</v>
      </c>
      <c r="AQ107" s="12">
        <f>+('Base original'!BA108/'Base original'!BA96*100-100)*'Base original'!BA96/'Base original'!$BC96</f>
        <v>1.7136696066119699</v>
      </c>
      <c r="AR107" s="12">
        <f>+('Base original'!BB108/'Base original'!BB96*100-100)*'Base original'!BB96/'Base original'!$BC96</f>
        <v>2.8534716028018027E-2</v>
      </c>
      <c r="AS107" s="12">
        <f>+(('Base original'!AY108-'Base original'!BA108)/('Base original'!AY96-'Base original'!BA96)*100-100)*('Base original'!AY96-'Base original'!BA96)/'Base original'!$BC96</f>
        <v>1.0192922014921519</v>
      </c>
      <c r="AT107" s="12">
        <f>+(('Base original'!AZ108-'Base original'!BB108)/('Base original'!AZ96-'Base original'!BB96)*100-100)*('Base original'!AZ96-'Base original'!BB96)/'Base original'!$BC96</f>
        <v>3.4576195557407825E-2</v>
      </c>
      <c r="AU107" s="9">
        <f>+('Base original'!BC108/'Base original'!BC96*100-100)*'Base original'!BC96/'Base original'!$BC96</f>
        <v>10.004583518240892</v>
      </c>
      <c r="AV107" s="6"/>
    </row>
    <row r="108" spans="1:48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original'!$AK97</f>
        <v>2.1854400017406381</v>
      </c>
      <c r="U108" s="12">
        <f>+('Base original'!AI109/'Base original'!AI97*100-100)*'Base original'!AI97/'Base original'!$AK97</f>
        <v>6.0276022617903067</v>
      </c>
      <c r="V108" s="12">
        <f>+('Base original'!AJ109/'Base original'!AJ97*100-100)*'Base original'!AJ97/'Base original'!$AK97</f>
        <v>3.1432951769583224</v>
      </c>
      <c r="W108" s="9">
        <f>+('Base original'!AK109/'Base original'!AK97*100-100)*'Base original'!AK97/'Base original'!$AK97</f>
        <v>11.35633744048927</v>
      </c>
      <c r="X108" s="12">
        <f>+('Base original'!AK109/'Base original'!AK97*100-100)*'Base original'!AK97/'Base original'!$AR97</f>
        <v>2.6960464662016492</v>
      </c>
      <c r="Y108" s="12">
        <f>+('Base original'!AL109/'Base original'!AL97*100-100)*'Base original'!AL97/'Base original'!$AR97</f>
        <v>2.5057193276781686</v>
      </c>
      <c r="Z108" s="12">
        <f>+('Base original'!AM109/'Base original'!AM97*100-100)*'Base original'!AM97/'Base original'!$AR97</f>
        <v>0.26071094572314379</v>
      </c>
      <c r="AA108" s="12">
        <f>+('Base original'!AN109/'Base original'!AN97*100-100)*'Base original'!AN97/'Base original'!$AR97</f>
        <v>0.20702309645772549</v>
      </c>
      <c r="AB108" s="12">
        <f>+('Base original'!AO109/'Base original'!AO97*100-100)*'Base original'!AO97/'Base original'!$AR97</f>
        <v>2.2537487632073829E-2</v>
      </c>
      <c r="AC108" s="12">
        <f>+('Base original'!AP109/'Base original'!AP97*100-100)*'Base original'!AP97/'Base original'!$AR97</f>
        <v>-0.19937164853808717</v>
      </c>
      <c r="AD108" s="12">
        <f>+('Base original'!AQ109/'Base original'!AQ97*100-100)*'Base original'!AQ97/'Base original'!$AR97</f>
        <v>6.8159579322374323E-3</v>
      </c>
      <c r="AE108" s="12">
        <f>+(('Base original'!AN109-'Base original'!AP109)/('Base original'!AN97-'Base original'!AP97)*100-100)*(('Base original'!AN97-'Base original'!AP97)/'Base original'!AR97)</f>
        <v>0.4063947449958113</v>
      </c>
      <c r="AF108" s="12">
        <f>+(('Base original'!AO109-'Base original'!AQ109)/('Base original'!AO97-'Base original'!AQ97)*100-100)*(('Base original'!AO97-'Base original'!AQ97)/'Base original'!AR97)</f>
        <v>1.5721529699836322E-2</v>
      </c>
      <c r="AG108" s="9">
        <f>+('Base original'!AR109/'Base original'!AR97*100-100)*'Base original'!AR97/'Base original'!$AR97</f>
        <v>5.8845930142986163</v>
      </c>
      <c r="AH108" s="12">
        <f>+('Base original'!AR109/'Base original'!AR97*100-100)*'Base original'!AR97/'Base original'!$BC97</f>
        <v>3.6369120602956908</v>
      </c>
      <c r="AI108" s="12">
        <f>+('Base original'!AS109/'Base original'!AS97*100-100)*'Base original'!AS97/'Base original'!$BC97</f>
        <v>1.7994093975289616</v>
      </c>
      <c r="AJ108" s="12">
        <f>+('Base original'!AT109/'Base original'!AT97*100-100)*'Base original'!AT97/'Base original'!$BC97</f>
        <v>0.62270778139395055</v>
      </c>
      <c r="AK108" s="12">
        <f>+('Base original'!AU109/'Base original'!AU97*100-100)*'Base original'!AU97/'Base original'!$BC97</f>
        <v>1.137878038513761</v>
      </c>
      <c r="AL108" s="12">
        <f>+('Base original'!AV109/'Base original'!AV97*100-100)*'Base original'!AV97/'Base original'!$BC97</f>
        <v>0.12090555392116059</v>
      </c>
      <c r="AM108" s="12">
        <f>+('Base original'!AW109/'Base original'!AW97*100-100)*'Base original'!AW97/'Base original'!$BC97</f>
        <v>-2.0859905854497172E-2</v>
      </c>
      <c r="AN108" s="12">
        <f>+('Base original'!AX109/'Base original'!AX97*100-100)*'Base original'!AX97/'Base original'!$BC97</f>
        <v>0.75988026884181581</v>
      </c>
      <c r="AO108" s="12">
        <f>+('Base original'!AY109/'Base original'!AY97*100-100)*'Base original'!AY97/'Base original'!$BC97</f>
        <v>3.2722297799833218</v>
      </c>
      <c r="AP108" s="12">
        <f>+('Base original'!AZ109/'Base original'!AZ97*100-100)*'Base original'!AZ97/'Base original'!$BC97</f>
        <v>7.6534435048968993E-2</v>
      </c>
      <c r="AQ108" s="12">
        <f>+('Base original'!BA109/'Base original'!BA97*100-100)*'Base original'!BA97/'Base original'!$BC97</f>
        <v>1.9604670303790213</v>
      </c>
      <c r="AR108" s="12">
        <f>+('Base original'!BB109/'Base original'!BB97*100-100)*'Base original'!BB97/'Base original'!$BC97</f>
        <v>2.8405436183451104E-2</v>
      </c>
      <c r="AS108" s="12">
        <f>+(('Base original'!AY109-'Base original'!BA109)/('Base original'!AY97-'Base original'!BA97)*100-100)*('Base original'!AY97-'Base original'!BA97)/'Base original'!$BC97</f>
        <v>1.3117627496043001</v>
      </c>
      <c r="AT108" s="12">
        <f>+(('Base original'!AZ109-'Base original'!BB109)/('Base original'!AZ97-'Base original'!BB97)*100-100)*('Base original'!AZ97-'Base original'!BB97)/'Base original'!$BC97</f>
        <v>4.812899886551792E-2</v>
      </c>
      <c r="AU108" s="9">
        <f>+('Base original'!BC109/'Base original'!BC97*100-100)*'Base original'!BC97/'Base original'!$BC97</f>
        <v>9.4167249431106939</v>
      </c>
      <c r="AV108" s="6"/>
    </row>
    <row r="109" spans="1:48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original'!$AK98</f>
        <v>2.0224960761482476</v>
      </c>
      <c r="U109" s="12">
        <f>+('Base original'!AI110/'Base original'!AI98*100-100)*'Base original'!AI98/'Base original'!$AK98</f>
        <v>5.9964952178854585</v>
      </c>
      <c r="V109" s="12">
        <f>+('Base original'!AJ110/'Base original'!AJ98*100-100)*'Base original'!AJ98/'Base original'!$AK98</f>
        <v>1.965021005329419</v>
      </c>
      <c r="W109" s="9">
        <f>+('Base original'!AK110/'Base original'!AK98*100-100)*'Base original'!AK98/'Base original'!$AK98</f>
        <v>9.9840122993631155</v>
      </c>
      <c r="X109" s="12">
        <f>+('Base original'!AK110/'Base original'!AK98*100-100)*'Base original'!AK98/'Base original'!$AR98</f>
        <v>2.363908980195109</v>
      </c>
      <c r="Y109" s="12">
        <f>+('Base original'!AL110/'Base original'!AL98*100-100)*'Base original'!AL98/'Base original'!$AR98</f>
        <v>3.072691774269245</v>
      </c>
      <c r="Z109" s="12">
        <f>+('Base original'!AM110/'Base original'!AM98*100-100)*'Base original'!AM98/'Base original'!$AR98</f>
        <v>0.3015454846708806</v>
      </c>
      <c r="AA109" s="12">
        <f>+('Base original'!AN110/'Base original'!AN98*100-100)*'Base original'!AN98/'Base original'!$AR98</f>
        <v>-0.34639763486621872</v>
      </c>
      <c r="AB109" s="12">
        <f>+('Base original'!AO110/'Base original'!AO98*100-100)*'Base original'!AO98/'Base original'!$AR98</f>
        <v>2.1921886758845262E-2</v>
      </c>
      <c r="AC109" s="12">
        <f>+('Base original'!AP110/'Base original'!AP98*100-100)*'Base original'!AP98/'Base original'!$AR98</f>
        <v>-0.67657653306657406</v>
      </c>
      <c r="AD109" s="12">
        <f>+('Base original'!AQ110/'Base original'!AQ98*100-100)*'Base original'!AQ98/'Base original'!$AR98</f>
        <v>7.0422033904364734E-3</v>
      </c>
      <c r="AE109" s="12">
        <f>+(('Base original'!AN110-'Base original'!AP110)/('Base original'!AN98-'Base original'!AP98)*100-100)*(('Base original'!AN98-'Base original'!AP98)/'Base original'!AR98)</f>
        <v>0.33017889820035518</v>
      </c>
      <c r="AF109" s="12">
        <f>+(('Base original'!AO110-'Base original'!AQ110)/('Base original'!AO98-'Base original'!AQ98)*100-100)*(('Base original'!AO98-'Base original'!AQ98)/'Base original'!AR98)</f>
        <v>1.4879683368408697E-2</v>
      </c>
      <c r="AG109" s="9">
        <f>+('Base original'!AR110/'Base original'!AR98*100-100)*'Base original'!AR98/'Base original'!$AR98</f>
        <v>6.0832048207040117</v>
      </c>
      <c r="AH109" s="12">
        <f>+('Base original'!AR110/'Base original'!AR98*100-100)*'Base original'!AR98/'Base original'!$BC98</f>
        <v>3.7511574739201947</v>
      </c>
      <c r="AI109" s="12">
        <f>+('Base original'!AS110/'Base original'!AS98*100-100)*'Base original'!AS98/'Base original'!$BC98</f>
        <v>1.4736474327534252</v>
      </c>
      <c r="AJ109" s="12">
        <f>+('Base original'!AT110/'Base original'!AT98*100-100)*'Base original'!AT98/'Base original'!$BC98</f>
        <v>0.15114419783501806</v>
      </c>
      <c r="AK109" s="12">
        <f>+('Base original'!AU110/'Base original'!AU98*100-100)*'Base original'!AU98/'Base original'!$BC98</f>
        <v>1.1034784321713738</v>
      </c>
      <c r="AL109" s="12">
        <f>+('Base original'!AV110/'Base original'!AV98*100-100)*'Base original'!AV98/'Base original'!$BC98</f>
        <v>-4.537186314864404E-2</v>
      </c>
      <c r="AM109" s="12">
        <f>+('Base original'!AW110/'Base original'!AW98*100-100)*'Base original'!AW98/'Base original'!$BC98</f>
        <v>-4.9924084714346798E-3</v>
      </c>
      <c r="AN109" s="12">
        <f>+('Base original'!AX110/'Base original'!AX98*100-100)*'Base original'!AX98/'Base original'!$BC98</f>
        <v>0.92710718450455254</v>
      </c>
      <c r="AO109" s="12">
        <f>+('Base original'!AY110/'Base original'!AY98*100-100)*'Base original'!AY98/'Base original'!$BC98</f>
        <v>3.7316729793428736</v>
      </c>
      <c r="AP109" s="12">
        <f>+('Base original'!AZ110/'Base original'!AZ98*100-100)*'Base original'!AZ98/'Base original'!$BC98</f>
        <v>9.5623775856008869E-2</v>
      </c>
      <c r="AQ109" s="12">
        <f>+('Base original'!BA110/'Base original'!BA98*100-100)*'Base original'!BA98/'Base original'!$BC98</f>
        <v>2.1384509922688011</v>
      </c>
      <c r="AR109" s="12">
        <f>+('Base original'!BB110/'Base original'!BB98*100-100)*'Base original'!BB98/'Base original'!$BC98</f>
        <v>3.1462018327489641E-2</v>
      </c>
      <c r="AS109" s="12">
        <f>+(('Base original'!AY110-'Base original'!BA110)/('Base original'!AY98-'Base original'!BA98)*100-100)*('Base original'!AY98-'Base original'!BA98)/'Base original'!$BC98</f>
        <v>1.5932219870740727</v>
      </c>
      <c r="AT109" s="12">
        <f>+(('Base original'!AZ110-'Base original'!BB110)/('Base original'!AZ98-'Base original'!BB98)*100-100)*('Base original'!AZ98-'Base original'!BB98)/'Base original'!$BC98</f>
        <v>6.4161757528519173E-2</v>
      </c>
      <c r="AU109" s="9">
        <f>+('Base original'!BC110/'Base original'!BC98*100-100)*'Base original'!BC98/'Base original'!$BC98</f>
        <v>9.0135541941670709</v>
      </c>
      <c r="AV109" s="6"/>
    </row>
    <row r="110" spans="1:48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original'!$AK99</f>
        <v>1.9798524884461466</v>
      </c>
      <c r="U110" s="12">
        <f>+('Base original'!AI111/'Base original'!AI99*100-100)*'Base original'!AI99/'Base original'!$AK99</f>
        <v>7.1023098808911245</v>
      </c>
      <c r="V110" s="12">
        <f>+('Base original'!AJ111/'Base original'!AJ99*100-100)*'Base original'!AJ99/'Base original'!$AK99</f>
        <v>1.5542409535049422</v>
      </c>
      <c r="W110" s="9">
        <f>+('Base original'!AK111/'Base original'!AK99*100-100)*'Base original'!AK99/'Base original'!$AK99</f>
        <v>10.636403322842213</v>
      </c>
      <c r="X110" s="12">
        <f>+('Base original'!AK111/'Base original'!AK99*100-100)*'Base original'!AK99/'Base original'!$AR99</f>
        <v>2.4594611839892533</v>
      </c>
      <c r="Y110" s="12">
        <f>+('Base original'!AL111/'Base original'!AL99*100-100)*'Base original'!AL99/'Base original'!$AR99</f>
        <v>3.1106444176373507</v>
      </c>
      <c r="Z110" s="12">
        <f>+('Base original'!AM111/'Base original'!AM99*100-100)*'Base original'!AM99/'Base original'!$AR99</f>
        <v>0.25226918899797957</v>
      </c>
      <c r="AA110" s="12">
        <f>+('Base original'!AN111/'Base original'!AN99*100-100)*'Base original'!AN99/'Base original'!$AR99</f>
        <v>-1.6660461905039756</v>
      </c>
      <c r="AB110" s="12">
        <f>+('Base original'!AO111/'Base original'!AO99*100-100)*'Base original'!AO99/'Base original'!$AR99</f>
        <v>3.9478096198936947E-2</v>
      </c>
      <c r="AC110" s="12">
        <f>+('Base original'!AP111/'Base original'!AP99*100-100)*'Base original'!AP99/'Base original'!$AR99</f>
        <v>-1.8867288933978774</v>
      </c>
      <c r="AD110" s="12">
        <f>+('Base original'!AQ111/'Base original'!AQ99*100-100)*'Base original'!AQ99/'Base original'!$AR99</f>
        <v>6.7865400147273554E-3</v>
      </c>
      <c r="AE110" s="12">
        <f>+(('Base original'!AN111-'Base original'!AP111)/('Base original'!AN99-'Base original'!AP99)*100-100)*(('Base original'!AN99-'Base original'!AP99)/'Base original'!AR99)</f>
        <v>0.22068270289389968</v>
      </c>
      <c r="AF110" s="12">
        <f>+(('Base original'!AO111-'Base original'!AQ111)/('Base original'!AO99-'Base original'!AQ99)*100-100)*(('Base original'!AO99-'Base original'!AQ99)/'Base original'!AR99)</f>
        <v>3.2691556184209686E-2</v>
      </c>
      <c r="AG110" s="9">
        <f>+('Base original'!AR111/'Base original'!AR99*100-100)*'Base original'!AR99/'Base original'!$AR99</f>
        <v>6.0757490497026927</v>
      </c>
      <c r="AH110" s="12">
        <f>+('Base original'!AR111/'Base original'!AR99*100-100)*'Base original'!AR99/'Base original'!$BC99</f>
        <v>3.7132002663230943</v>
      </c>
      <c r="AI110" s="12">
        <f>+('Base original'!AS111/'Base original'!AS99*100-100)*'Base original'!AS99/'Base original'!$BC99</f>
        <v>1.4754131658154037</v>
      </c>
      <c r="AJ110" s="12">
        <f>+('Base original'!AT111/'Base original'!AT99*100-100)*'Base original'!AT99/'Base original'!$BC99</f>
        <v>-0.10057255738733901</v>
      </c>
      <c r="AK110" s="12">
        <f>+('Base original'!AU111/'Base original'!AU99*100-100)*'Base original'!AU99/'Base original'!$BC99</f>
        <v>0.95553433665315335</v>
      </c>
      <c r="AL110" s="12">
        <f>+('Base original'!AV111/'Base original'!AV99*100-100)*'Base original'!AV99/'Base original'!$BC99</f>
        <v>-6.8784154093355449E-2</v>
      </c>
      <c r="AM110" s="12">
        <f>+('Base original'!AW111/'Base original'!AW99*100-100)*'Base original'!AW99/'Base original'!$BC99</f>
        <v>5.8350114318682731E-3</v>
      </c>
      <c r="AN110" s="12">
        <f>+('Base original'!AX111/'Base original'!AX99*100-100)*'Base original'!AX99/'Base original'!$BC99</f>
        <v>0.54769648466203247</v>
      </c>
      <c r="AO110" s="12">
        <f>+('Base original'!AY111/'Base original'!AY99*100-100)*'Base original'!AY99/'Base original'!$BC99</f>
        <v>4.3327136568264244</v>
      </c>
      <c r="AP110" s="12">
        <f>+('Base original'!AZ111/'Base original'!AZ99*100-100)*'Base original'!AZ99/'Base original'!$BC99</f>
        <v>0.12064579576575166</v>
      </c>
      <c r="AQ110" s="12">
        <f>+('Base original'!BA111/'Base original'!BA99*100-100)*'Base original'!BA99/'Base original'!$BC99</f>
        <v>2.3386807818255098</v>
      </c>
      <c r="AR110" s="12">
        <f>+('Base original'!BB111/'Base original'!BB99*100-100)*'Base original'!BB99/'Base original'!$BC99</f>
        <v>3.3590749235896743E-2</v>
      </c>
      <c r="AS110" s="12">
        <f>+(('Base original'!AY111-'Base original'!BA111)/('Base original'!AY99-'Base original'!BA99)*100-100)*('Base original'!AY99-'Base original'!BA99)/'Base original'!$BC99</f>
        <v>1.9940328750009144</v>
      </c>
      <c r="AT110" s="12">
        <f>+(('Base original'!AZ111-'Base original'!BB111)/('Base original'!AZ99-'Base original'!BB99)*100-100)*('Base original'!AZ99-'Base original'!BB99)/'Base original'!$BC99</f>
        <v>8.7055046529854949E-2</v>
      </c>
      <c r="AU110" s="9">
        <f>+('Base original'!BC111/'Base original'!BC99*100-100)*'Base original'!BC99/'Base original'!$BC99</f>
        <v>8.6094104749356148</v>
      </c>
      <c r="AV110" s="6"/>
    </row>
    <row r="111" spans="1:48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original'!$AK100</f>
        <v>1.5001860684838508</v>
      </c>
      <c r="U111" s="12">
        <f>+('Base original'!AI112/'Base original'!AI100*100-100)*'Base original'!AI100/'Base original'!$AK100</f>
        <v>7.0252162883564955</v>
      </c>
      <c r="V111" s="12">
        <f>+('Base original'!AJ112/'Base original'!AJ100*100-100)*'Base original'!AJ100/'Base original'!$AK100</f>
        <v>1.6432095738913599</v>
      </c>
      <c r="W111" s="9">
        <f>+('Base original'!AK112/'Base original'!AK100*100-100)*'Base original'!AK100/'Base original'!$AK100</f>
        <v>10.168611930731686</v>
      </c>
      <c r="X111" s="12">
        <f>+('Base original'!AK112/'Base original'!AK100*100-100)*'Base original'!AK100/'Base original'!$AR100</f>
        <v>2.403474820980493</v>
      </c>
      <c r="Y111" s="12">
        <f>+('Base original'!AL112/'Base original'!AL100*100-100)*'Base original'!AL100/'Base original'!$AR100</f>
        <v>2.7347458975148493</v>
      </c>
      <c r="Z111" s="12">
        <f>+('Base original'!AM112/'Base original'!AM100*100-100)*'Base original'!AM100/'Base original'!$AR100</f>
        <v>0.24965933930130091</v>
      </c>
      <c r="AA111" s="12">
        <f>+('Base original'!AN112/'Base original'!AN100*100-100)*'Base original'!AN100/'Base original'!$AR100</f>
        <v>-1.338126819218344</v>
      </c>
      <c r="AB111" s="12">
        <f>+('Base original'!AO112/'Base original'!AO100*100-100)*'Base original'!AO100/'Base original'!$AR100</f>
        <v>5.6677730629900419E-2</v>
      </c>
      <c r="AC111" s="12">
        <f>+('Base original'!AP112/'Base original'!AP100*100-100)*'Base original'!AP100/'Base original'!$AR100</f>
        <v>-1.5989593447999662</v>
      </c>
      <c r="AD111" s="12">
        <f>+('Base original'!AQ112/'Base original'!AQ100*100-100)*'Base original'!AQ100/'Base original'!$AR100</f>
        <v>4.8218067743425169E-3</v>
      </c>
      <c r="AE111" s="12">
        <f>+(('Base original'!AN112-'Base original'!AP112)/('Base original'!AN100-'Base original'!AP100)*100-100)*(('Base original'!AN100-'Base original'!AP100)/'Base original'!AR100)</f>
        <v>0.26083252558162351</v>
      </c>
      <c r="AF111" s="12">
        <f>+(('Base original'!AO112-'Base original'!AQ112)/('Base original'!AO100-'Base original'!AQ100)*100-100)*(('Base original'!AO100-'Base original'!AQ100)/'Base original'!AR100)</f>
        <v>5.185592385555781E-2</v>
      </c>
      <c r="AG111" s="9">
        <f>+('Base original'!AR112/'Base original'!AR100*100-100)*'Base original'!AR100/'Base original'!$AR100</f>
        <v>5.7005685072338395</v>
      </c>
      <c r="AH111" s="12">
        <f>+('Base original'!AR112/'Base original'!AR100*100-100)*'Base original'!AR100/'Base original'!$BC100</f>
        <v>3.4797242817420244</v>
      </c>
      <c r="AI111" s="12">
        <f>+('Base original'!AS112/'Base original'!AS100*100-100)*'Base original'!AS100/'Base original'!$BC100</f>
        <v>1.8401376030846013</v>
      </c>
      <c r="AJ111" s="12">
        <f>+('Base original'!AT112/'Base original'!AT100*100-100)*'Base original'!AT100/'Base original'!$BC100</f>
        <v>-0.33001754469677569</v>
      </c>
      <c r="AK111" s="12">
        <f>+('Base original'!AU112/'Base original'!AU100*100-100)*'Base original'!AU100/'Base original'!$BC100</f>
        <v>1.0505004394242703</v>
      </c>
      <c r="AL111" s="12">
        <f>+('Base original'!AV112/'Base original'!AV100*100-100)*'Base original'!AV100/'Base original'!$BC100</f>
        <v>-2.4160017089072838E-2</v>
      </c>
      <c r="AM111" s="12">
        <f>+('Base original'!AW112/'Base original'!AW100*100-100)*'Base original'!AW100/'Base original'!$BC100</f>
        <v>-5.2087165307048563E-3</v>
      </c>
      <c r="AN111" s="12">
        <f>+('Base original'!AX112/'Base original'!AX100*100-100)*'Base original'!AX100/'Base original'!$BC100</f>
        <v>0.31926812315792585</v>
      </c>
      <c r="AO111" s="12">
        <f>+('Base original'!AY112/'Base original'!AY100*100-100)*'Base original'!AY100/'Base original'!$BC100</f>
        <v>4.4104984887609024</v>
      </c>
      <c r="AP111" s="12">
        <f>+('Base original'!AZ112/'Base original'!AZ100*100-100)*'Base original'!AZ100/'Base original'!$BC100</f>
        <v>0.13211792130330829</v>
      </c>
      <c r="AQ111" s="12">
        <f>+('Base original'!BA112/'Base original'!BA100*100-100)*'Base original'!BA100/'Base original'!$BC100</f>
        <v>2.4265535571746994</v>
      </c>
      <c r="AR111" s="12">
        <f>+('Base original'!BB112/'Base original'!BB100*100-100)*'Base original'!BB100/'Base original'!$BC100</f>
        <v>3.1134798462145313E-2</v>
      </c>
      <c r="AS111" s="12">
        <f>+(('Base original'!AY112-'Base original'!BA112)/('Base original'!AY100-'Base original'!BA100)*100-100)*('Base original'!AY100-'Base original'!BA100)/'Base original'!$BC100</f>
        <v>1.9839449315862032</v>
      </c>
      <c r="AT111" s="12">
        <f>+(('Base original'!AZ112-'Base original'!BB112)/('Base original'!AZ100-'Base original'!BB100)*100-100)*('Base original'!AZ100-'Base original'!BB100)/'Base original'!$BC100</f>
        <v>0.10098312284116306</v>
      </c>
      <c r="AU111" s="9">
        <f>+('Base original'!BC112/'Base original'!BC100*100-100)*'Base original'!BC100/'Base original'!$BC100</f>
        <v>8.4151722235195905</v>
      </c>
      <c r="AV111" s="6"/>
    </row>
    <row r="112" spans="1:48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original'!$AK101</f>
        <v>1.5074218116048488</v>
      </c>
      <c r="U112" s="12">
        <f>+('Base original'!AI113/'Base original'!AI101*100-100)*'Base original'!AI101/'Base original'!$AK101</f>
        <v>6.3076428767324559</v>
      </c>
      <c r="V112" s="12">
        <f>+('Base original'!AJ113/'Base original'!AJ101*100-100)*'Base original'!AJ101/'Base original'!$AK101</f>
        <v>4.0471067194681929</v>
      </c>
      <c r="W112" s="9">
        <f>+('Base original'!AK113/'Base original'!AK101*100-100)*'Base original'!AK101/'Base original'!$AK101</f>
        <v>11.862171407805505</v>
      </c>
      <c r="X112" s="12">
        <f>+('Base original'!AK113/'Base original'!AK101*100-100)*'Base original'!AK101/'Base original'!$AR101</f>
        <v>2.7320684599727016</v>
      </c>
      <c r="Y112" s="12">
        <f>+('Base original'!AL113/'Base original'!AL101*100-100)*'Base original'!AL101/'Base original'!$AR101</f>
        <v>3.1668553502240742</v>
      </c>
      <c r="Z112" s="12">
        <f>+('Base original'!AM113/'Base original'!AM101*100-100)*'Base original'!AM101/'Base original'!$AR101</f>
        <v>0.2730610936530482</v>
      </c>
      <c r="AA112" s="12">
        <f>+('Base original'!AN113/'Base original'!AN101*100-100)*'Base original'!AN101/'Base original'!$AR101</f>
        <v>0.33202974244210348</v>
      </c>
      <c r="AB112" s="12">
        <f>+('Base original'!AO113/'Base original'!AO101*100-100)*'Base original'!AO101/'Base original'!$AR101</f>
        <v>7.0491037431489836E-2</v>
      </c>
      <c r="AC112" s="12">
        <f>+('Base original'!AP113/'Base original'!AP101*100-100)*'Base original'!AP101/'Base original'!$AR101</f>
        <v>-0.31308975370855285</v>
      </c>
      <c r="AD112" s="12">
        <f>+('Base original'!AQ113/'Base original'!AQ101*100-100)*'Base original'!AQ101/'Base original'!$AR101</f>
        <v>7.0649375546736242E-3</v>
      </c>
      <c r="AE112" s="12">
        <f>+(('Base original'!AN113-'Base original'!AP113)/('Base original'!AN101-'Base original'!AP101)*100-100)*(('Base original'!AN101-'Base original'!AP101)/'Base original'!AR101)</f>
        <v>0.64511949615065634</v>
      </c>
      <c r="AF112" s="12">
        <f>+(('Base original'!AO113-'Base original'!AQ113)/('Base original'!AO101-'Base original'!AQ101)*100-100)*(('Base original'!AO101-'Base original'!AQ101)/'Base original'!AR101)</f>
        <v>6.3426099876816161E-2</v>
      </c>
      <c r="AG112" s="9">
        <f>+('Base original'!AR113/'Base original'!AR101*100-100)*'Base original'!AR101/'Base original'!$AR101</f>
        <v>6.880530499877338</v>
      </c>
      <c r="AH112" s="12">
        <f>+('Base original'!AR113/'Base original'!AR101*100-100)*'Base original'!AR101/'Base original'!$BC101</f>
        <v>4.1836925725424621</v>
      </c>
      <c r="AI112" s="12">
        <f>+('Base original'!AS113/'Base original'!AS101*100-100)*'Base original'!AS101/'Base original'!$BC101</f>
        <v>1.8842664153870481</v>
      </c>
      <c r="AJ112" s="12">
        <f>+('Base original'!AT113/'Base original'!AT101*100-100)*'Base original'!AT101/'Base original'!$BC101</f>
        <v>-0.14724183719656392</v>
      </c>
      <c r="AK112" s="12">
        <f>+('Base original'!AU113/'Base original'!AU101*100-100)*'Base original'!AU101/'Base original'!$BC101</f>
        <v>0.93396407264727599</v>
      </c>
      <c r="AL112" s="12">
        <f>+('Base original'!AV113/'Base original'!AV101*100-100)*'Base original'!AV101/'Base original'!$BC101</f>
        <v>-7.3654024782249625E-2</v>
      </c>
      <c r="AM112" s="12">
        <f>+('Base original'!AW113/'Base original'!AW101*100-100)*'Base original'!AW101/'Base original'!$BC101</f>
        <v>-1.2052379647160192E-2</v>
      </c>
      <c r="AN112" s="12">
        <f>+('Base original'!AX113/'Base original'!AX101*100-100)*'Base original'!AX101/'Base original'!$BC101</f>
        <v>0.45897606865910429</v>
      </c>
      <c r="AO112" s="12">
        <f>+('Base original'!AY113/'Base original'!AY101*100-100)*'Base original'!AY101/'Base original'!$BC101</f>
        <v>3.6218131656514307</v>
      </c>
      <c r="AP112" s="12">
        <f>+('Base original'!AZ113/'Base original'!AZ101*100-100)*'Base original'!AZ101/'Base original'!$BC101</f>
        <v>0.1184066064013113</v>
      </c>
      <c r="AQ112" s="12">
        <f>+('Base original'!BA113/'Base original'!BA101*100-100)*'Base original'!BA101/'Base original'!$BC101</f>
        <v>2.1360385485950615</v>
      </c>
      <c r="AR112" s="12">
        <f>+('Base original'!BB113/'Base original'!BB101*100-100)*'Base original'!BB101/'Base original'!$BC101</f>
        <v>2.9769390788655252E-2</v>
      </c>
      <c r="AS112" s="12">
        <f>+(('Base original'!AY113-'Base original'!BA113)/('Base original'!AY101-'Base original'!BA101)*100-100)*('Base original'!AY101-'Base original'!BA101)/'Base original'!$BC101</f>
        <v>1.485774617056369</v>
      </c>
      <c r="AT112" s="12">
        <f>+(('Base original'!AZ113-'Base original'!BB113)/('Base original'!AZ101-'Base original'!BB101)*100-100)*('Base original'!AZ101-'Base original'!BB101)/'Base original'!$BC101</f>
        <v>8.8637215612656028E-2</v>
      </c>
      <c r="AU112" s="9">
        <f>+('Base original'!BC113/'Base original'!BC101*100-100)*'Base original'!BC101/'Base original'!$BC101</f>
        <v>8.8023627202789214</v>
      </c>
      <c r="AV112" s="6"/>
    </row>
    <row r="113" spans="1:48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original'!$AK102</f>
        <v>1.8697332213398221</v>
      </c>
      <c r="U113" s="12">
        <f>+('Base original'!AI114/'Base original'!AI102*100-100)*'Base original'!AI102/'Base original'!$AK102</f>
        <v>7.1340610315690434</v>
      </c>
      <c r="V113" s="12">
        <f>+('Base original'!AJ114/'Base original'!AJ102*100-100)*'Base original'!AJ102/'Base original'!$AK102</f>
        <v>6.1793688006627265</v>
      </c>
      <c r="W113" s="9">
        <f>+('Base original'!AK114/'Base original'!AK102*100-100)*'Base original'!AK102/'Base original'!$AK102</f>
        <v>15.183163053571592</v>
      </c>
      <c r="X113" s="12">
        <f>+('Base original'!AK114/'Base original'!AK102*100-100)*'Base original'!AK102/'Base original'!$AR102</f>
        <v>3.5338598972548247</v>
      </c>
      <c r="Y113" s="12">
        <f>+('Base original'!AL114/'Base original'!AL102*100-100)*'Base original'!AL102/'Base original'!$AR102</f>
        <v>4.2625608582497412</v>
      </c>
      <c r="Z113" s="12">
        <f>+('Base original'!AM114/'Base original'!AM102*100-100)*'Base original'!AM102/'Base original'!$AR102</f>
        <v>0.30402678235683256</v>
      </c>
      <c r="AA113" s="12">
        <f>+('Base original'!AN114/'Base original'!AN102*100-100)*'Base original'!AN102/'Base original'!$AR102</f>
        <v>-0.21258116276907449</v>
      </c>
      <c r="AB113" s="12">
        <f>+('Base original'!AO114/'Base original'!AO102*100-100)*'Base original'!AO102/'Base original'!$AR102</f>
        <v>7.5303583901382684E-2</v>
      </c>
      <c r="AC113" s="12">
        <f>+('Base original'!AP114/'Base original'!AP102*100-100)*'Base original'!AP102/'Base original'!$AR102</f>
        <v>-0.90758480604165492</v>
      </c>
      <c r="AD113" s="12">
        <f>+('Base original'!AQ114/'Base original'!AQ102*100-100)*'Base original'!AQ102/'Base original'!$AR102</f>
        <v>5.744123846092259E-3</v>
      </c>
      <c r="AE113" s="12">
        <f>+(('Base original'!AN114-'Base original'!AP114)/('Base original'!AN102-'Base original'!AP102)*100-100)*(('Base original'!AN102-'Base original'!AP102)/'Base original'!AR102)</f>
        <v>0.69500364327258124</v>
      </c>
      <c r="AF113" s="12">
        <f>+(('Base original'!AO114-'Base original'!AQ114)/('Base original'!AO102-'Base original'!AQ102)*100-100)*(('Base original'!AO102-'Base original'!AQ102)/'Base original'!AR102)</f>
        <v>6.9559460055290429E-2</v>
      </c>
      <c r="AG113" s="9">
        <f>+('Base original'!AR114/'Base original'!AR102*100-100)*'Base original'!AR102/'Base original'!$AR102</f>
        <v>8.8650106411892722</v>
      </c>
      <c r="AH113" s="12">
        <f>+('Base original'!AR114/'Base original'!AR102*100-100)*'Base original'!AR102/'Base original'!$BC102</f>
        <v>5.40241617583884</v>
      </c>
      <c r="AI113" s="12">
        <f>+('Base original'!AS114/'Base original'!AS102*100-100)*'Base original'!AS102/'Base original'!$BC102</f>
        <v>1.8483062719812209</v>
      </c>
      <c r="AJ113" s="12">
        <f>+('Base original'!AT114/'Base original'!AT102*100-100)*'Base original'!AT102/'Base original'!$BC102</f>
        <v>-0.71250844853542239</v>
      </c>
      <c r="AK113" s="12">
        <f>+('Base original'!AU114/'Base original'!AU102*100-100)*'Base original'!AU102/'Base original'!$BC102</f>
        <v>1.195365542908166</v>
      </c>
      <c r="AL113" s="12">
        <f>+('Base original'!AV114/'Base original'!AV102*100-100)*'Base original'!AV102/'Base original'!$BC102</f>
        <v>-0.13726537483424778</v>
      </c>
      <c r="AM113" s="12">
        <f>+('Base original'!AW114/'Base original'!AW102*100-100)*'Base original'!AW102/'Base original'!$BC102</f>
        <v>-1.5958158680490116E-2</v>
      </c>
      <c r="AN113" s="12">
        <f>+('Base original'!AX114/'Base original'!AX102*100-100)*'Base original'!AX102/'Base original'!$BC102</f>
        <v>0.43982163080058401</v>
      </c>
      <c r="AO113" s="12">
        <f>+('Base original'!AY114/'Base original'!AY102*100-100)*'Base original'!AY102/'Base original'!$BC102</f>
        <v>3.2124789735113954</v>
      </c>
      <c r="AP113" s="12">
        <f>+('Base original'!AZ114/'Base original'!AZ102*100-100)*'Base original'!AZ102/'Base original'!$BC102</f>
        <v>0.11927656678307887</v>
      </c>
      <c r="AQ113" s="12">
        <f>+('Base original'!BA114/'Base original'!BA102*100-100)*'Base original'!BA102/'Base original'!$BC102</f>
        <v>1.7160799543050074</v>
      </c>
      <c r="AR113" s="12">
        <f>+('Base original'!BB114/'Base original'!BB102*100-100)*'Base original'!BB102/'Base original'!$BC102</f>
        <v>3.1882448986101965E-2</v>
      </c>
      <c r="AS113" s="12">
        <f>+(('Base original'!AY114-'Base original'!BA114)/('Base original'!AY102-'Base original'!BA102)*100-100)*('Base original'!AY102-'Base original'!BA102)/'Base original'!$BC102</f>
        <v>1.4963990192063883</v>
      </c>
      <c r="AT113" s="12">
        <f>+(('Base original'!AZ114-'Base original'!BB114)/('Base original'!AZ102-'Base original'!BB102)*100-100)*('Base original'!AZ102-'Base original'!BB102)/'Base original'!$BC102</f>
        <v>8.7394117796976867E-2</v>
      </c>
      <c r="AU113" s="9">
        <f>+('Base original'!BC114/'Base original'!BC102*100-100)*'Base original'!BC102/'Base original'!$BC102</f>
        <v>9.6039707764820008</v>
      </c>
      <c r="AV113" s="6"/>
    </row>
    <row r="114" spans="1:48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original'!$AK103</f>
        <v>2.1137177174292625</v>
      </c>
      <c r="U114" s="12">
        <f>+('Base original'!AI115/'Base original'!AI103*100-100)*'Base original'!AI103/'Base original'!$AK103</f>
        <v>7.1640153106746594</v>
      </c>
      <c r="V114" s="12">
        <f>+('Base original'!AJ115/'Base original'!AJ103*100-100)*'Base original'!AJ103/'Base original'!$AK103</f>
        <v>6.0032983155263926</v>
      </c>
      <c r="W114" s="9">
        <f>+('Base original'!AK115/'Base original'!AK103*100-100)*'Base original'!AK103/'Base original'!$AK103</f>
        <v>15.281031343630332</v>
      </c>
      <c r="X114" s="12">
        <f>+('Base original'!AK115/'Base original'!AK103*100-100)*'Base original'!AK103/'Base original'!$AR103</f>
        <v>3.7118800764353761</v>
      </c>
      <c r="Y114" s="12">
        <f>+('Base original'!AL115/'Base original'!AL103*100-100)*'Base original'!AL103/'Base original'!$AR103</f>
        <v>5.2020452441472518</v>
      </c>
      <c r="Z114" s="12">
        <f>+('Base original'!AM115/'Base original'!AM103*100-100)*'Base original'!AM103/'Base original'!$AR103</f>
        <v>0.31984722107194635</v>
      </c>
      <c r="AA114" s="12">
        <f>+('Base original'!AN115/'Base original'!AN103*100-100)*'Base original'!AN103/'Base original'!$AR103</f>
        <v>0.16344764890049604</v>
      </c>
      <c r="AB114" s="12">
        <f>+('Base original'!AO115/'Base original'!AO103*100-100)*'Base original'!AO103/'Base original'!$AR103</f>
        <v>7.2077233798892568E-2</v>
      </c>
      <c r="AC114" s="12">
        <f>+('Base original'!AP115/'Base original'!AP103*100-100)*'Base original'!AP103/'Base original'!$AR103</f>
        <v>-8.4981595787362182E-2</v>
      </c>
      <c r="AD114" s="12">
        <f>+('Base original'!AQ115/'Base original'!AQ103*100-100)*'Base original'!AQ103/'Base original'!$AR103</f>
        <v>6.4832402749745418E-3</v>
      </c>
      <c r="AE114" s="12">
        <f>+(('Base original'!AN115-'Base original'!AP115)/('Base original'!AN103-'Base original'!AP103)*100-100)*(('Base original'!AN103-'Base original'!AP103)/'Base original'!AR103)</f>
        <v>0.24842924468785685</v>
      </c>
      <c r="AF114" s="12">
        <f>+(('Base original'!AO115-'Base original'!AQ115)/('Base original'!AO103-'Base original'!AQ103)*100-100)*(('Base original'!AO103-'Base original'!AQ103)/'Base original'!AR103)</f>
        <v>6.5593993523918107E-2</v>
      </c>
      <c r="AG114" s="9">
        <f>+('Base original'!AR115/'Base original'!AR103*100-100)*'Base original'!AR103/'Base original'!$AR103</f>
        <v>9.5477957798663482</v>
      </c>
      <c r="AH114" s="12">
        <f>+('Base original'!AR115/'Base original'!AR103*100-100)*'Base original'!AR103/'Base original'!$BC103</f>
        <v>5.8947999143633218</v>
      </c>
      <c r="AI114" s="12">
        <f>+('Base original'!AS115/'Base original'!AS103*100-100)*'Base original'!AS103/'Base original'!$BC103</f>
        <v>2.072048072990992</v>
      </c>
      <c r="AJ114" s="12">
        <f>+('Base original'!AT115/'Base original'!AT103*100-100)*'Base original'!AT103/'Base original'!$BC103</f>
        <v>-0.59507702913952609</v>
      </c>
      <c r="AK114" s="12">
        <f>+('Base original'!AU115/'Base original'!AU103*100-100)*'Base original'!AU103/'Base original'!$BC103</f>
        <v>1.5150783620045658</v>
      </c>
      <c r="AL114" s="12">
        <f>+('Base original'!AV115/'Base original'!AV103*100-100)*'Base original'!AV103/'Base original'!$BC103</f>
        <v>9.6668400194239931E-2</v>
      </c>
      <c r="AM114" s="12">
        <f>+('Base original'!AW115/'Base original'!AW103*100-100)*'Base original'!AW103/'Base original'!$BC103</f>
        <v>1.3988682240345374E-2</v>
      </c>
      <c r="AN114" s="12">
        <f>+('Base original'!AX115/'Base original'!AX103*100-100)*'Base original'!AX103/'Base original'!$BC103</f>
        <v>0.42044038492297214</v>
      </c>
      <c r="AO114" s="12">
        <f>+('Base original'!AY115/'Base original'!AY103*100-100)*'Base original'!AY103/'Base original'!$BC103</f>
        <v>3.1980503911382052</v>
      </c>
      <c r="AP114" s="12">
        <f>+('Base original'!AZ115/'Base original'!AZ103*100-100)*'Base original'!AZ103/'Base original'!$BC103</f>
        <v>0.13126465153513356</v>
      </c>
      <c r="AQ114" s="12">
        <f>+('Base original'!BA115/'Base original'!BA103*100-100)*'Base original'!BA103/'Base original'!$BC103</f>
        <v>1.5705505049909485</v>
      </c>
      <c r="AR114" s="12">
        <f>+('Base original'!BB115/'Base original'!BB103*100-100)*'Base original'!BB103/'Base original'!$BC103</f>
        <v>4.0879977671925291E-2</v>
      </c>
      <c r="AS114" s="12">
        <f>+(('Base original'!AY115-'Base original'!BA115)/('Base original'!AY103-'Base original'!BA103)*100-100)*('Base original'!AY103-'Base original'!BA103)/'Base original'!$BC103</f>
        <v>1.627499886147256</v>
      </c>
      <c r="AT114" s="12">
        <f>+(('Base original'!AZ115-'Base original'!BB115)/('Base original'!AZ103-'Base original'!BB103)*100-100)*('Base original'!AZ103-'Base original'!BB103)/'Base original'!$BC103</f>
        <v>9.0384673863208267E-2</v>
      </c>
      <c r="AU114" s="9">
        <f>+('Base original'!BC115/'Base original'!BC103*100-100)*'Base original'!BC103/'Base original'!$BC103</f>
        <v>11.135831347587384</v>
      </c>
      <c r="AV114" s="6"/>
    </row>
    <row r="115" spans="1:48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original'!$AK104</f>
        <v>1.7884133655867087</v>
      </c>
      <c r="U115" s="12">
        <f>+('Base original'!AI116/'Base original'!AI104*100-100)*'Base original'!AI104/'Base original'!$AK104</f>
        <v>7.6472991937501291</v>
      </c>
      <c r="V115" s="12">
        <f>+('Base original'!AJ116/'Base original'!AJ104*100-100)*'Base original'!AJ104/'Base original'!$AK104</f>
        <v>4.257861589387625</v>
      </c>
      <c r="W115" s="9">
        <f>+('Base original'!AK116/'Base original'!AK104*100-100)*'Base original'!AK104/'Base original'!$AK104</f>
        <v>13.693574148724482</v>
      </c>
      <c r="X115" s="12">
        <f>+('Base original'!AK116/'Base original'!AK104*100-100)*'Base original'!AK104/'Base original'!$AR104</f>
        <v>3.3252912150335567</v>
      </c>
      <c r="Y115" s="12">
        <f>+('Base original'!AL116/'Base original'!AL104*100-100)*'Base original'!AL104/'Base original'!$AR104</f>
        <v>4.6035817722365584</v>
      </c>
      <c r="Z115" s="12">
        <f>+('Base original'!AM116/'Base original'!AM104*100-100)*'Base original'!AM104/'Base original'!$AR104</f>
        <v>0.3230174514900776</v>
      </c>
      <c r="AA115" s="12">
        <f>+('Base original'!AN116/'Base original'!AN104*100-100)*'Base original'!AN104/'Base original'!$AR104</f>
        <v>1.2262907437820163</v>
      </c>
      <c r="AB115" s="12">
        <f>+('Base original'!AO116/'Base original'!AO104*100-100)*'Base original'!AO104/'Base original'!$AR104</f>
        <v>7.2696107316974026E-2</v>
      </c>
      <c r="AC115" s="12">
        <f>+('Base original'!AP116/'Base original'!AP104*100-100)*'Base original'!AP104/'Base original'!$AR104</f>
        <v>0.96325330456134295</v>
      </c>
      <c r="AD115" s="12">
        <f>+('Base original'!AQ116/'Base original'!AQ104*100-100)*'Base original'!AQ104/'Base original'!$AR104</f>
        <v>8.2103042931271422E-3</v>
      </c>
      <c r="AE115" s="12">
        <f>+(('Base original'!AN116-'Base original'!AP116)/('Base original'!AN104-'Base original'!AP104)*100-100)*(('Base original'!AN104-'Base original'!AP104)/'Base original'!AR104)</f>
        <v>0.26303743922067452</v>
      </c>
      <c r="AF115" s="12">
        <f>+(('Base original'!AO116-'Base original'!AQ116)/('Base original'!AO104-'Base original'!AQ104)*100-100)*(('Base original'!AO104-'Base original'!AQ104)/'Base original'!AR104)</f>
        <v>6.4485803023846835E-2</v>
      </c>
      <c r="AG115" s="9">
        <f>+('Base original'!AR116/'Base original'!AR104*100-100)*'Base original'!AR104/'Base original'!$AR104</f>
        <v>8.5794136810047235</v>
      </c>
      <c r="AH115" s="12">
        <f>+('Base original'!AR116/'Base original'!AR104*100-100)*'Base original'!AR104/'Base original'!$BC104</f>
        <v>5.3358116404897089</v>
      </c>
      <c r="AI115" s="12">
        <f>+('Base original'!AS116/'Base original'!AS104*100-100)*'Base original'!AS104/'Base original'!$BC104</f>
        <v>2.2566454755487615</v>
      </c>
      <c r="AJ115" s="12">
        <f>+('Base original'!AT116/'Base original'!AT104*100-100)*'Base original'!AT104/'Base original'!$BC104</f>
        <v>-0.13761079216546224</v>
      </c>
      <c r="AK115" s="12">
        <f>+('Base original'!AU116/'Base original'!AU104*100-100)*'Base original'!AU104/'Base original'!$BC104</f>
        <v>1.6654403921734322</v>
      </c>
      <c r="AL115" s="12">
        <f>+('Base original'!AV116/'Base original'!AV104*100-100)*'Base original'!AV104/'Base original'!$BC104</f>
        <v>0.12361155909060398</v>
      </c>
      <c r="AM115" s="12">
        <f>+('Base original'!AW116/'Base original'!AW104*100-100)*'Base original'!AW104/'Base original'!$BC104</f>
        <v>2.7628008617061675E-2</v>
      </c>
      <c r="AN115" s="12">
        <f>+('Base original'!AX116/'Base original'!AX104*100-100)*'Base original'!AX104/'Base original'!$BC104</f>
        <v>0.20793239318263423</v>
      </c>
      <c r="AO115" s="12">
        <f>+('Base original'!AY116/'Base original'!AY104*100-100)*'Base original'!AY104/'Base original'!$BC104</f>
        <v>3.0554733649856307</v>
      </c>
      <c r="AP115" s="12">
        <f>+('Base original'!AZ116/'Base original'!AZ104*100-100)*'Base original'!AZ104/'Base original'!$BC104</f>
        <v>0.14168486129638264</v>
      </c>
      <c r="AQ115" s="12">
        <f>+('Base original'!BA116/'Base original'!BA104*100-100)*'Base original'!BA104/'Base original'!$BC104</f>
        <v>1.4369635624150943</v>
      </c>
      <c r="AR115" s="12">
        <f>+('Base original'!BB116/'Base original'!BB104*100-100)*'Base original'!BB104/'Base original'!$BC104</f>
        <v>4.5876039504396185E-2</v>
      </c>
      <c r="AS115" s="12">
        <f>+(('Base original'!AY116-'Base original'!BA116)/('Base original'!AY104-'Base original'!BA104)*100-100)*('Base original'!AY104-'Base original'!BA104)/'Base original'!$BC104</f>
        <v>1.6185098025705369</v>
      </c>
      <c r="AT115" s="12">
        <f>+(('Base original'!AZ116-'Base original'!BB116)/('Base original'!AZ104-'Base original'!BB104)*100-100)*('Base original'!AZ104-'Base original'!BB104)/'Base original'!$BC104</f>
        <v>9.5808821791986479E-2</v>
      </c>
      <c r="AU115" s="9">
        <f>+('Base original'!BC116/'Base original'!BC104*100-100)*'Base original'!BC104/'Base original'!$BC104</f>
        <v>11.193777301299264</v>
      </c>
      <c r="AV115" s="6"/>
    </row>
    <row r="116" spans="1:48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original'!$AK105</f>
        <v>2.0926092380845498</v>
      </c>
      <c r="U116" s="12">
        <f>+('Base original'!AI117/'Base original'!AI105*100-100)*'Base original'!AI105/'Base original'!$AK105</f>
        <v>9.1372597417506167</v>
      </c>
      <c r="V116" s="12">
        <f>+('Base original'!AJ117/'Base original'!AJ105*100-100)*'Base original'!AJ105/'Base original'!$AK105</f>
        <v>3.3710841463954284</v>
      </c>
      <c r="W116" s="9">
        <f>+('Base original'!AK117/'Base original'!AK105*100-100)*'Base original'!AK105/'Base original'!$AK105</f>
        <v>14.600953126230593</v>
      </c>
      <c r="X116" s="12">
        <f>+('Base original'!AK117/'Base original'!AK105*100-100)*'Base original'!AK105/'Base original'!$AR105</f>
        <v>3.4915520239897608</v>
      </c>
      <c r="Y116" s="12">
        <f>+('Base original'!AL117/'Base original'!AL105*100-100)*'Base original'!AL105/'Base original'!$AR105</f>
        <v>3.6279802355357695</v>
      </c>
      <c r="Z116" s="12">
        <f>+('Base original'!AM117/'Base original'!AM105*100-100)*'Base original'!AM105/'Base original'!$AR105</f>
        <v>0.32104065186039621</v>
      </c>
      <c r="AA116" s="12">
        <f>+('Base original'!AN117/'Base original'!AN105*100-100)*'Base original'!AN105/'Base original'!$AR105</f>
        <v>0.89916425177465753</v>
      </c>
      <c r="AB116" s="12">
        <f>+('Base original'!AO117/'Base original'!AO105*100-100)*'Base original'!AO105/'Base original'!$AR105</f>
        <v>7.8253983746743971E-2</v>
      </c>
      <c r="AC116" s="12">
        <f>+('Base original'!AP117/'Base original'!AP105*100-100)*'Base original'!AP105/'Base original'!$AR105</f>
        <v>0.62573386375584861</v>
      </c>
      <c r="AD116" s="12">
        <f>+('Base original'!AQ117/'Base original'!AQ105*100-100)*'Base original'!AQ105/'Base original'!$AR105</f>
        <v>7.2488778060770271E-3</v>
      </c>
      <c r="AE116" s="12">
        <f>+(('Base original'!AN117-'Base original'!AP117)/('Base original'!AN105-'Base original'!AP105)*100-100)*(('Base original'!AN105-'Base original'!AP105)/'Base original'!AR105)</f>
        <v>0.27343038801880992</v>
      </c>
      <c r="AF116" s="12">
        <f>+(('Base original'!AO117-'Base original'!AQ117)/('Base original'!AO105-'Base original'!AQ105)*100-100)*(('Base original'!AO105-'Base original'!AQ105)/'Base original'!AR105)</f>
        <v>7.1005105940666946E-2</v>
      </c>
      <c r="AG116" s="9">
        <f>+('Base original'!AR117/'Base original'!AR105*100-100)*'Base original'!AR105/'Base original'!$AR105</f>
        <v>7.7850084053453941</v>
      </c>
      <c r="AH116" s="12">
        <f>+('Base original'!AR117/'Base original'!AR105*100-100)*'Base original'!AR105/'Base original'!$BC105</f>
        <v>4.7845565586774832</v>
      </c>
      <c r="AI116" s="12">
        <f>+('Base original'!AS117/'Base original'!AS105*100-100)*'Base original'!AS105/'Base original'!$BC105</f>
        <v>2.0138585136822211</v>
      </c>
      <c r="AJ116" s="12">
        <f>+('Base original'!AT117/'Base original'!AT105*100-100)*'Base original'!AT105/'Base original'!$BC105</f>
        <v>-0.47389233394217167</v>
      </c>
      <c r="AK116" s="12">
        <f>+('Base original'!AU117/'Base original'!AU105*100-100)*'Base original'!AU105/'Base original'!$BC105</f>
        <v>1.7587238761749129</v>
      </c>
      <c r="AL116" s="12">
        <f>+('Base original'!AV117/'Base original'!AV105*100-100)*'Base original'!AV105/'Base original'!$BC105</f>
        <v>1.4990925586079427E-2</v>
      </c>
      <c r="AM116" s="12">
        <f>+('Base original'!AW117/'Base original'!AW105*100-100)*'Base original'!AW105/'Base original'!$BC105</f>
        <v>1.3067426835072591E-2</v>
      </c>
      <c r="AN116" s="12">
        <f>+('Base original'!AX117/'Base original'!AX105*100-100)*'Base original'!AX105/'Base original'!$BC105</f>
        <v>6.9842946747640688E-2</v>
      </c>
      <c r="AO116" s="12">
        <f>+('Base original'!AY117/'Base original'!AY105*100-100)*'Base original'!AY105/'Base original'!$BC105</f>
        <v>3.0874574114738871</v>
      </c>
      <c r="AP116" s="12">
        <f>+('Base original'!AZ117/'Base original'!AZ105*100-100)*'Base original'!AZ105/'Base original'!$BC105</f>
        <v>0.14868430791773843</v>
      </c>
      <c r="AQ116" s="12">
        <f>+('Base original'!BA117/'Base original'!BA105*100-100)*'Base original'!BA105/'Base original'!$BC105</f>
        <v>1.2708699296840253</v>
      </c>
      <c r="AR116" s="12">
        <f>+('Base original'!BB117/'Base original'!BB105*100-100)*'Base original'!BB105/'Base original'!$BC105</f>
        <v>4.1627577060096593E-2</v>
      </c>
      <c r="AS116" s="12">
        <f>+(('Base original'!AY117-'Base original'!BA117)/('Base original'!AY105-'Base original'!BA105)*100-100)*('Base original'!AY105-'Base original'!BA105)/'Base original'!$BC105</f>
        <v>1.8165874817898611</v>
      </c>
      <c r="AT116" s="12">
        <f>+(('Base original'!AZ117-'Base original'!BB117)/('Base original'!AZ105-'Base original'!BB105)*100-100)*('Base original'!AZ105-'Base original'!BB105)/'Base original'!$BC105</f>
        <v>0.10705673085764184</v>
      </c>
      <c r="AU116" s="9">
        <f>+('Base original'!BC117/'Base original'!BC105*100-100)*'Base original'!BC105/'Base original'!$BC105</f>
        <v>10.104792126408739</v>
      </c>
      <c r="AV116" s="6"/>
    </row>
    <row r="117" spans="1:48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original'!$AK106</f>
        <v>2.2324104741300896</v>
      </c>
      <c r="U117" s="12">
        <f>+('Base original'!AI118/'Base original'!AI106*100-100)*'Base original'!AI106/'Base original'!$AK106</f>
        <v>9.0661792878278096</v>
      </c>
      <c r="V117" s="12">
        <f>+('Base original'!AJ118/'Base original'!AJ106*100-100)*'Base original'!AJ106/'Base original'!$AK106</f>
        <v>1.835223249851389</v>
      </c>
      <c r="W117" s="9">
        <f>+('Base original'!AK118/'Base original'!AK106*100-100)*'Base original'!AK106/'Base original'!$AK106</f>
        <v>13.133813011809295</v>
      </c>
      <c r="X117" s="12">
        <f>+('Base original'!AK118/'Base original'!AK106*100-100)*'Base original'!AK106/'Base original'!$AR106</f>
        <v>3.1491132327197904</v>
      </c>
      <c r="Y117" s="12">
        <f>+('Base original'!AL118/'Base original'!AL106*100-100)*'Base original'!AL106/'Base original'!$AR106</f>
        <v>4.061167519132356</v>
      </c>
      <c r="Z117" s="12">
        <f>+('Base original'!AM118/'Base original'!AM106*100-100)*'Base original'!AM106/'Base original'!$AR106</f>
        <v>0.3273882142800279</v>
      </c>
      <c r="AA117" s="12">
        <f>+('Base original'!AN118/'Base original'!AN106*100-100)*'Base original'!AN106/'Base original'!$AR106</f>
        <v>0.35153262779152489</v>
      </c>
      <c r="AB117" s="12">
        <f>+('Base original'!AO118/'Base original'!AO106*100-100)*'Base original'!AO106/'Base original'!$AR106</f>
        <v>8.1289749611183182E-2</v>
      </c>
      <c r="AC117" s="12">
        <f>+('Base original'!AP118/'Base original'!AP106*100-100)*'Base original'!AP106/'Base original'!$AR106</f>
        <v>0.41023612548402943</v>
      </c>
      <c r="AD117" s="12">
        <f>+('Base original'!AQ118/'Base original'!AQ106*100-100)*'Base original'!AQ106/'Base original'!$AR106</f>
        <v>1.9481096202866151E-2</v>
      </c>
      <c r="AE117" s="12">
        <f>+(('Base original'!AN118-'Base original'!AP118)/('Base original'!AN106-'Base original'!AP106)*100-100)*(('Base original'!AN106-'Base original'!AP106)/'Base original'!AR106)</f>
        <v>-5.8703497692504616E-2</v>
      </c>
      <c r="AF117" s="12">
        <f>+(('Base original'!AO118-'Base original'!AQ118)/('Base original'!AO106-'Base original'!AQ106)*100-100)*(('Base original'!AO106-'Base original'!AQ106)/'Base original'!AR106)</f>
        <v>6.1808653408317142E-2</v>
      </c>
      <c r="AG117" s="9">
        <f>+('Base original'!AR118/'Base original'!AR106*100-100)*'Base original'!AR106/'Base original'!$AR106</f>
        <v>7.5407741218479885</v>
      </c>
      <c r="AH117" s="12">
        <f>+('Base original'!AR118/'Base original'!AR106*100-100)*'Base original'!AR106/'Base original'!$BC106</f>
        <v>4.6118247204795573</v>
      </c>
      <c r="AI117" s="12">
        <f>+('Base original'!AS118/'Base original'!AS106*100-100)*'Base original'!AS106/'Base original'!$BC106</f>
        <v>1.7068924313222049</v>
      </c>
      <c r="AJ117" s="12">
        <f>+('Base original'!AT118/'Base original'!AT106*100-100)*'Base original'!AT106/'Base original'!$BC106</f>
        <v>-0.75007608117182278</v>
      </c>
      <c r="AK117" s="12">
        <f>+('Base original'!AU118/'Base original'!AU106*100-100)*'Base original'!AU106/'Base original'!$BC106</f>
        <v>1.7973333280698309</v>
      </c>
      <c r="AL117" s="12">
        <f>+('Base original'!AV118/'Base original'!AV106*100-100)*'Base original'!AV106/'Base original'!$BC106</f>
        <v>8.599251773212354E-3</v>
      </c>
      <c r="AM117" s="12">
        <f>+('Base original'!AW118/'Base original'!AW106*100-100)*'Base original'!AW106/'Base original'!$BC106</f>
        <v>1.9613474414848325E-2</v>
      </c>
      <c r="AN117" s="12">
        <f>+('Base original'!AX118/'Base original'!AX106*100-100)*'Base original'!AX106/'Base original'!$BC106</f>
        <v>-1.2198003589902777E-2</v>
      </c>
      <c r="AO117" s="12">
        <f>+('Base original'!AY118/'Base original'!AY106*100-100)*'Base original'!AY106/'Base original'!$BC106</f>
        <v>3.205644735436247</v>
      </c>
      <c r="AP117" s="12">
        <f>+('Base original'!AZ118/'Base original'!AZ106*100-100)*'Base original'!AZ106/'Base original'!$BC106</f>
        <v>0.15179101103280807</v>
      </c>
      <c r="AQ117" s="12">
        <f>+('Base original'!BA118/'Base original'!BA106*100-100)*'Base original'!BA106/'Base original'!$BC106</f>
        <v>1.2199651115748558</v>
      </c>
      <c r="AR117" s="12">
        <f>+('Base original'!BB118/'Base original'!BB106*100-100)*'Base original'!BB106/'Base original'!$BC106</f>
        <v>3.8654838201126765E-2</v>
      </c>
      <c r="AS117" s="12">
        <f>+(('Base original'!AY118-'Base original'!BA118)/('Base original'!AY106-'Base original'!BA106)*100-100)*('Base original'!AY106-'Base original'!BA106)/'Base original'!$BC106</f>
        <v>1.9856796238613901</v>
      </c>
      <c r="AT117" s="12">
        <f>+(('Base original'!AZ118-'Base original'!BB118)/('Base original'!AZ106-'Base original'!BB106)*100-100)*('Base original'!AZ106-'Base original'!BB106)/'Base original'!$BC106</f>
        <v>0.11313617283168127</v>
      </c>
      <c r="AU117" s="9">
        <f>+('Base original'!BC118/'Base original'!BC106*100-100)*'Base original'!BC106/'Base original'!$BC106</f>
        <v>9.4808049179909943</v>
      </c>
      <c r="AV117" s="6"/>
    </row>
    <row r="118" spans="1:48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original'!$AK107</f>
        <v>2.1033840857624111</v>
      </c>
      <c r="U118" s="12">
        <f>+('Base original'!AI119/'Base original'!AI107*100-100)*'Base original'!AI107/'Base original'!$AK107</f>
        <v>8.4964461334591608</v>
      </c>
      <c r="V118" s="12">
        <f>+('Base original'!AJ119/'Base original'!AJ107*100-100)*'Base original'!AJ107/'Base original'!$AK107</f>
        <v>2.1352677858458358</v>
      </c>
      <c r="W118" s="9">
        <f>+('Base original'!AK119/'Base original'!AK107*100-100)*'Base original'!AK107/'Base original'!$AK107</f>
        <v>12.7350980050674</v>
      </c>
      <c r="X118" s="12">
        <f>+('Base original'!AK119/'Base original'!AK107*100-100)*'Base original'!AK107/'Base original'!$AR107</f>
        <v>3.1119180708671079</v>
      </c>
      <c r="Y118" s="12">
        <f>+('Base original'!AL119/'Base original'!AL107*100-100)*'Base original'!AL107/'Base original'!$AR107</f>
        <v>5.6913196690186583</v>
      </c>
      <c r="Z118" s="12">
        <f>+('Base original'!AM119/'Base original'!AM107*100-100)*'Base original'!AM107/'Base original'!$AR107</f>
        <v>0.33888165868777903</v>
      </c>
      <c r="AA118" s="12">
        <f>+('Base original'!AN119/'Base original'!AN107*100-100)*'Base original'!AN107/'Base original'!$AR107</f>
        <v>0.13048327335192986</v>
      </c>
      <c r="AB118" s="12">
        <f>+('Base original'!AO119/'Base original'!AO107*100-100)*'Base original'!AO107/'Base original'!$AR107</f>
        <v>7.5068654071821797E-2</v>
      </c>
      <c r="AC118" s="12">
        <f>+('Base original'!AP119/'Base original'!AP107*100-100)*'Base original'!AP107/'Base original'!$AR107</f>
        <v>0.46553094553026569</v>
      </c>
      <c r="AD118" s="12">
        <f>+('Base original'!AQ119/'Base original'!AQ107*100-100)*'Base original'!AQ107/'Base original'!$AR107</f>
        <v>3.4508818460911687E-2</v>
      </c>
      <c r="AE118" s="12">
        <f>+(('Base original'!AN119-'Base original'!AP119)/('Base original'!AN107-'Base original'!AP107)*100-100)*(('Base original'!AN107-'Base original'!AP107)/'Base original'!AR107)</f>
        <v>-0.33504767217833625</v>
      </c>
      <c r="AF118" s="12">
        <f>+(('Base original'!AO119-'Base original'!AQ119)/('Base original'!AO107-'Base original'!AQ107)*100-100)*(('Base original'!AO107-'Base original'!AQ107)/'Base original'!AR107)</f>
        <v>4.0559835610910137E-2</v>
      </c>
      <c r="AG118" s="9">
        <f>+('Base original'!AR119/'Base original'!AR107*100-100)*'Base original'!AR107/'Base original'!$AR107</f>
        <v>8.8476315620061143</v>
      </c>
      <c r="AH118" s="12">
        <f>+('Base original'!AR119/'Base original'!AR107*100-100)*'Base original'!AR107/'Base original'!$BC107</f>
        <v>5.3906678717085397</v>
      </c>
      <c r="AI118" s="12">
        <f>+('Base original'!AS119/'Base original'!AS107*100-100)*'Base original'!AS107/'Base original'!$BC107</f>
        <v>1.3180843261260322</v>
      </c>
      <c r="AJ118" s="12">
        <f>+('Base original'!AT119/'Base original'!AT107*100-100)*'Base original'!AT107/'Base original'!$BC107</f>
        <v>-0.84606476956828458</v>
      </c>
      <c r="AK118" s="12">
        <f>+('Base original'!AU119/'Base original'!AU107*100-100)*'Base original'!AU107/'Base original'!$BC107</f>
        <v>1.8617847446652358</v>
      </c>
      <c r="AL118" s="12">
        <f>+('Base original'!AV119/'Base original'!AV107*100-100)*'Base original'!AV107/'Base original'!$BC107</f>
        <v>-0.10729700384409285</v>
      </c>
      <c r="AM118" s="12">
        <f>+('Base original'!AW119/'Base original'!AW107*100-100)*'Base original'!AW107/'Base original'!$BC107</f>
        <v>1.2819294892771983E-2</v>
      </c>
      <c r="AN118" s="12">
        <f>+('Base original'!AX119/'Base original'!AX107*100-100)*'Base original'!AX107/'Base original'!$BC107</f>
        <v>9.1944018118569046E-2</v>
      </c>
      <c r="AO118" s="12">
        <f>+('Base original'!AY119/'Base original'!AY107*100-100)*'Base original'!AY107/'Base original'!$BC107</f>
        <v>2.840441136494265</v>
      </c>
      <c r="AP118" s="12">
        <f>+('Base original'!AZ119/'Base original'!AZ107*100-100)*'Base original'!AZ107/'Base original'!$BC107</f>
        <v>0.15353079800048577</v>
      </c>
      <c r="AQ118" s="12">
        <f>+('Base original'!BA119/'Base original'!BA107*100-100)*'Base original'!BA107/'Base original'!$BC107</f>
        <v>0.84808098626830897</v>
      </c>
      <c r="AR118" s="12">
        <f>+('Base original'!BB119/'Base original'!BB107*100-100)*'Base original'!BB107/'Base original'!$BC107</f>
        <v>3.5604566601988352E-2</v>
      </c>
      <c r="AS118" s="12">
        <f>+(('Base original'!AY119-'Base original'!BA119)/('Base original'!AY107-'Base original'!BA107)*100-100)*('Base original'!AY107-'Base original'!BA107)/'Base original'!$BC107</f>
        <v>1.9923601502259547</v>
      </c>
      <c r="AT118" s="12">
        <f>+(('Base original'!AZ119-'Base original'!BB119)/('Base original'!AZ107-'Base original'!BB107)*100-100)*('Base original'!AZ107-'Base original'!BB107)/'Base original'!$BC107</f>
        <v>0.11792623139849748</v>
      </c>
      <c r="AU118" s="9">
        <f>+('Base original'!BC119/'Base original'!BC107*100-100)*'Base original'!BC107/'Base original'!$BC107</f>
        <v>9.8322248637232121</v>
      </c>
      <c r="AV118" s="6"/>
    </row>
    <row r="119" spans="1:48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original'!$AK108</f>
        <v>2.4764212904905842</v>
      </c>
      <c r="U119" s="12">
        <f>+('Base original'!AI120/'Base original'!AI108*100-100)*'Base original'!AI108/'Base original'!$AK108</f>
        <v>8.8222620936170042</v>
      </c>
      <c r="V119" s="12">
        <f>+('Base original'!AJ120/'Base original'!AJ108*100-100)*'Base original'!AJ108/'Base original'!$AK108</f>
        <v>1.9738493579707495</v>
      </c>
      <c r="W119" s="9">
        <f>+('Base original'!AK120/'Base original'!AK108*100-100)*'Base original'!AK108/'Base original'!$AK108</f>
        <v>13.272532742078338</v>
      </c>
      <c r="X119" s="12">
        <f>+('Base original'!AK120/'Base original'!AK108*100-100)*'Base original'!AK108/'Base original'!$AR108</f>
        <v>3.2912951921852551</v>
      </c>
      <c r="Y119" s="12">
        <f>+('Base original'!AL120/'Base original'!AL108*100-100)*'Base original'!AL108/'Base original'!$AR108</f>
        <v>6.908812124965114</v>
      </c>
      <c r="Z119" s="12">
        <f>+('Base original'!AM120/'Base original'!AM108*100-100)*'Base original'!AM108/'Base original'!$AR108</f>
        <v>0.35729013719786312</v>
      </c>
      <c r="AA119" s="12">
        <f>+('Base original'!AN120/'Base original'!AN108*100-100)*'Base original'!AN108/'Base original'!$AR108</f>
        <v>-0.9389960884208739</v>
      </c>
      <c r="AB119" s="12">
        <f>+('Base original'!AO120/'Base original'!AO108*100-100)*'Base original'!AO108/'Base original'!$AR108</f>
        <v>6.3427458901453349E-2</v>
      </c>
      <c r="AC119" s="12">
        <f>+('Base original'!AP120/'Base original'!AP108*100-100)*'Base original'!AP108/'Base original'!$AR108</f>
        <v>-0.20909146066305015</v>
      </c>
      <c r="AD119" s="12">
        <f>+('Base original'!AQ120/'Base original'!AQ108*100-100)*'Base original'!AQ108/'Base original'!$AR108</f>
        <v>2.5784853987595828E-2</v>
      </c>
      <c r="AE119" s="12">
        <f>+(('Base original'!AN120-'Base original'!AP120)/('Base original'!AN108-'Base original'!AP108)*100-100)*(('Base original'!AN108-'Base original'!AP108)/'Base original'!AR108)</f>
        <v>-0.72990462775782539</v>
      </c>
      <c r="AF119" s="12">
        <f>+(('Base original'!AO120-'Base original'!AQ120)/('Base original'!AO108-'Base original'!AQ108)*100-100)*(('Base original'!AO108-'Base original'!AQ108)/'Base original'!AR108)</f>
        <v>3.7642604913857472E-2</v>
      </c>
      <c r="AG119" s="9">
        <f>+('Base original'!AR120/'Base original'!AR108*100-100)*'Base original'!AR108/'Base original'!$AR108</f>
        <v>9.865135431504271</v>
      </c>
      <c r="AH119" s="12">
        <f>+('Base original'!AR120/'Base original'!AR108*100-100)*'Base original'!AR108/'Base original'!$BC108</f>
        <v>5.9301283159069422</v>
      </c>
      <c r="AI119" s="12">
        <f>+('Base original'!AS120/'Base original'!AS108*100-100)*'Base original'!AS108/'Base original'!$BC108</f>
        <v>1.0914487874849013</v>
      </c>
      <c r="AJ119" s="12">
        <f>+('Base original'!AT120/'Base original'!AT108*100-100)*'Base original'!AT108/'Base original'!$BC108</f>
        <v>-0.81627524087912473</v>
      </c>
      <c r="AK119" s="12">
        <f>+('Base original'!AU120/'Base original'!AU108*100-100)*'Base original'!AU108/'Base original'!$BC108</f>
        <v>2.113977120600163</v>
      </c>
      <c r="AL119" s="12">
        <f>+('Base original'!AV120/'Base original'!AV108*100-100)*'Base original'!AV108/'Base original'!$BC108</f>
        <v>-0.36169408508679241</v>
      </c>
      <c r="AM119" s="12">
        <f>+('Base original'!AW120/'Base original'!AW108*100-100)*'Base original'!AW108/'Base original'!$BC108</f>
        <v>2.5923996251617939E-3</v>
      </c>
      <c r="AN119" s="12">
        <f>+('Base original'!AX120/'Base original'!AX108*100-100)*'Base original'!AX108/'Base original'!$BC108</f>
        <v>0.22340444833822448</v>
      </c>
      <c r="AO119" s="12">
        <f>+('Base original'!AY120/'Base original'!AY108*100-100)*'Base original'!AY108/'Base original'!$BC108</f>
        <v>2.1423614793857535</v>
      </c>
      <c r="AP119" s="12">
        <f>+('Base original'!AZ120/'Base original'!AZ108*100-100)*'Base original'!AZ108/'Base original'!$BC108</f>
        <v>0.148288870328633</v>
      </c>
      <c r="AQ119" s="12">
        <f>+('Base original'!BA120/'Base original'!BA108*100-100)*'Base original'!BA108/'Base original'!$BC108</f>
        <v>0.21679694514593875</v>
      </c>
      <c r="AR119" s="12">
        <f>+('Base original'!BB120/'Base original'!BB108*100-100)*'Base original'!BB108/'Base original'!$BC108</f>
        <v>3.3870731124217533E-2</v>
      </c>
      <c r="AS119" s="12">
        <f>+(('Base original'!AY120-'Base original'!BA120)/('Base original'!AY108-'Base original'!BA108)*100-100)*('Base original'!AY108-'Base original'!BA108)/'Base original'!$BC108</f>
        <v>1.925564534239814</v>
      </c>
      <c r="AT119" s="12">
        <f>+(('Base original'!AZ120-'Base original'!BB120)/('Base original'!AZ108-'Base original'!BB108)*100-100)*('Base original'!AZ108-'Base original'!BB108)/'Base original'!$BC108</f>
        <v>0.11441813920441551</v>
      </c>
      <c r="AU119" s="9">
        <f>+('Base original'!BC120/'Base original'!BC108*100-100)*'Base original'!BC108/'Base original'!$BC108</f>
        <v>10.2235644194337</v>
      </c>
      <c r="AV119" s="6"/>
    </row>
    <row r="120" spans="1:48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original'!$AK109</f>
        <v>2.5556578401332244</v>
      </c>
      <c r="U120" s="12">
        <f>+('Base original'!AI121/'Base original'!AI109*100-100)*'Base original'!AI109/'Base original'!$AK109</f>
        <v>9.4795927261950688</v>
      </c>
      <c r="V120" s="12">
        <f>+('Base original'!AJ121/'Base original'!AJ109*100-100)*'Base original'!AJ109/'Base original'!$AK109</f>
        <v>2.3663400841786477</v>
      </c>
      <c r="W120" s="9">
        <f>+('Base original'!AK121/'Base original'!AK109*100-100)*'Base original'!AK109/'Base original'!$AK109</f>
        <v>14.401590650506947</v>
      </c>
      <c r="X120" s="12">
        <f>+('Base original'!AK121/'Base original'!AK109*100-100)*'Base original'!AK109/'Base original'!$AR109</f>
        <v>3.5956856218754472</v>
      </c>
      <c r="Y120" s="12">
        <f>+('Base original'!AL121/'Base original'!AL109*100-100)*'Base original'!AL109/'Base original'!$AR109</f>
        <v>7.3120131446746797</v>
      </c>
      <c r="Z120" s="12">
        <f>+('Base original'!AM121/'Base original'!AM109*100-100)*'Base original'!AM109/'Base original'!$AR109</f>
        <v>0.37735934151840922</v>
      </c>
      <c r="AA120" s="12">
        <f>+('Base original'!AN121/'Base original'!AN109*100-100)*'Base original'!AN109/'Base original'!$AR109</f>
        <v>-0.78199083094442257</v>
      </c>
      <c r="AB120" s="12">
        <f>+('Base original'!AO121/'Base original'!AO109*100-100)*'Base original'!AO109/'Base original'!$AR109</f>
        <v>5.5109662375644297E-2</v>
      </c>
      <c r="AC120" s="12">
        <f>+('Base original'!AP121/'Base original'!AP109*100-100)*'Base original'!AP109/'Base original'!$AR109</f>
        <v>-2.4219292929692535E-2</v>
      </c>
      <c r="AD120" s="12">
        <f>+('Base original'!AQ121/'Base original'!AQ109*100-100)*'Base original'!AQ109/'Base original'!$AR109</f>
        <v>1.0565974517909582E-2</v>
      </c>
      <c r="AE120" s="12">
        <f>+(('Base original'!AN121-'Base original'!AP121)/('Base original'!AN109-'Base original'!AP109)*100-100)*(('Base original'!AN109-'Base original'!AP109)/'Base original'!AR109)</f>
        <v>-0.75777153801473018</v>
      </c>
      <c r="AF120" s="12">
        <f>+(('Base original'!AO121-'Base original'!AQ121)/('Base original'!AO109-'Base original'!AQ109)*100-100)*(('Base original'!AO109-'Base original'!AQ109)/'Base original'!AR109)</f>
        <v>4.4543687857734805E-2</v>
      </c>
      <c r="AG120" s="9">
        <f>+('Base original'!AR121/'Base original'!AR109*100-100)*'Base original'!AR109/'Base original'!$AR109</f>
        <v>10.5718302579115</v>
      </c>
      <c r="AH120" s="12">
        <f>+('Base original'!AR121/'Base original'!AR109*100-100)*'Base original'!AR109/'Base original'!$BC109</f>
        <v>6.3228897600830365</v>
      </c>
      <c r="AI120" s="12">
        <f>+('Base original'!AS121/'Base original'!AS109*100-100)*'Base original'!AS109/'Base original'!$BC109</f>
        <v>1.1494996845943937</v>
      </c>
      <c r="AJ120" s="12">
        <f>+('Base original'!AT121/'Base original'!AT109*100-100)*'Base original'!AT109/'Base original'!$BC109</f>
        <v>-1.051501834248304</v>
      </c>
      <c r="AK120" s="12">
        <f>+('Base original'!AU121/'Base original'!AU109*100-100)*'Base original'!AU109/'Base original'!$BC109</f>
        <v>2.3759242581694258</v>
      </c>
      <c r="AL120" s="12">
        <f>+('Base original'!AV121/'Base original'!AV109*100-100)*'Base original'!AV109/'Base original'!$BC109</f>
        <v>-0.53855089614722107</v>
      </c>
      <c r="AM120" s="12">
        <f>+('Base original'!AW121/'Base original'!AW109*100-100)*'Base original'!AW109/'Base original'!$BC109</f>
        <v>3.6052806757043837E-3</v>
      </c>
      <c r="AN120" s="12">
        <f>+('Base original'!AX121/'Base original'!AX109*100-100)*'Base original'!AX109/'Base original'!$BC109</f>
        <v>0.1330208155117466</v>
      </c>
      <c r="AO120" s="12">
        <f>+('Base original'!AY121/'Base original'!AY109*100-100)*'Base original'!AY109/'Base original'!$BC109</f>
        <v>1.7402549160352763</v>
      </c>
      <c r="AP120" s="12">
        <f>+('Base original'!AZ121/'Base original'!AZ109*100-100)*'Base original'!AZ109/'Base original'!$BC109</f>
        <v>0.13943532136483799</v>
      </c>
      <c r="AQ120" s="12">
        <f>+('Base original'!BA121/'Base original'!BA109*100-100)*'Base original'!BA109/'Base original'!$BC109</f>
        <v>-3.7331774290941255E-2</v>
      </c>
      <c r="AR120" s="12">
        <f>+('Base original'!BB121/'Base original'!BB109*100-100)*'Base original'!BB109/'Base original'!$BC109</f>
        <v>3.2478617469348173E-2</v>
      </c>
      <c r="AS120" s="12">
        <f>+(('Base original'!AY121-'Base original'!BA121)/('Base original'!AY109-'Base original'!BA109)*100-100)*('Base original'!AY109-'Base original'!BA109)/'Base original'!$BC109</f>
        <v>1.7775866903262181</v>
      </c>
      <c r="AT120" s="12">
        <f>+(('Base original'!AZ121-'Base original'!BB121)/('Base original'!AZ109-'Base original'!BB109)*100-100)*('Base original'!AZ109-'Base original'!BB109)/'Base original'!$BC109</f>
        <v>0.10695670389548978</v>
      </c>
      <c r="AU120" s="9">
        <f>+('Base original'!BC121/'Base original'!BC109*100-100)*'Base original'!BC109/'Base original'!$BC109</f>
        <v>10.279430462860461</v>
      </c>
      <c r="AV120" s="6"/>
    </row>
    <row r="121" spans="1:48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original'!$AK110</f>
        <v>2.4527925940404791</v>
      </c>
      <c r="U121" s="12">
        <f>+('Base original'!AI122/'Base original'!AI110*100-100)*'Base original'!AI110/'Base original'!$AK110</f>
        <v>9.6906420418766324</v>
      </c>
      <c r="V121" s="12">
        <f>+('Base original'!AJ122/'Base original'!AJ110*100-100)*'Base original'!AJ110/'Base original'!$AK110</f>
        <v>2.5649383172185214</v>
      </c>
      <c r="W121" s="9">
        <f>+('Base original'!AK122/'Base original'!AK110*100-100)*'Base original'!AK110/'Base original'!$AK110</f>
        <v>14.708372953135651</v>
      </c>
      <c r="X121" s="12">
        <f>+('Base original'!AK122/'Base original'!AK110*100-100)*'Base original'!AK110/'Base original'!$AR110</f>
        <v>3.6105486747131974</v>
      </c>
      <c r="Y121" s="12">
        <f>+('Base original'!AL122/'Base original'!AL110*100-100)*'Base original'!AL110/'Base original'!$AR110</f>
        <v>7.8593828366912035</v>
      </c>
      <c r="Z121" s="12">
        <f>+('Base original'!AM122/'Base original'!AM110*100-100)*'Base original'!AM110/'Base original'!$AR110</f>
        <v>0.35147344313999557</v>
      </c>
      <c r="AA121" s="12">
        <f>+('Base original'!AN122/'Base original'!AN110*100-100)*'Base original'!AN110/'Base original'!$AR110</f>
        <v>2.2788724986840179</v>
      </c>
      <c r="AB121" s="12">
        <f>+('Base original'!AO122/'Base original'!AO110*100-100)*'Base original'!AO110/'Base original'!$AR110</f>
        <v>5.4095104814365538E-2</v>
      </c>
      <c r="AC121" s="12">
        <f>+('Base original'!AP122/'Base original'!AP110*100-100)*'Base original'!AP110/'Base original'!$AR110</f>
        <v>2.6844295446530086</v>
      </c>
      <c r="AD121" s="12">
        <f>+('Base original'!AQ122/'Base original'!AQ110*100-100)*'Base original'!AQ110/'Base original'!$AR110</f>
        <v>3.3945307898622995E-3</v>
      </c>
      <c r="AE121" s="12">
        <f>+(('Base original'!AN122-'Base original'!AP122)/('Base original'!AN110-'Base original'!AP110)*100-100)*(('Base original'!AN110-'Base original'!AP110)/'Base original'!AR110)</f>
        <v>-0.405557045968992</v>
      </c>
      <c r="AF121" s="12">
        <f>+(('Base original'!AO122-'Base original'!AQ122)/('Base original'!AO110-'Base original'!AQ110)*100-100)*(('Base original'!AO110-'Base original'!AQ110)/'Base original'!AR110)</f>
        <v>5.0700574024503307E-2</v>
      </c>
      <c r="AG121" s="9">
        <f>+('Base original'!AR122/'Base original'!AR110*100-100)*'Base original'!AR110/'Base original'!$AR110</f>
        <v>11.46654848259989</v>
      </c>
      <c r="AH121" s="12">
        <f>+('Base original'!AR122/'Base original'!AR110*100-100)*'Base original'!AR110/'Base original'!$BC110</f>
        <v>6.8806853901008784</v>
      </c>
      <c r="AI121" s="12">
        <f>+('Base original'!AS122/'Base original'!AS110*100-100)*'Base original'!AS110/'Base original'!$BC110</f>
        <v>1.3645977676722707</v>
      </c>
      <c r="AJ121" s="12">
        <f>+('Base original'!AT122/'Base original'!AT110*100-100)*'Base original'!AT110/'Base original'!$BC110</f>
        <v>-0.67943531868937246</v>
      </c>
      <c r="AK121" s="12">
        <f>+('Base original'!AU122/'Base original'!AU110*100-100)*'Base original'!AU110/'Base original'!$BC110</f>
        <v>2.8116970851539529</v>
      </c>
      <c r="AL121" s="12">
        <f>+('Base original'!AV122/'Base original'!AV110*100-100)*'Base original'!AV110/'Base original'!$BC110</f>
        <v>-0.13741858231735674</v>
      </c>
      <c r="AM121" s="12">
        <f>+('Base original'!AW122/'Base original'!AW110*100-100)*'Base original'!AW110/'Base original'!$BC110</f>
        <v>8.8223384442192212E-3</v>
      </c>
      <c r="AN121" s="12">
        <f>+('Base original'!AX122/'Base original'!AX110*100-100)*'Base original'!AX110/'Base original'!$BC110</f>
        <v>0.1268635031374343</v>
      </c>
      <c r="AO121" s="12">
        <f>+('Base original'!AY122/'Base original'!AY110*100-100)*'Base original'!AY110/'Base original'!$BC110</f>
        <v>1.6417090220368189</v>
      </c>
      <c r="AP121" s="12">
        <f>+('Base original'!AZ122/'Base original'!AZ110*100-100)*'Base original'!AZ110/'Base original'!$BC110</f>
        <v>0.14280643777412111</v>
      </c>
      <c r="AQ121" s="12">
        <f>+('Base original'!BA122/'Base original'!BA110*100-100)*'Base original'!BA110/'Base original'!$BC110</f>
        <v>-1.8181389804134147E-2</v>
      </c>
      <c r="AR121" s="12">
        <f>+('Base original'!BB122/'Base original'!BB110*100-100)*'Base original'!BB110/'Base original'!$BC110</f>
        <v>3.3375693959432802E-2</v>
      </c>
      <c r="AS121" s="12">
        <f>+(('Base original'!AY122-'Base original'!BA122)/('Base original'!AY110-'Base original'!BA110)*100-100)*('Base original'!AY110-'Base original'!BA110)/'Base original'!$BC110</f>
        <v>1.6598904118409532</v>
      </c>
      <c r="AT121" s="12">
        <f>+(('Base original'!AZ122-'Base original'!BB122)/('Base original'!AZ110-'Base original'!BB110)*100-100)*('Base original'!AZ110-'Base original'!BB110)/'Base original'!$BC110</f>
        <v>0.10943074381468827</v>
      </c>
      <c r="AU121" s="9">
        <f>+('Base original'!BC122/'Base original'!BC110*100-100)*'Base original'!BC110/'Base original'!$BC110</f>
        <v>12.145133339157653</v>
      </c>
      <c r="AV121" s="6"/>
    </row>
    <row r="122" spans="1:48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original'!$AK111</f>
        <v>2.6604006780928997</v>
      </c>
      <c r="U122" s="12">
        <f>+('Base original'!AI123/'Base original'!AI111*100-100)*'Base original'!AI111/'Base original'!$AK111</f>
        <v>9.0858697696132449</v>
      </c>
      <c r="V122" s="12">
        <f>+('Base original'!AJ123/'Base original'!AJ111*100-100)*'Base original'!AJ111/'Base original'!$AK111</f>
        <v>4.1139831369689892</v>
      </c>
      <c r="W122" s="9">
        <f>+('Base original'!AK123/'Base original'!AK111*100-100)*'Base original'!AK111/'Base original'!$AK111</f>
        <v>15.860253584675133</v>
      </c>
      <c r="X122" s="12">
        <f>+('Base original'!AK123/'Base original'!AK111*100-100)*'Base original'!AK111/'Base original'!$AR111</f>
        <v>3.8250511250132084</v>
      </c>
      <c r="Y122" s="12">
        <f>+('Base original'!AL123/'Base original'!AL111*100-100)*'Base original'!AL111/'Base original'!$AR111</f>
        <v>8.8266700761584662</v>
      </c>
      <c r="Z122" s="12">
        <f>+('Base original'!AM123/'Base original'!AM111*100-100)*'Base original'!AM111/'Base original'!$AR111</f>
        <v>0.42045267630711136</v>
      </c>
      <c r="AA122" s="12">
        <f>+('Base original'!AN123/'Base original'!AN111*100-100)*'Base original'!AN111/'Base original'!$AR111</f>
        <v>2.4629204143015868</v>
      </c>
      <c r="AB122" s="12">
        <f>+('Base original'!AO123/'Base original'!AO111*100-100)*'Base original'!AO111/'Base original'!$AR111</f>
        <v>6.1388159386466828E-2</v>
      </c>
      <c r="AC122" s="12">
        <f>+('Base original'!AP123/'Base original'!AP111*100-100)*'Base original'!AP111/'Base original'!$AR111</f>
        <v>2.8552731612450817</v>
      </c>
      <c r="AD122" s="12">
        <f>+('Base original'!AQ123/'Base original'!AQ111*100-100)*'Base original'!AQ111/'Base original'!$AR111</f>
        <v>8.2066745076140733E-4</v>
      </c>
      <c r="AE122" s="12">
        <f>+(('Base original'!AN123-'Base original'!AP123)/('Base original'!AN111-'Base original'!AP111)*100-100)*(('Base original'!AN111-'Base original'!AP111)/'Base original'!AR111)</f>
        <v>-0.39235274694349542</v>
      </c>
      <c r="AF122" s="12">
        <f>+(('Base original'!AO123-'Base original'!AQ123)/('Base original'!AO111-'Base original'!AQ111)*100-100)*(('Base original'!AO111-'Base original'!AQ111)/'Base original'!AR111)</f>
        <v>6.0567491935705355E-2</v>
      </c>
      <c r="AG122" s="9">
        <f>+('Base original'!AR123/'Base original'!AR111*100-100)*'Base original'!AR111/'Base original'!$AR111</f>
        <v>12.740388622471002</v>
      </c>
      <c r="AH122" s="12">
        <f>+('Base original'!AR123/'Base original'!AR111*100-100)*'Base original'!AR111/'Base original'!$BC111</f>
        <v>7.6046612243336353</v>
      </c>
      <c r="AI122" s="12">
        <f>+('Base original'!AS123/'Base original'!AS111*100-100)*'Base original'!AS111/'Base original'!$BC111</f>
        <v>1.4900865158494263</v>
      </c>
      <c r="AJ122" s="12">
        <f>+('Base original'!AT123/'Base original'!AT111*100-100)*'Base original'!AT111/'Base original'!$BC111</f>
        <v>-0.40353759702996977</v>
      </c>
      <c r="AK122" s="12">
        <f>+('Base original'!AU123/'Base original'!AU111*100-100)*'Base original'!AU111/'Base original'!$BC111</f>
        <v>2.9255524361810736</v>
      </c>
      <c r="AL122" s="12">
        <f>+('Base original'!AV123/'Base original'!AV111*100-100)*'Base original'!AV111/'Base original'!$BC111</f>
        <v>-0.26887732684380483</v>
      </c>
      <c r="AM122" s="12">
        <f>+('Base original'!AW123/'Base original'!AW111*100-100)*'Base original'!AW111/'Base original'!$BC111</f>
        <v>2.1395461244092601E-2</v>
      </c>
      <c r="AN122" s="12">
        <f>+('Base original'!AX123/'Base original'!AX111*100-100)*'Base original'!AX111/'Base original'!$BC111</f>
        <v>0.20906656931098597</v>
      </c>
      <c r="AO122" s="12">
        <f>+('Base original'!AY123/'Base original'!AY111*100-100)*'Base original'!AY111/'Base original'!$BC111</f>
        <v>1.4140637750090834</v>
      </c>
      <c r="AP122" s="12">
        <f>+('Base original'!AZ123/'Base original'!AZ111*100-100)*'Base original'!AZ111/'Base original'!$BC111</f>
        <v>0.11514668474107637</v>
      </c>
      <c r="AQ122" s="12">
        <f>+('Base original'!BA123/'Base original'!BA111*100-100)*'Base original'!BA111/'Base original'!$BC111</f>
        <v>-0.15635656383203939</v>
      </c>
      <c r="AR122" s="12">
        <f>+('Base original'!BB123/'Base original'!BB111*100-100)*'Base original'!BB111/'Base original'!$BC111</f>
        <v>3.8432500373588224E-2</v>
      </c>
      <c r="AS122" s="12">
        <f>+(('Base original'!AY123-'Base original'!BA123)/('Base original'!AY111-'Base original'!BA111)*100-100)*('Base original'!AY111-'Base original'!BA111)/'Base original'!$BC111</f>
        <v>1.5704203388411218</v>
      </c>
      <c r="AT122" s="12">
        <f>+(('Base original'!AZ123-'Base original'!BB123)/('Base original'!AZ111-'Base original'!BB111)*100-100)*('Base original'!AZ111-'Base original'!BB111)/'Base original'!$BC111</f>
        <v>7.67141843674881E-2</v>
      </c>
      <c r="AU122" s="9">
        <f>+('Base original'!BC123/'Base original'!BC111*100-100)*'Base original'!BC111/'Base original'!$BC111</f>
        <v>13.225481806254066</v>
      </c>
      <c r="AV122" s="6"/>
    </row>
    <row r="123" spans="1:48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original'!$AK112</f>
        <v>2.3599333550897823</v>
      </c>
      <c r="U123" s="12">
        <f>+('Base original'!AI124/'Base original'!AI112*100-100)*'Base original'!AI112/'Base original'!$AK112</f>
        <v>8.6012459541072381</v>
      </c>
      <c r="V123" s="12">
        <f>+('Base original'!AJ124/'Base original'!AJ112*100-100)*'Base original'!AJ112/'Base original'!$AK112</f>
        <v>2.9284409728370742</v>
      </c>
      <c r="W123" s="9">
        <f>+('Base original'!AK124/'Base original'!AK112*100-100)*'Base original'!AK112/'Base original'!$AK112</f>
        <v>13.889620282034116</v>
      </c>
      <c r="X123" s="12">
        <f>+('Base original'!AK124/'Base original'!AK112*100-100)*'Base original'!AK112/'Base original'!$AR112</f>
        <v>3.421754371543813</v>
      </c>
      <c r="Y123" s="12">
        <f>+('Base original'!AL124/'Base original'!AL112*100-100)*'Base original'!AL112/'Base original'!$AR112</f>
        <v>9.5437893248305894</v>
      </c>
      <c r="Z123" s="12">
        <f>+('Base original'!AM124/'Base original'!AM112*100-100)*'Base original'!AM112/'Base original'!$AR112</f>
        <v>0.44795980449740974</v>
      </c>
      <c r="AA123" s="12">
        <f>+('Base original'!AN124/'Base original'!AN112*100-100)*'Base original'!AN112/'Base original'!$AR112</f>
        <v>1.0177438375334253</v>
      </c>
      <c r="AB123" s="12">
        <f>+('Base original'!AO124/'Base original'!AO112*100-100)*'Base original'!AO112/'Base original'!$AR112</f>
        <v>6.8446509552537213E-2</v>
      </c>
      <c r="AC123" s="12">
        <f>+('Base original'!AP124/'Base original'!AP112*100-100)*'Base original'!AP112/'Base original'!$AR112</f>
        <v>1.524738009636037</v>
      </c>
      <c r="AD123" s="12">
        <f>+('Base original'!AQ124/'Base original'!AQ112*100-100)*'Base original'!AQ112/'Base original'!$AR112</f>
        <v>4.8610478035300358E-4</v>
      </c>
      <c r="AE123" s="12">
        <f>+(('Base original'!AN124-'Base original'!AP124)/('Base original'!AN112-'Base original'!AP112)*100-100)*(('Base original'!AN112-'Base original'!AP112)/'Base original'!AR112)</f>
        <v>-0.50699417210261033</v>
      </c>
      <c r="AF123" s="12">
        <f>+(('Base original'!AO124-'Base original'!AQ124)/('Base original'!AO112-'Base original'!AQ112)*100-100)*(('Base original'!AO112-'Base original'!AQ112)/'Base original'!AR112)</f>
        <v>6.7960404772184235E-2</v>
      </c>
      <c r="AG123" s="9">
        <f>+('Base original'!AR124/'Base original'!AR112*100-100)*'Base original'!AR112/'Base original'!$AR112</f>
        <v>12.974469733541397</v>
      </c>
      <c r="AH123" s="12">
        <f>+('Base original'!AR124/'Base original'!AR112*100-100)*'Base original'!AR112/'Base original'!$BC112</f>
        <v>7.7215331599527488</v>
      </c>
      <c r="AI123" s="12">
        <f>+('Base original'!AS124/'Base original'!AS112*100-100)*'Base original'!AS112/'Base original'!$BC112</f>
        <v>1.1396475339113168</v>
      </c>
      <c r="AJ123" s="12">
        <f>+('Base original'!AT124/'Base original'!AT112*100-100)*'Base original'!AT112/'Base original'!$BC112</f>
        <v>-0.40929184281531644</v>
      </c>
      <c r="AK123" s="12">
        <f>+('Base original'!AU124/'Base original'!AU112*100-100)*'Base original'!AU112/'Base original'!$BC112</f>
        <v>3.0493822096425558</v>
      </c>
      <c r="AL123" s="12">
        <f>+('Base original'!AV124/'Base original'!AV112*100-100)*'Base original'!AV112/'Base original'!$BC112</f>
        <v>-0.26323639740390026</v>
      </c>
      <c r="AM123" s="12">
        <f>+('Base original'!AW124/'Base original'!AW112*100-100)*'Base original'!AW112/'Base original'!$BC112</f>
        <v>2.952944159196615E-2</v>
      </c>
      <c r="AN123" s="12">
        <f>+('Base original'!AX124/'Base original'!AX112*100-100)*'Base original'!AX112/'Base original'!$BC112</f>
        <v>0.15703665563361802</v>
      </c>
      <c r="AO123" s="12">
        <f>+('Base original'!AY124/'Base original'!AY112*100-100)*'Base original'!AY112/'Base original'!$BC112</f>
        <v>1.242711527307552</v>
      </c>
      <c r="AP123" s="12">
        <f>+('Base original'!AZ124/'Base original'!AZ112*100-100)*'Base original'!AZ112/'Base original'!$BC112</f>
        <v>9.4175703163932104E-2</v>
      </c>
      <c r="AQ123" s="12">
        <f>+('Base original'!BA124/'Base original'!BA112*100-100)*'Base original'!BA112/'Base original'!$BC112</f>
        <v>-0.30358005016403533</v>
      </c>
      <c r="AR123" s="12">
        <f>+('Base original'!BB124/'Base original'!BB112*100-100)*'Base original'!BB112/'Base original'!$BC112</f>
        <v>4.2108370534032442E-2</v>
      </c>
      <c r="AS123" s="12">
        <f>+(('Base original'!AY124-'Base original'!BA124)/('Base original'!AY112-'Base original'!BA112)*100-100)*('Base original'!AY112-'Base original'!BA112)/'Base original'!$BC112</f>
        <v>1.5462915774715882</v>
      </c>
      <c r="AT123" s="12">
        <f>+(('Base original'!AZ124-'Base original'!BB124)/('Base original'!AZ112-'Base original'!BB112)*100-100)*('Base original'!AZ112-'Base original'!BB112)/'Base original'!$BC112</f>
        <v>5.206733262989971E-2</v>
      </c>
      <c r="AU123" s="9">
        <f>+('Base original'!BC124/'Base original'!BC112*100-100)*'Base original'!BC112/'Base original'!$BC112</f>
        <v>13.022959670614483</v>
      </c>
      <c r="AV123" s="6"/>
    </row>
    <row r="124" spans="1:48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original'!$AK113</f>
        <v>2.6515051163659487</v>
      </c>
      <c r="U124" s="12">
        <f>+('Base original'!AI125/'Base original'!AI113*100-100)*'Base original'!AI113/'Base original'!$AK113</f>
        <v>9.821269309127862</v>
      </c>
      <c r="V124" s="12">
        <f>+('Base original'!AJ125/'Base original'!AJ113*100-100)*'Base original'!AJ113/'Base original'!$AK113</f>
        <v>2.4527518293873172</v>
      </c>
      <c r="W124" s="9">
        <f>+('Base original'!AK125/'Base original'!AK113*100-100)*'Base original'!AK113/'Base original'!$AK113</f>
        <v>14.925526254881134</v>
      </c>
      <c r="X124" s="12">
        <f>+('Base original'!AK125/'Base original'!AK113*100-100)*'Base original'!AK113/'Base original'!$AR113</f>
        <v>3.5978386236706599</v>
      </c>
      <c r="Y124" s="12">
        <f>+('Base original'!AL125/'Base original'!AL113*100-100)*'Base original'!AL113/'Base original'!$AR113</f>
        <v>9.9935320521465911</v>
      </c>
      <c r="Z124" s="12">
        <f>+('Base original'!AM125/'Base original'!AM113*100-100)*'Base original'!AM113/'Base original'!$AR113</f>
        <v>0.47197622986676957</v>
      </c>
      <c r="AA124" s="12">
        <f>+('Base original'!AN125/'Base original'!AN113*100-100)*'Base original'!AN113/'Base original'!$AR113</f>
        <v>1.0004973181273009</v>
      </c>
      <c r="AB124" s="12">
        <f>+('Base original'!AO125/'Base original'!AO113*100-100)*'Base original'!AO113/'Base original'!$AR113</f>
        <v>6.632740378573769E-2</v>
      </c>
      <c r="AC124" s="12">
        <f>+('Base original'!AP125/'Base original'!AP113*100-100)*'Base original'!AP113/'Base original'!$AR113</f>
        <v>1.5818793945794103</v>
      </c>
      <c r="AD124" s="12">
        <f>+('Base original'!AQ125/'Base original'!AQ113*100-100)*'Base original'!AQ113/'Base original'!$AR113</f>
        <v>-1.017190290610532E-3</v>
      </c>
      <c r="AE124" s="12">
        <f>+(('Base original'!AN125-'Base original'!AP125)/('Base original'!AN113-'Base original'!AP113)*100-100)*(('Base original'!AN113-'Base original'!AP113)/'Base original'!AR113)</f>
        <v>-0.58138207645210793</v>
      </c>
      <c r="AF124" s="12">
        <f>+(('Base original'!AO125-'Base original'!AQ125)/('Base original'!AO113-'Base original'!AQ113)*100-100)*(('Base original'!AO113-'Base original'!AQ113)/'Base original'!AR113)</f>
        <v>6.7344594076348033E-2</v>
      </c>
      <c r="AG124" s="9">
        <f>+('Base original'!AR125/'Base original'!AR113*100-100)*'Base original'!AR113/'Base original'!$AR113</f>
        <v>13.549309423308273</v>
      </c>
      <c r="AH124" s="12">
        <f>+('Base original'!AR125/'Base original'!AR113*100-100)*'Base original'!AR113/'Base original'!$BC113</f>
        <v>8.0931068605842569</v>
      </c>
      <c r="AI124" s="12">
        <f>+('Base original'!AS125/'Base original'!AS113*100-100)*'Base original'!AS113/'Base original'!$BC113</f>
        <v>1.2664433498266972</v>
      </c>
      <c r="AJ124" s="12">
        <f>+('Base original'!AT125/'Base original'!AT113*100-100)*'Base original'!AT113/'Base original'!$BC113</f>
        <v>-0.43375413632226878</v>
      </c>
      <c r="AK124" s="12">
        <f>+('Base original'!AU125/'Base original'!AU113*100-100)*'Base original'!AU113/'Base original'!$BC113</f>
        <v>3.1916327197939403</v>
      </c>
      <c r="AL124" s="12">
        <f>+('Base original'!AV125/'Base original'!AV113*100-100)*'Base original'!AV113/'Base original'!$BC113</f>
        <v>3.1585098919679588E-2</v>
      </c>
      <c r="AM124" s="12">
        <f>+('Base original'!AW125/'Base original'!AW113*100-100)*'Base original'!AW113/'Base original'!$BC113</f>
        <v>2.0840806463999047E-2</v>
      </c>
      <c r="AN124" s="12">
        <f>+('Base original'!AX125/'Base original'!AX113*100-100)*'Base original'!AX113/'Base original'!$BC113</f>
        <v>0.17844613575853574</v>
      </c>
      <c r="AO124" s="12">
        <f>+('Base original'!AY125/'Base original'!AY113*100-100)*'Base original'!AY113/'Base original'!$BC113</f>
        <v>1.6377129831924715</v>
      </c>
      <c r="AP124" s="12">
        <f>+('Base original'!AZ125/'Base original'!AZ113*100-100)*'Base original'!AZ113/'Base original'!$BC113</f>
        <v>0.10107546426392509</v>
      </c>
      <c r="AQ124" s="12">
        <f>+('Base original'!BA125/'Base original'!BA113*100-100)*'Base original'!BA113/'Base original'!$BC113</f>
        <v>-0.27665339093253999</v>
      </c>
      <c r="AR124" s="12">
        <f>+('Base original'!BB125/'Base original'!BB113*100-100)*'Base original'!BB113/'Base original'!$BC113</f>
        <v>4.4652126347453608E-2</v>
      </c>
      <c r="AS124" s="12">
        <f>+(('Base original'!AY125-'Base original'!BA125)/('Base original'!AY113-'Base original'!BA113)*100-100)*('Base original'!AY113-'Base original'!BA113)/'Base original'!$BC113</f>
        <v>1.9143663741250119</v>
      </c>
      <c r="AT124" s="12">
        <f>+(('Base original'!AZ125-'Base original'!BB125)/('Base original'!AZ113-'Base original'!BB113)*100-100)*('Base original'!AZ113-'Base original'!BB113)/'Base original'!$BC113</f>
        <v>5.6423337916471625E-2</v>
      </c>
      <c r="AU124" s="9">
        <f>+('Base original'!BC125/'Base original'!BC113*100-100)*'Base original'!BC113/'Base original'!$BC113</f>
        <v>14.319090547066352</v>
      </c>
      <c r="AV124" s="6"/>
    </row>
    <row r="125" spans="1:48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original'!$AK114</f>
        <v>2.3580626134143912</v>
      </c>
      <c r="U125" s="12">
        <f>+('Base original'!AI126/'Base original'!AI114*100-100)*'Base original'!AI114/'Base original'!$AK114</f>
        <v>9.2485975932252487</v>
      </c>
      <c r="V125" s="12">
        <f>+('Base original'!AJ126/'Base original'!AJ114*100-100)*'Base original'!AJ114/'Base original'!$AK114</f>
        <v>-0.29387966101164464</v>
      </c>
      <c r="W125" s="9">
        <f>+('Base original'!AK126/'Base original'!AK114*100-100)*'Base original'!AK114/'Base original'!$AK114</f>
        <v>11.312780545627987</v>
      </c>
      <c r="X125" s="12">
        <f>+('Base original'!AK126/'Base original'!AK114*100-100)*'Base original'!AK114/'Base original'!$AR114</f>
        <v>2.7858460640019298</v>
      </c>
      <c r="Y125" s="12">
        <f>+('Base original'!AL126/'Base original'!AL114*100-100)*'Base original'!AL114/'Base original'!$AR114</f>
        <v>9.0493419638602255</v>
      </c>
      <c r="Z125" s="12">
        <f>+('Base original'!AM126/'Base original'!AM114*100-100)*'Base original'!AM114/'Base original'!$AR114</f>
        <v>0.59120050502653765</v>
      </c>
      <c r="AA125" s="12">
        <f>+('Base original'!AN126/'Base original'!AN114*100-100)*'Base original'!AN114/'Base original'!$AR114</f>
        <v>0.46772953805069312</v>
      </c>
      <c r="AB125" s="12">
        <f>+('Base original'!AO126/'Base original'!AO114*100-100)*'Base original'!AO114/'Base original'!$AR114</f>
        <v>6.4706375476074593E-2</v>
      </c>
      <c r="AC125" s="12">
        <f>+('Base original'!AP126/'Base original'!AP114*100-100)*'Base original'!AP114/'Base original'!$AR114</f>
        <v>1.0068871646643989</v>
      </c>
      <c r="AD125" s="12">
        <f>+('Base original'!AQ126/'Base original'!AQ114*100-100)*'Base original'!AQ114/'Base original'!$AR114</f>
        <v>-3.0705189579344305E-3</v>
      </c>
      <c r="AE125" s="12">
        <f>+(('Base original'!AN126-'Base original'!AP126)/('Base original'!AN114-'Base original'!AP114)*100-100)*(('Base original'!AN114-'Base original'!AP114)/'Base original'!AR114)</f>
        <v>-0.53915762661370525</v>
      </c>
      <c r="AF125" s="12">
        <f>+(('Base original'!AO126-'Base original'!AQ126)/('Base original'!AO114-'Base original'!AQ114)*100-100)*(('Base original'!AO114-'Base original'!AQ114)/'Base original'!AR114)</f>
        <v>6.7776894434008972E-2</v>
      </c>
      <c r="AG125" s="9">
        <f>+('Base original'!AR126/'Base original'!AR114*100-100)*'Base original'!AR114/'Base original'!$AR114</f>
        <v>11.955007800708998</v>
      </c>
      <c r="AH125" s="12">
        <f>+('Base original'!AR126/'Base original'!AR114*100-100)*'Base original'!AR114/'Base original'!$BC114</f>
        <v>7.2363684386239395</v>
      </c>
      <c r="AI125" s="12">
        <f>+('Base original'!AS126/'Base original'!AS114*100-100)*'Base original'!AS114/'Base original'!$BC114</f>
        <v>1.3955960626175057</v>
      </c>
      <c r="AJ125" s="12">
        <f>+('Base original'!AT126/'Base original'!AT114*100-100)*'Base original'!AT114/'Base original'!$BC114</f>
        <v>-0.17152329440769262</v>
      </c>
      <c r="AK125" s="12">
        <f>+('Base original'!AU126/'Base original'!AU114*100-100)*'Base original'!AU114/'Base original'!$BC114</f>
        <v>3.3367628272119196</v>
      </c>
      <c r="AL125" s="12">
        <f>+('Base original'!AV126/'Base original'!AV114*100-100)*'Base original'!AV114/'Base original'!$BC114</f>
        <v>2.5218712226412341E-2</v>
      </c>
      <c r="AM125" s="12">
        <f>+('Base original'!AW126/'Base original'!AW114*100-100)*'Base original'!AW114/'Base original'!$BC114</f>
        <v>9.8786271114695949E-3</v>
      </c>
      <c r="AN125" s="12">
        <f>+('Base original'!AX126/'Base original'!AX114*100-100)*'Base original'!AX114/'Base original'!$BC114</f>
        <v>0.17002161990368769</v>
      </c>
      <c r="AO125" s="12">
        <f>+('Base original'!AY126/'Base original'!AY114*100-100)*'Base original'!AY114/'Base original'!$BC114</f>
        <v>1.4972229212577017</v>
      </c>
      <c r="AP125" s="12">
        <f>+('Base original'!AZ126/'Base original'!AZ114*100-100)*'Base original'!AZ114/'Base original'!$BC114</f>
        <v>0.10240656885196762</v>
      </c>
      <c r="AQ125" s="12">
        <f>+('Base original'!BA126/'Base original'!BA114*100-100)*'Base original'!BA114/'Base original'!$BC114</f>
        <v>-0.45261987210451365</v>
      </c>
      <c r="AR125" s="12">
        <f>+('Base original'!BB126/'Base original'!BB114*100-100)*'Base original'!BB114/'Base original'!$BC114</f>
        <v>4.6160425353636562E-2</v>
      </c>
      <c r="AS125" s="12">
        <f>+(('Base original'!AY126-'Base original'!BA126)/('Base original'!AY114-'Base original'!BA114)*100-100)*('Base original'!AY114-'Base original'!BA114)/'Base original'!$BC114</f>
        <v>1.9498427933622144</v>
      </c>
      <c r="AT125" s="12">
        <f>+(('Base original'!AZ126-'Base original'!BB126)/('Base original'!AZ114-'Base original'!BB114)*100-100)*('Base original'!AZ114-'Base original'!BB114)/'Base original'!$BC114</f>
        <v>5.6246143498331007E-2</v>
      </c>
      <c r="AU125" s="9">
        <f>+('Base original'!BC126/'Base original'!BC114*100-100)*'Base original'!BC114/'Base original'!$BC114</f>
        <v>14.008411930147814</v>
      </c>
      <c r="AV125" s="6"/>
    </row>
    <row r="126" spans="1:48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original'!$AK115</f>
        <v>2.0347305996394773</v>
      </c>
      <c r="U126" s="12">
        <f>+('Base original'!AI127/'Base original'!AI115*100-100)*'Base original'!AI115/'Base original'!$AK115</f>
        <v>8.2827409663816187</v>
      </c>
      <c r="V126" s="12">
        <f>+('Base original'!AJ127/'Base original'!AJ115*100-100)*'Base original'!AJ115/'Base original'!$AK115</f>
        <v>0.34998209531787355</v>
      </c>
      <c r="W126" s="9">
        <f>+('Base original'!AK127/'Base original'!AK115*100-100)*'Base original'!AK115/'Base original'!$AK115</f>
        <v>10.667453661338968</v>
      </c>
      <c r="X126" s="12">
        <f>+('Base original'!AK127/'Base original'!AK115*100-100)*'Base original'!AK115/'Base original'!$AR115</f>
        <v>2.7268185810281866</v>
      </c>
      <c r="Y126" s="12">
        <f>+('Base original'!AL127/'Base original'!AL115*100-100)*'Base original'!AL115/'Base original'!$AR115</f>
        <v>8.087691095853085</v>
      </c>
      <c r="Z126" s="12">
        <f>+('Base original'!AM127/'Base original'!AM115*100-100)*'Base original'!AM115/'Base original'!$AR115</f>
        <v>0.43573502720327251</v>
      </c>
      <c r="AA126" s="12">
        <f>+('Base original'!AN127/'Base original'!AN115*100-100)*'Base original'!AN115/'Base original'!$AR115</f>
        <v>0.36762786323662555</v>
      </c>
      <c r="AB126" s="12">
        <f>+('Base original'!AO127/'Base original'!AO115*100-100)*'Base original'!AO115/'Base original'!$AR115</f>
        <v>6.4022221610325405E-2</v>
      </c>
      <c r="AC126" s="12">
        <f>+('Base original'!AP127/'Base original'!AP115*100-100)*'Base original'!AP115/'Base original'!$AR115</f>
        <v>0.65689965084715096</v>
      </c>
      <c r="AD126" s="12">
        <f>+('Base original'!AQ127/'Base original'!AQ115*100-100)*'Base original'!AQ115/'Base original'!$AR115</f>
        <v>-5.4344548066244495E-3</v>
      </c>
      <c r="AE126" s="12">
        <f>+(('Base original'!AN127-'Base original'!AP127)/('Base original'!AN115-'Base original'!AP115)*100-100)*(('Base original'!AN115-'Base original'!AP115)/'Base original'!AR115)</f>
        <v>-0.28927178761052635</v>
      </c>
      <c r="AF126" s="12">
        <f>+(('Base original'!AO127-'Base original'!AQ127)/('Base original'!AO115-'Base original'!AQ115)*100-100)*(('Base original'!AO115-'Base original'!AQ115)/'Base original'!AR115)</f>
        <v>6.9456676416949928E-2</v>
      </c>
      <c r="AG126" s="9">
        <f>+('Base original'!AR127/'Base original'!AR115*100-100)*'Base original'!AR115/'Base original'!$AR115</f>
        <v>11.030429592890982</v>
      </c>
      <c r="AH126" s="12">
        <f>+('Base original'!AR127/'Base original'!AR115*100-100)*'Base original'!AR115/'Base original'!$BC115</f>
        <v>6.7128650279688138</v>
      </c>
      <c r="AI126" s="12">
        <f>+('Base original'!AS127/'Base original'!AS115*100-100)*'Base original'!AS115/'Base original'!$BC115</f>
        <v>1.1231425689273731</v>
      </c>
      <c r="AJ126" s="12">
        <f>+('Base original'!AT127/'Base original'!AT115*100-100)*'Base original'!AT115/'Base original'!$BC115</f>
        <v>-0.28792898432500386</v>
      </c>
      <c r="AK126" s="12">
        <f>+('Base original'!AU127/'Base original'!AU115*100-100)*'Base original'!AU115/'Base original'!$BC115</f>
        <v>3.0632946935716392</v>
      </c>
      <c r="AL126" s="12">
        <f>+('Base original'!AV127/'Base original'!AV115*100-100)*'Base original'!AV115/'Base original'!$BC115</f>
        <v>-0.18431044683587688</v>
      </c>
      <c r="AM126" s="12">
        <f>+('Base original'!AW127/'Base original'!AW115*100-100)*'Base original'!AW115/'Base original'!$BC115</f>
        <v>-3.0517393559824024E-2</v>
      </c>
      <c r="AN126" s="12">
        <f>+('Base original'!AX127/'Base original'!AX115*100-100)*'Base original'!AX115/'Base original'!$BC115</f>
        <v>9.8101594180011159E-2</v>
      </c>
      <c r="AO126" s="12">
        <f>+('Base original'!AY127/'Base original'!AY115*100-100)*'Base original'!AY115/'Base original'!$BC115</f>
        <v>0.84899249066858617</v>
      </c>
      <c r="AP126" s="12">
        <f>+('Base original'!AZ127/'Base original'!AZ115*100-100)*'Base original'!AZ115/'Base original'!$BC115</f>
        <v>8.4680635060902829E-2</v>
      </c>
      <c r="AQ126" s="12">
        <f>+('Base original'!BA127/'Base original'!BA115*100-100)*'Base original'!BA115/'Base original'!$BC115</f>
        <v>-0.80711968930893552</v>
      </c>
      <c r="AR126" s="12">
        <f>+('Base original'!BB127/'Base original'!BB115*100-100)*'Base original'!BB115/'Base original'!$BC115</f>
        <v>3.9851657522341405E-2</v>
      </c>
      <c r="AS126" s="12">
        <f>+(('Base original'!AY127-'Base original'!BA127)/('Base original'!AY115-'Base original'!BA115)*100-100)*('Base original'!AY115-'Base original'!BA115)/'Base original'!$BC115</f>
        <v>1.6561121799775222</v>
      </c>
      <c r="AT126" s="12">
        <f>+(('Base original'!AZ127-'Base original'!BB127)/('Base original'!AZ115-'Base original'!BB115)*100-100)*('Base original'!AZ115-'Base original'!BB115)/'Base original'!$BC115</f>
        <v>4.4828977538561347E-2</v>
      </c>
      <c r="AU126" s="9">
        <f>+('Base original'!BC127/'Base original'!BC115*100-100)*'Base original'!BC115/'Base original'!$BC115</f>
        <v>12.195588217443202</v>
      </c>
      <c r="AV126" s="6"/>
    </row>
    <row r="127" spans="1:48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original'!$AK116</f>
        <v>2.0264190281514187</v>
      </c>
      <c r="U127" s="12">
        <f>+('Base original'!AI128/'Base original'!AI116*100-100)*'Base original'!AI116/'Base original'!$AK116</f>
        <v>8.885666782749027</v>
      </c>
      <c r="V127" s="12">
        <f>+('Base original'!AJ128/'Base original'!AJ116*100-100)*'Base original'!AJ116/'Base original'!$AK116</f>
        <v>2.4810601943083204</v>
      </c>
      <c r="W127" s="9">
        <f>+('Base original'!AK128/'Base original'!AK116*100-100)*'Base original'!AK116/'Base original'!$AK116</f>
        <v>13.393146005208763</v>
      </c>
      <c r="X127" s="12">
        <f>+('Base original'!AK128/'Base original'!AK116*100-100)*'Base original'!AK116/'Base original'!$AR116</f>
        <v>3.4055236280096768</v>
      </c>
      <c r="Y127" s="12">
        <f>+('Base original'!AL128/'Base original'!AL116*100-100)*'Base original'!AL116/'Base original'!$AR116</f>
        <v>8.4427778102178532</v>
      </c>
      <c r="Z127" s="12">
        <f>+('Base original'!AM128/'Base original'!AM116*100-100)*'Base original'!AM116/'Base original'!$AR116</f>
        <v>0.43058004201644878</v>
      </c>
      <c r="AA127" s="12">
        <f>+('Base original'!AN128/'Base original'!AN116*100-100)*'Base original'!AN116/'Base original'!$AR116</f>
        <v>-0.42655058940500995</v>
      </c>
      <c r="AB127" s="12">
        <f>+('Base original'!AO128/'Base original'!AO116*100-100)*'Base original'!AO116/'Base original'!$AR116</f>
        <v>5.1990755737699033E-2</v>
      </c>
      <c r="AC127" s="12">
        <f>+('Base original'!AP128/'Base original'!AP116*100-100)*'Base original'!AP116/'Base original'!$AR116</f>
        <v>-4.2365358064196154E-2</v>
      </c>
      <c r="AD127" s="12">
        <f>+('Base original'!AQ128/'Base original'!AQ116*100-100)*'Base original'!AQ116/'Base original'!$AR116</f>
        <v>-5.6972537442941283E-3</v>
      </c>
      <c r="AE127" s="12">
        <f>+(('Base original'!AN128-'Base original'!AP128)/('Base original'!AN116-'Base original'!AP116)*100-100)*(('Base original'!AN116-'Base original'!AP116)/'Base original'!AR116)</f>
        <v>-0.38418523134081461</v>
      </c>
      <c r="AF127" s="12">
        <f>+(('Base original'!AO128-'Base original'!AQ128)/('Base original'!AO116-'Base original'!AQ116)*100-100)*(('Base original'!AO116-'Base original'!AQ116)/'Base original'!AR116)</f>
        <v>5.7688009481993187E-2</v>
      </c>
      <c r="AG127" s="9">
        <f>+('Base original'!AR128/'Base original'!AR116*100-100)*'Base original'!AR116/'Base original'!$AR116</f>
        <v>11.952384258385138</v>
      </c>
      <c r="AH127" s="12">
        <f>+('Base original'!AR128/'Base original'!AR116*100-100)*'Base original'!AR116/'Base original'!$BC116</f>
        <v>7.258793413036595</v>
      </c>
      <c r="AI127" s="12">
        <f>+('Base original'!AS128/'Base original'!AS116*100-100)*'Base original'!AS116/'Base original'!$BC116</f>
        <v>0.73592659418218553</v>
      </c>
      <c r="AJ127" s="12">
        <f>+('Base original'!AT128/'Base original'!AT116*100-100)*'Base original'!AT116/'Base original'!$BC116</f>
        <v>-0.38862664867772767</v>
      </c>
      <c r="AK127" s="12">
        <f>+('Base original'!AU128/'Base original'!AU116*100-100)*'Base original'!AU116/'Base original'!$BC116</f>
        <v>2.8934340913462404</v>
      </c>
      <c r="AL127" s="12">
        <f>+('Base original'!AV128/'Base original'!AV116*100-100)*'Base original'!AV116/'Base original'!$BC116</f>
        <v>-0.19372061039167288</v>
      </c>
      <c r="AM127" s="12">
        <f>+('Base original'!AW128/'Base original'!AW116*100-100)*'Base original'!AW116/'Base original'!$BC116</f>
        <v>-6.8342669149084156E-2</v>
      </c>
      <c r="AN127" s="12">
        <f>+('Base original'!AX128/'Base original'!AX116*100-100)*'Base original'!AX116/'Base original'!$BC116</f>
        <v>0.18372573379811602</v>
      </c>
      <c r="AO127" s="12">
        <f>+('Base original'!AY128/'Base original'!AY116*100-100)*'Base original'!AY116/'Base original'!$BC116</f>
        <v>0.52516225646611225</v>
      </c>
      <c r="AP127" s="12">
        <f>+('Base original'!AZ128/'Base original'!AZ116*100-100)*'Base original'!AZ116/'Base original'!$BC116</f>
        <v>6.0142608528647015E-2</v>
      </c>
      <c r="AQ127" s="12">
        <f>+('Base original'!BA128/'Base original'!BA116*100-100)*'Base original'!BA116/'Base original'!$BC116</f>
        <v>-0.95864120917546658</v>
      </c>
      <c r="AR127" s="12">
        <f>+('Base original'!BB128/'Base original'!BB116*100-100)*'Base original'!BB116/'Base original'!$BC116</f>
        <v>3.1046494577178788E-2</v>
      </c>
      <c r="AS127" s="12">
        <f>+(('Base original'!AY128-'Base original'!BA128)/('Base original'!AY116-'Base original'!BA116)*100-100)*('Base original'!AY116-'Base original'!BA116)/'Base original'!$BC116</f>
        <v>1.4838034656415782</v>
      </c>
      <c r="AT127" s="12">
        <f>+(('Base original'!AZ128-'Base original'!BB128)/('Base original'!AZ116-'Base original'!BB116)*100-100)*('Base original'!AZ116-'Base original'!BB116)/'Base original'!$BC116</f>
        <v>2.9096113951468244E-2</v>
      </c>
      <c r="AU127" s="9">
        <f>+('Base original'!BC128/'Base original'!BC116*100-100)*'Base original'!BC116/'Base original'!$BC116</f>
        <v>11.934089483737708</v>
      </c>
      <c r="AV127" s="6"/>
    </row>
    <row r="128" spans="1:48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original'!$AK117</f>
        <v>2.0245761019297692</v>
      </c>
      <c r="U128" s="12">
        <f>+('Base original'!AI129/'Base original'!AI117*100-100)*'Base original'!AI117/'Base original'!$AK117</f>
        <v>8.7339075720012627</v>
      </c>
      <c r="V128" s="12">
        <f>+('Base original'!AJ129/'Base original'!AJ117*100-100)*'Base original'!AJ117/'Base original'!$AK117</f>
        <v>1.0797699117773856</v>
      </c>
      <c r="W128" s="9">
        <f>+('Base original'!AK129/'Base original'!AK117*100-100)*'Base original'!AK117/'Base original'!$AK117</f>
        <v>11.838253585708431</v>
      </c>
      <c r="X128" s="12">
        <f>+('Base original'!AK129/'Base original'!AK117*100-100)*'Base original'!AK117/'Base original'!$AR117</f>
        <v>3.0099190736372723</v>
      </c>
      <c r="Y128" s="12">
        <f>+('Base original'!AL129/'Base original'!AL117*100-100)*'Base original'!AL117/'Base original'!$AR117</f>
        <v>9.1243879931528067</v>
      </c>
      <c r="Z128" s="12">
        <f>+('Base original'!AM129/'Base original'!AM117*100-100)*'Base original'!AM117/'Base original'!$AR117</f>
        <v>0.43710183293804861</v>
      </c>
      <c r="AA128" s="12">
        <f>+('Base original'!AN129/'Base original'!AN117*100-100)*'Base original'!AN117/'Base original'!$AR117</f>
        <v>-1.3187232877246233</v>
      </c>
      <c r="AB128" s="12">
        <f>+('Base original'!AO129/'Base original'!AO117*100-100)*'Base original'!AO117/'Base original'!$AR117</f>
        <v>3.7575529888960117E-2</v>
      </c>
      <c r="AC128" s="12">
        <f>+('Base original'!AP129/'Base original'!AP117*100-100)*'Base original'!AP117/'Base original'!$AR117</f>
        <v>-0.979066009229968</v>
      </c>
      <c r="AD128" s="12">
        <f>+('Base original'!AQ129/'Base original'!AQ117*100-100)*'Base original'!AQ117/'Base original'!$AR117</f>
        <v>-5.8407618195728036E-3</v>
      </c>
      <c r="AE128" s="12">
        <f>+(('Base original'!AN129-'Base original'!AP129)/('Base original'!AN117-'Base original'!AP117)*100-100)*(('Base original'!AN117-'Base original'!AP117)/'Base original'!AR117)</f>
        <v>-0.33965727849465466</v>
      </c>
      <c r="AF128" s="12">
        <f>+(('Base original'!AO129-'Base original'!AQ129)/('Base original'!AO117-'Base original'!AQ117)*100-100)*(('Base original'!AO117-'Base original'!AQ117)/'Base original'!AR117)</f>
        <v>4.3416291708532895E-2</v>
      </c>
      <c r="AG128" s="9">
        <f>+('Base original'!AR129/'Base original'!AR117*100-100)*'Base original'!AR117/'Base original'!$AR117</f>
        <v>12.275167912942038</v>
      </c>
      <c r="AH128" s="12">
        <f>+('Base original'!AR129/'Base original'!AR117*100-100)*'Base original'!AR117/'Base original'!$BC117</f>
        <v>7.38519874412271</v>
      </c>
      <c r="AI128" s="12">
        <f>+('Base original'!AS129/'Base original'!AS117*100-100)*'Base original'!AS117/'Base original'!$BC117</f>
        <v>0.63948972982890528</v>
      </c>
      <c r="AJ128" s="12">
        <f>+('Base original'!AT129/'Base original'!AT117*100-100)*'Base original'!AT117/'Base original'!$BC117</f>
        <v>-0.31059898167165323</v>
      </c>
      <c r="AK128" s="12">
        <f>+('Base original'!AU129/'Base original'!AU117*100-100)*'Base original'!AU117/'Base original'!$BC117</f>
        <v>2.7709119492196912</v>
      </c>
      <c r="AL128" s="12">
        <f>+('Base original'!AV129/'Base original'!AV117*100-100)*'Base original'!AV117/'Base original'!$BC117</f>
        <v>4.1861540436648116E-2</v>
      </c>
      <c r="AM128" s="12">
        <f>+('Base original'!AW129/'Base original'!AW117*100-100)*'Base original'!AW117/'Base original'!$BC117</f>
        <v>-6.5168820058311427E-2</v>
      </c>
      <c r="AN128" s="12">
        <f>+('Base original'!AX129/'Base original'!AX117*100-100)*'Base original'!AX117/'Base original'!$BC117</f>
        <v>0.27990527405341797</v>
      </c>
      <c r="AO128" s="12">
        <f>+('Base original'!AY129/'Base original'!AY117*100-100)*'Base original'!AY117/'Base original'!$BC117</f>
        <v>0.19651169691974707</v>
      </c>
      <c r="AP128" s="12">
        <f>+('Base original'!AZ129/'Base original'!AZ117*100-100)*'Base original'!AZ117/'Base original'!$BC117</f>
        <v>3.0460185596582534E-2</v>
      </c>
      <c r="AQ128" s="12">
        <f>+('Base original'!BA129/'Base original'!BA117*100-100)*'Base original'!BA117/'Base original'!$BC117</f>
        <v>-0.90775901367905931</v>
      </c>
      <c r="AR128" s="12">
        <f>+('Base original'!BB129/'Base original'!BB117*100-100)*'Base original'!BB117/'Base original'!$BC117</f>
        <v>3.0728844568880687E-2</v>
      </c>
      <c r="AS128" s="12">
        <f>+(('Base original'!AY129-'Base original'!BA129)/('Base original'!AY117-'Base original'!BA117)*100-100)*('Base original'!AY117-'Base original'!BA117)/'Base original'!$BC117</f>
        <v>1.1042707105988079</v>
      </c>
      <c r="AT128" s="12">
        <f>+(('Base original'!AZ129-'Base original'!BB129)/('Base original'!AZ117-'Base original'!BB117)*100-100)*('Base original'!AZ117-'Base original'!BB117)/'Base original'!$BC117</f>
        <v>-2.6865897229817119E-4</v>
      </c>
      <c r="AU128" s="9">
        <f>+('Base original'!BC129/'Base original'!BC117*100-100)*'Base original'!BC117/'Base original'!$BC117</f>
        <v>11.845601487557929</v>
      </c>
      <c r="AV128" s="6"/>
    </row>
    <row r="129" spans="1:48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original'!$AK118</f>
        <v>1.9938396492314852</v>
      </c>
      <c r="U129" s="12">
        <f>+('Base original'!AI130/'Base original'!AI118*100-100)*'Base original'!AI118/'Base original'!$AK118</f>
        <v>6.8714734948726708</v>
      </c>
      <c r="V129" s="12">
        <f>+('Base original'!AJ130/'Base original'!AJ118*100-100)*'Base original'!AJ118/'Base original'!$AK118</f>
        <v>0.88607196990327075</v>
      </c>
      <c r="W129" s="9">
        <f>+('Base original'!AK130/'Base original'!AK118*100-100)*'Base original'!AK118/'Base original'!$AK118</f>
        <v>9.7513851140074337</v>
      </c>
      <c r="X129" s="12">
        <f>+('Base original'!AK130/'Base original'!AK118*100-100)*'Base original'!AK118/'Base original'!$AR118</f>
        <v>2.4597049930260635</v>
      </c>
      <c r="Y129" s="12">
        <f>+('Base original'!AL130/'Base original'!AL118*100-100)*'Base original'!AL118/'Base original'!$AR118</f>
        <v>9.7136577825936143</v>
      </c>
      <c r="Z129" s="12">
        <f>+('Base original'!AM130/'Base original'!AM118*100-100)*'Base original'!AM118/'Base original'!$AR118</f>
        <v>0.44096208224083916</v>
      </c>
      <c r="AA129" s="12">
        <f>+('Base original'!AN130/'Base original'!AN118*100-100)*'Base original'!AN118/'Base original'!$AR118</f>
        <v>0.34505370032287391</v>
      </c>
      <c r="AB129" s="12">
        <f>+('Base original'!AO130/'Base original'!AO118*100-100)*'Base original'!AO118/'Base original'!$AR118</f>
        <v>4.5118169705888146E-2</v>
      </c>
      <c r="AC129" s="12">
        <f>+('Base original'!AP130/'Base original'!AP118*100-100)*'Base original'!AP118/'Base original'!$AR118</f>
        <v>0.25349155673778978</v>
      </c>
      <c r="AD129" s="12">
        <f>+('Base original'!AQ130/'Base original'!AQ118*100-100)*'Base original'!AQ118/'Base original'!$AR118</f>
        <v>-1.8465983915346484E-2</v>
      </c>
      <c r="AE129" s="12">
        <f>+(('Base original'!AN130-'Base original'!AP130)/('Base original'!AN118-'Base original'!AP118)*100-100)*(('Base original'!AN118-'Base original'!AP118)/'Base original'!AR118)</f>
        <v>9.1562143585082967E-2</v>
      </c>
      <c r="AF129" s="12">
        <f>+(('Base original'!AO130-'Base original'!AQ130)/('Base original'!AO118-'Base original'!AQ118)*100-100)*(('Base original'!AO118-'Base original'!AQ118)/'Base original'!AR118)</f>
        <v>6.3584153621234568E-2</v>
      </c>
      <c r="AG129" s="9">
        <f>+('Base original'!AR130/'Base original'!AR118*100-100)*'Base original'!AR118/'Base original'!$AR118</f>
        <v>12.769471155066796</v>
      </c>
      <c r="AH129" s="12">
        <f>+('Base original'!AR130/'Base original'!AR118*100-100)*'Base original'!AR118/'Base original'!$BC118</f>
        <v>7.6712290269949523</v>
      </c>
      <c r="AI129" s="12">
        <f>+('Base original'!AS130/'Base original'!AS118*100-100)*'Base original'!AS118/'Base original'!$BC118</f>
        <v>0.83728713772283314</v>
      </c>
      <c r="AJ129" s="12">
        <f>+('Base original'!AT130/'Base original'!AT118*100-100)*'Base original'!AT118/'Base original'!$BC118</f>
        <v>-0.46668909342811343</v>
      </c>
      <c r="AK129" s="12">
        <f>+('Base original'!AU130/'Base original'!AU118*100-100)*'Base original'!AU118/'Base original'!$BC118</f>
        <v>2.7655924895789763</v>
      </c>
      <c r="AL129" s="12">
        <f>+('Base original'!AV130/'Base original'!AV118*100-100)*'Base original'!AV118/'Base original'!$BC118</f>
        <v>-0.10037340849344552</v>
      </c>
      <c r="AM129" s="12">
        <f>+('Base original'!AW130/'Base original'!AW118*100-100)*'Base original'!AW118/'Base original'!$BC118</f>
        <v>-5.8374115728724786E-2</v>
      </c>
      <c r="AN129" s="12">
        <f>+('Base original'!AX130/'Base original'!AX118*100-100)*'Base original'!AX118/'Base original'!$BC118</f>
        <v>0.39224229516874404</v>
      </c>
      <c r="AO129" s="12">
        <f>+('Base original'!AY130/'Base original'!AY118*100-100)*'Base original'!AY118/'Base original'!$BC118</f>
        <v>-0.16001440817388968</v>
      </c>
      <c r="AP129" s="12">
        <f>+('Base original'!AZ130/'Base original'!AZ118*100-100)*'Base original'!AZ118/'Base original'!$BC118</f>
        <v>2.5745015446383579E-2</v>
      </c>
      <c r="AQ129" s="12">
        <f>+('Base original'!BA130/'Base original'!BA118*100-100)*'Base original'!BA118/'Base original'!$BC118</f>
        <v>-0.84763357998046129</v>
      </c>
      <c r="AR129" s="12">
        <f>+('Base original'!BB130/'Base original'!BB118*100-100)*'Base original'!BB118/'Base original'!$BC118</f>
        <v>3.0489925818255974E-2</v>
      </c>
      <c r="AS129" s="12">
        <f>+(('Base original'!AY130-'Base original'!BA130)/('Base original'!AY118-'Base original'!BA118)*100-100)*('Base original'!AY118-'Base original'!BA118)/'Base original'!$BC118</f>
        <v>0.68761917180657095</v>
      </c>
      <c r="AT129" s="12">
        <f>+(('Base original'!AZ130-'Base original'!BB130)/('Base original'!AZ118-'Base original'!BB118)*100-100)*('Base original'!AZ118-'Base original'!BB118)/'Base original'!$BC118</f>
        <v>-4.7449103718724458E-3</v>
      </c>
      <c r="AU129" s="9">
        <f>+('Base original'!BC130/'Base original'!BC118*100-100)*'Base original'!BC118/'Base original'!$BC118</f>
        <v>11.723788593249921</v>
      </c>
      <c r="AV129" s="6"/>
    </row>
    <row r="130" spans="1:48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original'!$AK119</f>
        <v>1.7793010449771129</v>
      </c>
      <c r="U130" s="12">
        <f>+('Base original'!AI131/'Base original'!AI119*100-100)*'Base original'!AI119/'Base original'!$AK119</f>
        <v>6.5315856430034422</v>
      </c>
      <c r="V130" s="12">
        <f>+('Base original'!AJ131/'Base original'!AJ119*100-100)*'Base original'!AJ119/'Base original'!$AK119</f>
        <v>-1.2463548754389719E-2</v>
      </c>
      <c r="W130" s="9">
        <f>+('Base original'!AK131/'Base original'!AK119*100-100)*'Base original'!AK119/'Base original'!$AK119</f>
        <v>8.2984231392261734</v>
      </c>
      <c r="X130" s="12">
        <f>+('Base original'!AK131/'Base original'!AK119*100-100)*'Base original'!AK119/'Base original'!$AR119</f>
        <v>2.1002045841207568</v>
      </c>
      <c r="Y130" s="12">
        <f>+('Base original'!AL131/'Base original'!AL119*100-100)*'Base original'!AL119/'Base original'!$AR119</f>
        <v>9.2034070930551639</v>
      </c>
      <c r="Z130" s="12">
        <f>+('Base original'!AM131/'Base original'!AM119*100-100)*'Base original'!AM119/'Base original'!$AR119</f>
        <v>0.43616218785403266</v>
      </c>
      <c r="AA130" s="12">
        <f>+('Base original'!AN131/'Base original'!AN119*100-100)*'Base original'!AN119/'Base original'!$AR119</f>
        <v>1.6728366988166061</v>
      </c>
      <c r="AB130" s="12">
        <f>+('Base original'!AO131/'Base original'!AO119*100-100)*'Base original'!AO119/'Base original'!$AR119</f>
        <v>6.4084395077529915E-2</v>
      </c>
      <c r="AC130" s="12">
        <f>+('Base original'!AP131/'Base original'!AP119*100-100)*'Base original'!AP119/'Base original'!$AR119</f>
        <v>1.250055171640406</v>
      </c>
      <c r="AD130" s="12">
        <f>+('Base original'!AQ131/'Base original'!AQ119*100-100)*'Base original'!AQ119/'Base original'!$AR119</f>
        <v>-3.2545774057460355E-2</v>
      </c>
      <c r="AE130" s="12">
        <f>+(('Base original'!AN131-'Base original'!AP131)/('Base original'!AN119-'Base original'!AP119)*100-100)*(('Base original'!AN119-'Base original'!AP119)/'Base original'!AR119)</f>
        <v>0.42278152717619993</v>
      </c>
      <c r="AF130" s="12">
        <f>+(('Base original'!AO131-'Base original'!AQ131)/('Base original'!AO119-'Base original'!AQ119)*100-100)*(('Base original'!AO119-'Base original'!AQ119)/'Base original'!AR119)</f>
        <v>9.6630169134990188E-2</v>
      </c>
      <c r="AG130" s="9">
        <f>+('Base original'!AR131/'Base original'!AR119*100-100)*'Base original'!AR119/'Base original'!$AR119</f>
        <v>12.259185561341141</v>
      </c>
      <c r="AH130" s="12">
        <f>+('Base original'!AR131/'Base original'!AR119*100-100)*'Base original'!AR119/'Base original'!$BC119</f>
        <v>7.4022946285265823</v>
      </c>
      <c r="AI130" s="12">
        <f>+('Base original'!AS131/'Base original'!AS119*100-100)*'Base original'!AS119/'Base original'!$BC119</f>
        <v>0.90584081102001113</v>
      </c>
      <c r="AJ130" s="12">
        <f>+('Base original'!AT131/'Base original'!AT119*100-100)*'Base original'!AT119/'Base original'!$BC119</f>
        <v>-0.22276552931722257</v>
      </c>
      <c r="AK130" s="12">
        <f>+('Base original'!AU131/'Base original'!AU119*100-100)*'Base original'!AU119/'Base original'!$BC119</f>
        <v>2.7013392955729656</v>
      </c>
      <c r="AL130" s="12">
        <f>+('Base original'!AV131/'Base original'!AV119*100-100)*'Base original'!AV119/'Base original'!$BC119</f>
        <v>-0.22327645280359398</v>
      </c>
      <c r="AM130" s="12">
        <f>+('Base original'!AW131/'Base original'!AW119*100-100)*'Base original'!AW119/'Base original'!$BC119</f>
        <v>-4.0810684415707101E-2</v>
      </c>
      <c r="AN130" s="12">
        <f>+('Base original'!AX131/'Base original'!AX119*100-100)*'Base original'!AX119/'Base original'!$BC119</f>
        <v>0.3729021948392226</v>
      </c>
      <c r="AO130" s="12">
        <f>+('Base original'!AY131/'Base original'!AY119*100-100)*'Base original'!AY119/'Base original'!$BC119</f>
        <v>-0.16659916975299388</v>
      </c>
      <c r="AP130" s="12">
        <f>+('Base original'!AZ131/'Base original'!AZ119*100-100)*'Base original'!AZ119/'Base original'!$BC119</f>
        <v>2.1814681958016082E-2</v>
      </c>
      <c r="AQ130" s="12">
        <f>+('Base original'!BA131/'Base original'!BA119*100-100)*'Base original'!BA119/'Base original'!$BC119</f>
        <v>-0.62044528207000771</v>
      </c>
      <c r="AR130" s="12">
        <f>+('Base original'!BB131/'Base original'!BB119*100-100)*'Base original'!BB119/'Base original'!$BC119</f>
        <v>2.7016198950832009E-2</v>
      </c>
      <c r="AS130" s="12">
        <f>+(('Base original'!AY131-'Base original'!BA131)/('Base original'!AY119-'Base original'!BA119)*100-100)*('Base original'!AY119-'Base original'!BA119)/'Base original'!$BC119</f>
        <v>0.45384611231701361</v>
      </c>
      <c r="AT130" s="12">
        <f>+(('Base original'!AZ131-'Base original'!BB131)/('Base original'!AZ119-'Base original'!BB119)*100-100)*('Base original'!AZ119-'Base original'!BB119)/'Base original'!$BC119</f>
        <v>-5.2015169928160054E-3</v>
      </c>
      <c r="AU130" s="9">
        <f>+('Base original'!BC131/'Base original'!BC119*100-100)*'Base original'!BC119/'Base original'!$BC119</f>
        <v>11.344168858746471</v>
      </c>
      <c r="AV130" s="6"/>
    </row>
    <row r="131" spans="1:48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original'!$AK120</f>
        <v>1.462109231088885</v>
      </c>
      <c r="U131" s="12">
        <f>+('Base original'!AI132/'Base original'!AI120*100-100)*'Base original'!AI120/'Base original'!$AK120</f>
        <v>6.2954525925190197</v>
      </c>
      <c r="V131" s="12">
        <f>+('Base original'!AJ132/'Base original'!AJ120*100-100)*'Base original'!AJ120/'Base original'!$AK120</f>
        <v>-1.4730238752340608</v>
      </c>
      <c r="W131" s="9">
        <f>+('Base original'!AK132/'Base original'!AK120*100-100)*'Base original'!AK120/'Base original'!$AK120</f>
        <v>6.2845379483738526</v>
      </c>
      <c r="X131" s="12">
        <f>+('Base original'!AK132/'Base original'!AK120*100-100)*'Base original'!AK120/'Base original'!$AR120</f>
        <v>1.6067603233832628</v>
      </c>
      <c r="Y131" s="12">
        <f>+('Base original'!AL132/'Base original'!AL120*100-100)*'Base original'!AL120/'Base original'!$AR120</f>
        <v>8.9675535247087055</v>
      </c>
      <c r="Z131" s="12">
        <f>+('Base original'!AM132/'Base original'!AM120*100-100)*'Base original'!AM120/'Base original'!$AR120</f>
        <v>0.42766033182340307</v>
      </c>
      <c r="AA131" s="12">
        <f>+('Base original'!AN132/'Base original'!AN120*100-100)*'Base original'!AN120/'Base original'!$AR120</f>
        <v>1.7200969703286331</v>
      </c>
      <c r="AB131" s="12">
        <f>+('Base original'!AO132/'Base original'!AO120*100-100)*'Base original'!AO120/'Base original'!$AR120</f>
        <v>7.1959465363787001E-2</v>
      </c>
      <c r="AC131" s="12">
        <f>+('Base original'!AP132/'Base original'!AP120*100-100)*'Base original'!AP120/'Base original'!$AR120</f>
        <v>1.2944832960259018</v>
      </c>
      <c r="AD131" s="12">
        <f>+('Base original'!AQ132/'Base original'!AQ120*100-100)*'Base original'!AQ120/'Base original'!$AR120</f>
        <v>-2.4419141637209176E-2</v>
      </c>
      <c r="AE131" s="12">
        <f>+(('Base original'!AN132-'Base original'!AP132)/('Base original'!AN120-'Base original'!AP120)*100-100)*(('Base original'!AN120-'Base original'!AP120)/'Base original'!AR120)</f>
        <v>0.42561367430272901</v>
      </c>
      <c r="AF131" s="12">
        <f>+(('Base original'!AO132-'Base original'!AQ132)/('Base original'!AO120-'Base original'!AQ120)*100-100)*(('Base original'!AO120-'Base original'!AQ120)/'Base original'!AR120)</f>
        <v>9.6378607000996097E-2</v>
      </c>
      <c r="AG131" s="9">
        <f>+('Base original'!AR132/'Base original'!AR120*100-100)*'Base original'!AR120/'Base original'!$AR120</f>
        <v>11.523966461219075</v>
      </c>
      <c r="AH131" s="12">
        <f>+('Base original'!AR132/'Base original'!AR120*100-100)*'Base original'!AR120/'Base original'!$BC120</f>
        <v>6.9047581106783138</v>
      </c>
      <c r="AI131" s="12">
        <f>+('Base original'!AS132/'Base original'!AS120*100-100)*'Base original'!AS120/'Base original'!$BC120</f>
        <v>1.0084323182106634</v>
      </c>
      <c r="AJ131" s="12">
        <f>+('Base original'!AT132/'Base original'!AT120*100-100)*'Base original'!AT120/'Base original'!$BC120</f>
        <v>-9.1474806470859413E-2</v>
      </c>
      <c r="AK131" s="12">
        <f>+('Base original'!AU132/'Base original'!AU120*100-100)*'Base original'!AU120/'Base original'!$BC120</f>
        <v>2.9149675174986749</v>
      </c>
      <c r="AL131" s="12">
        <f>+('Base original'!AV132/'Base original'!AV120*100-100)*'Base original'!AV120/'Base original'!$BC120</f>
        <v>-0.1935914624590771</v>
      </c>
      <c r="AM131" s="12">
        <f>+('Base original'!AW132/'Base original'!AW120*100-100)*'Base original'!AW120/'Base original'!$BC120</f>
        <v>-1.7354715363605409E-2</v>
      </c>
      <c r="AN131" s="12">
        <f>+('Base original'!AX132/'Base original'!AX120*100-100)*'Base original'!AX120/'Base original'!$BC120</f>
        <v>0.26056826643752135</v>
      </c>
      <c r="AO131" s="12">
        <f>+('Base original'!AY132/'Base original'!AY120*100-100)*'Base original'!AY120/'Base original'!$BC120</f>
        <v>0.15624330488458127</v>
      </c>
      <c r="AP131" s="12">
        <f>+('Base original'!AZ132/'Base original'!AZ120*100-100)*'Base original'!AZ120/'Base original'!$BC120</f>
        <v>2.0076769312654747E-2</v>
      </c>
      <c r="AQ131" s="12">
        <f>+('Base original'!BA132/'Base original'!BA120*100-100)*'Base original'!BA120/'Base original'!$BC120</f>
        <v>-0.26585676361547761</v>
      </c>
      <c r="AR131" s="12">
        <f>+('Base original'!BB132/'Base original'!BB120*100-100)*'Base original'!BB120/'Base original'!$BC120</f>
        <v>2.5265492345280152E-2</v>
      </c>
      <c r="AS131" s="12">
        <f>+(('Base original'!AY132-'Base original'!BA132)/('Base original'!AY120-'Base original'!BA120)*100-100)*('Base original'!AY120-'Base original'!BA120)/'Base original'!$BC120</f>
        <v>0.42210006850005743</v>
      </c>
      <c r="AT131" s="12">
        <f>+(('Base original'!AZ132-'Base original'!BB132)/('Base original'!AZ120-'Base original'!BB120)*100-100)*('Base original'!AZ120-'Base original'!BB120)/'Base original'!$BC120</f>
        <v>-5.1887230326254016E-3</v>
      </c>
      <c r="AU131" s="9">
        <f>+('Base original'!BC132/'Base original'!BC120*100-100)*'Base original'!BC120/'Base original'!$BC120</f>
        <v>11.203216573999057</v>
      </c>
      <c r="AV131" s="6"/>
    </row>
    <row r="132" spans="1:48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original'!$AK121</f>
        <v>1.4201425916071022</v>
      </c>
      <c r="U132" s="12">
        <f>+('Base original'!AI133/'Base original'!AI121*100-100)*'Base original'!AI121/'Base original'!$AK121</f>
        <v>4.0326801073118039</v>
      </c>
      <c r="V132" s="12">
        <f>+('Base original'!AJ133/'Base original'!AJ121*100-100)*'Base original'!AJ121/'Base original'!$AK121</f>
        <v>-0.45352408492268065</v>
      </c>
      <c r="W132" s="9">
        <f>+('Base original'!AK133/'Base original'!AK121*100-100)*'Base original'!AK121/'Base original'!$AK121</f>
        <v>4.999298613996217</v>
      </c>
      <c r="X132" s="12">
        <f>+('Base original'!AK133/'Base original'!AK121*100-100)*'Base original'!AK121/'Base original'!$AR121</f>
        <v>1.2914211481900184</v>
      </c>
      <c r="Y132" s="12">
        <f>+('Base original'!AL133/'Base original'!AL121*100-100)*'Base original'!AL121/'Base original'!$AR121</f>
        <v>9.2103051805399154</v>
      </c>
      <c r="Z132" s="12">
        <f>+('Base original'!AM133/'Base original'!AM121*100-100)*'Base original'!AM121/'Base original'!$AR121</f>
        <v>0.41534100804749025</v>
      </c>
      <c r="AA132" s="12">
        <f>+('Base original'!AN133/'Base original'!AN121*100-100)*'Base original'!AN121/'Base original'!$AR121</f>
        <v>1.8780033926431314</v>
      </c>
      <c r="AB132" s="12">
        <f>+('Base original'!AO133/'Base original'!AO121*100-100)*'Base original'!AO121/'Base original'!$AR121</f>
        <v>8.648737788957872E-2</v>
      </c>
      <c r="AC132" s="12">
        <f>+('Base original'!AP133/'Base original'!AP121*100-100)*'Base original'!AP121/'Base original'!$AR121</f>
        <v>1.5870381744607389</v>
      </c>
      <c r="AD132" s="12">
        <f>+('Base original'!AQ133/'Base original'!AQ121*100-100)*'Base original'!AQ121/'Base original'!$AR121</f>
        <v>-1.0380146751777621E-2</v>
      </c>
      <c r="AE132" s="12">
        <f>+(('Base original'!AN133-'Base original'!AP133)/('Base original'!AN121-'Base original'!AP121)*100-100)*(('Base original'!AN121-'Base original'!AP121)/'Base original'!AR121)</f>
        <v>0.29096521818239385</v>
      </c>
      <c r="AF132" s="12">
        <f>+(('Base original'!AO133-'Base original'!AQ133)/('Base original'!AO121-'Base original'!AQ121)*100-100)*(('Base original'!AO121-'Base original'!AQ121)/'Base original'!AR121)</f>
        <v>9.6867524641356492E-2</v>
      </c>
      <c r="AG132" s="9">
        <f>+('Base original'!AR133/'Base original'!AR121*100-100)*'Base original'!AR121/'Base original'!$AR121</f>
        <v>11.304900079601182</v>
      </c>
      <c r="AH132" s="12">
        <f>+('Base original'!AR133/'Base original'!AR121*100-100)*'Base original'!AR121/'Base original'!$BC121</f>
        <v>6.7792576590399696</v>
      </c>
      <c r="AI132" s="12">
        <f>+('Base original'!AS133/'Base original'!AS121*100-100)*'Base original'!AS121/'Base original'!$BC121</f>
        <v>1.2435981584148288</v>
      </c>
      <c r="AJ132" s="12">
        <f>+('Base original'!AT133/'Base original'!AT121*100-100)*'Base original'!AT121/'Base original'!$BC121</f>
        <v>0.15102023555050328</v>
      </c>
      <c r="AK132" s="12">
        <f>+('Base original'!AU133/'Base original'!AU121*100-100)*'Base original'!AU121/'Base original'!$BC121</f>
        <v>3.0270548858876207</v>
      </c>
      <c r="AL132" s="12">
        <f>+('Base original'!AV133/'Base original'!AV121*100-100)*'Base original'!AV121/'Base original'!$BC121</f>
        <v>-0.24138849706593329</v>
      </c>
      <c r="AM132" s="12">
        <f>+('Base original'!AW133/'Base original'!AW121*100-100)*'Base original'!AW121/'Base original'!$BC121</f>
        <v>-2.2435996392743737E-3</v>
      </c>
      <c r="AN132" s="12">
        <f>+('Base original'!AX133/'Base original'!AX121*100-100)*'Base original'!AX121/'Base original'!$BC121</f>
        <v>0.25495282480639542</v>
      </c>
      <c r="AO132" s="12">
        <f>+('Base original'!AY133/'Base original'!AY121*100-100)*'Base original'!AY121/'Base original'!$BC121</f>
        <v>0.23287951318031602</v>
      </c>
      <c r="AP132" s="12">
        <f>+('Base original'!AZ133/'Base original'!AZ121*100-100)*'Base original'!AZ121/'Base original'!$BC121</f>
        <v>1.4933601679444766E-2</v>
      </c>
      <c r="AQ132" s="12">
        <f>+('Base original'!BA133/'Base original'!BA121*100-100)*'Base original'!BA121/'Base original'!$BC121</f>
        <v>-7.8987902012092021E-2</v>
      </c>
      <c r="AR132" s="12">
        <f>+('Base original'!BB133/'Base original'!BB121*100-100)*'Base original'!BB121/'Base original'!$BC121</f>
        <v>2.1373150532241172E-2</v>
      </c>
      <c r="AS132" s="12">
        <f>+(('Base original'!AY133-'Base original'!BA133)/('Base original'!AY121-'Base original'!BA121)*100-100)*('Base original'!AY121-'Base original'!BA121)/'Base original'!$BC121</f>
        <v>0.31186741519240929</v>
      </c>
      <c r="AT132" s="12">
        <f>+(('Base original'!AZ133-'Base original'!BB133)/('Base original'!AZ121-'Base original'!BB121)*100-100)*('Base original'!AZ121-'Base original'!BB121)/'Base original'!$BC121</f>
        <v>-6.4395488527963854E-3</v>
      </c>
      <c r="AU132" s="9">
        <f>+('Base original'!BC133/'Base original'!BC121*100-100)*'Base original'!BC121/'Base original'!$BC121</f>
        <v>11.517679533333734</v>
      </c>
      <c r="AV132" s="6"/>
    </row>
    <row r="133" spans="1:48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original'!$AK122</f>
        <v>1.6122356305284029</v>
      </c>
      <c r="U133" s="12">
        <f>+('Base original'!AI134/'Base original'!AI122*100-100)*'Base original'!AI122/'Base original'!$AK122</f>
        <v>3.0188311315082559</v>
      </c>
      <c r="V133" s="12">
        <f>+('Base original'!AJ134/'Base original'!AJ122*100-100)*'Base original'!AJ122/'Base original'!$AK122</f>
        <v>-0.89830552585618995</v>
      </c>
      <c r="W133" s="9">
        <f>+('Base original'!AK134/'Base original'!AK122*100-100)*'Base original'!AK122/'Base original'!$AK122</f>
        <v>3.7327612361804654</v>
      </c>
      <c r="X133" s="12">
        <f>+('Base original'!AK134/'Base original'!AK122*100-100)*'Base original'!AK122/'Base original'!$AR122</f>
        <v>0.94295148372320969</v>
      </c>
      <c r="Y133" s="12">
        <f>+('Base original'!AL134/'Base original'!AL122*100-100)*'Base original'!AL122/'Base original'!$AR122</f>
        <v>7.8441346036974444</v>
      </c>
      <c r="Z133" s="12">
        <f>+('Base original'!AM134/'Base original'!AM122*100-100)*'Base original'!AM122/'Base original'!$AR122</f>
        <v>0.40111619495454859</v>
      </c>
      <c r="AA133" s="12">
        <f>+('Base original'!AN134/'Base original'!AN122*100-100)*'Base original'!AN122/'Base original'!$AR122</f>
        <v>0.51783392661733596</v>
      </c>
      <c r="AB133" s="12">
        <f>+('Base original'!AO134/'Base original'!AO122*100-100)*'Base original'!AO122/'Base original'!$AR122</f>
        <v>0.12161793426083196</v>
      </c>
      <c r="AC133" s="12">
        <f>+('Base original'!AP134/'Base original'!AP122*100-100)*'Base original'!AP122/'Base original'!$AR122</f>
        <v>0.31425749587293106</v>
      </c>
      <c r="AD133" s="12">
        <f>+('Base original'!AQ134/'Base original'!AQ122*100-100)*'Base original'!AQ122/'Base original'!$AR122</f>
        <v>-4.9942511128158815E-3</v>
      </c>
      <c r="AE133" s="12">
        <f>+(('Base original'!AN134-'Base original'!AP134)/('Base original'!AN122-'Base original'!AP122)*100-100)*(('Base original'!AN122-'Base original'!AP122)/'Base original'!AR122)</f>
        <v>0.2035764307444054</v>
      </c>
      <c r="AF133" s="12">
        <f>+(('Base original'!AO134-'Base original'!AQ134)/('Base original'!AO122-'Base original'!AQ122)*100-100)*(('Base original'!AO122-'Base original'!AQ122)/'Base original'!AR122)</f>
        <v>0.12661218537364791</v>
      </c>
      <c r="AG133" s="9">
        <f>+('Base original'!AR134/'Base original'!AR122*100-100)*'Base original'!AR122/'Base original'!$AR122</f>
        <v>9.5183908984932941</v>
      </c>
      <c r="AH133" s="12">
        <f>+('Base original'!AR134/'Base original'!AR122*100-100)*'Base original'!AR122/'Base original'!$BC122</f>
        <v>5.6771013481608943</v>
      </c>
      <c r="AI133" s="12">
        <f>+('Base original'!AS134/'Base original'!AS122*100-100)*'Base original'!AS122/'Base original'!$BC122</f>
        <v>0.95741248843639115</v>
      </c>
      <c r="AJ133" s="12">
        <f>+('Base original'!AT134/'Base original'!AT122*100-100)*'Base original'!AT122/'Base original'!$BC122</f>
        <v>0.6277667036424176</v>
      </c>
      <c r="AK133" s="12">
        <f>+('Base original'!AU134/'Base original'!AU122*100-100)*'Base original'!AU122/'Base original'!$BC122</f>
        <v>3.1067529288798337</v>
      </c>
      <c r="AL133" s="12">
        <f>+('Base original'!AV134/'Base original'!AV122*100-100)*'Base original'!AV122/'Base original'!$BC122</f>
        <v>-0.35734706898256569</v>
      </c>
      <c r="AM133" s="12">
        <f>+('Base original'!AW134/'Base original'!AW122*100-100)*'Base original'!AW122/'Base original'!$BC122</f>
        <v>1.2440095182675602E-2</v>
      </c>
      <c r="AN133" s="12">
        <f>+('Base original'!AX134/'Base original'!AX122*100-100)*'Base original'!AX122/'Base original'!$BC122</f>
        <v>0.16832561540800636</v>
      </c>
      <c r="AO133" s="12">
        <f>+('Base original'!AY134/'Base original'!AY122*100-100)*'Base original'!AY122/'Base original'!$BC122</f>
        <v>7.8932293705011772E-2</v>
      </c>
      <c r="AP133" s="12">
        <f>+('Base original'!AZ134/'Base original'!AZ122*100-100)*'Base original'!AZ122/'Base original'!$BC122</f>
        <v>-4.9197978644288801E-3</v>
      </c>
      <c r="AQ133" s="12">
        <f>+('Base original'!BA134/'Base original'!BA122*100-100)*'Base original'!BA122/'Base original'!$BC122</f>
        <v>-3.8924261437813933E-2</v>
      </c>
      <c r="AR133" s="12">
        <f>+('Base original'!BB134/'Base original'!BB122*100-100)*'Base original'!BB122/'Base original'!$BC122</f>
        <v>1.5992559612056471E-2</v>
      </c>
      <c r="AS133" s="12">
        <f>+(('Base original'!AY134-'Base original'!BA134)/('Base original'!AY122-'Base original'!BA122)*100-100)*('Base original'!AY122-'Base original'!BA122)/'Base original'!$BC122</f>
        <v>0.11785655514282557</v>
      </c>
      <c r="AT133" s="12">
        <f>+(('Base original'!AZ134-'Base original'!BB134)/('Base original'!AZ122-'Base original'!BB122)*100-100)*('Base original'!AZ122-'Base original'!BB122)/'Base original'!$BC122</f>
        <v>-2.0912357476485354E-2</v>
      </c>
      <c r="AU133" s="9">
        <f>+('Base original'!BC134/'Base original'!BC122*100-100)*'Base original'!BC122/'Base original'!$BC122</f>
        <v>10.289396308393989</v>
      </c>
      <c r="AV133" s="6"/>
    </row>
    <row r="134" spans="1:48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original'!$AK123</f>
        <v>1.5273101410060401</v>
      </c>
      <c r="U134" s="12">
        <f>+('Base original'!AI135/'Base original'!AI123*100-100)*'Base original'!AI123/'Base original'!$AK123</f>
        <v>3.0456992366320037</v>
      </c>
      <c r="V134" s="12">
        <f>+('Base original'!AJ135/'Base original'!AJ123*100-100)*'Base original'!AJ123/'Base original'!$AK123</f>
        <v>-1.6697671540681513</v>
      </c>
      <c r="W134" s="9">
        <f>+('Base original'!AK135/'Base original'!AK123*100-100)*'Base original'!AK123/'Base original'!$AK123</f>
        <v>2.9032422235698756</v>
      </c>
      <c r="X134" s="12">
        <f>+('Base original'!AK135/'Base original'!AK123*100-100)*'Base original'!AK123/'Base original'!$AR123</f>
        <v>0.7195572213165119</v>
      </c>
      <c r="Y134" s="12">
        <f>+('Base original'!AL135/'Base original'!AL123*100-100)*'Base original'!AL123/'Base original'!$AR123</f>
        <v>6.5534335729624784</v>
      </c>
      <c r="Z134" s="12">
        <f>+('Base original'!AM135/'Base original'!AM123*100-100)*'Base original'!AM123/'Base original'!$AR123</f>
        <v>0.38151910463800365</v>
      </c>
      <c r="AA134" s="12">
        <f>+('Base original'!AN135/'Base original'!AN123*100-100)*'Base original'!AN123/'Base original'!$AR123</f>
        <v>0.3442044962286136</v>
      </c>
      <c r="AB134" s="12">
        <f>+('Base original'!AO135/'Base original'!AO123*100-100)*'Base original'!AO123/'Base original'!$AR123</f>
        <v>0.13332548318213044</v>
      </c>
      <c r="AC134" s="12">
        <f>+('Base original'!AP135/'Base original'!AP123*100-100)*'Base original'!AP123/'Base original'!$AR123</f>
        <v>0.12939097979915365</v>
      </c>
      <c r="AD134" s="12">
        <f>+('Base original'!AQ135/'Base original'!AQ123*100-100)*'Base original'!AQ123/'Base original'!$AR123</f>
        <v>-5.7429372168264995E-3</v>
      </c>
      <c r="AE134" s="12">
        <f>+(('Base original'!AN135-'Base original'!AP135)/('Base original'!AN123-'Base original'!AP123)*100-100)*(('Base original'!AN123-'Base original'!AP123)/'Base original'!AR123)</f>
        <v>0.2148135164294602</v>
      </c>
      <c r="AF134" s="12">
        <f>+(('Base original'!AO135-'Base original'!AQ135)/('Base original'!AO123-'Base original'!AQ123)*100-100)*(('Base original'!AO123-'Base original'!AQ123)/'Base original'!AR123)</f>
        <v>0.13906842039895695</v>
      </c>
      <c r="AG134" s="9">
        <f>+('Base original'!AR135/'Base original'!AR123*100-100)*'Base original'!AR123/'Base original'!$AR123</f>
        <v>8.0083918357454138</v>
      </c>
      <c r="AH134" s="12">
        <f>+('Base original'!AR135/'Base original'!AR123*100-100)*'Base original'!AR123/'Base original'!$BC123</f>
        <v>4.7596811505431509</v>
      </c>
      <c r="AI134" s="12">
        <f>+('Base original'!AS135/'Base original'!AS123*100-100)*'Base original'!AS123/'Base original'!$BC123</f>
        <v>0.62349671185062483</v>
      </c>
      <c r="AJ134" s="12">
        <f>+('Base original'!AT135/'Base original'!AT123*100-100)*'Base original'!AT123/'Base original'!$BC123</f>
        <v>0.30516182284267018</v>
      </c>
      <c r="AK134" s="12">
        <f>+('Base original'!AU135/'Base original'!AU123*100-100)*'Base original'!AU123/'Base original'!$BC123</f>
        <v>3.6066342273491143</v>
      </c>
      <c r="AL134" s="12">
        <f>+('Base original'!AV135/'Base original'!AV123*100-100)*'Base original'!AV123/'Base original'!$BC123</f>
        <v>-8.8296553351119259E-2</v>
      </c>
      <c r="AM134" s="12">
        <f>+('Base original'!AW135/'Base original'!AW123*100-100)*'Base original'!AW123/'Base original'!$BC123</f>
        <v>2.4906528463312531E-2</v>
      </c>
      <c r="AN134" s="12">
        <f>+('Base original'!AX135/'Base original'!AX123*100-100)*'Base original'!AX123/'Base original'!$BC123</f>
        <v>0.14400651574104631</v>
      </c>
      <c r="AO134" s="12">
        <f>+('Base original'!AY135/'Base original'!AY123*100-100)*'Base original'!AY123/'Base original'!$BC123</f>
        <v>4.6827375699484343E-2</v>
      </c>
      <c r="AP134" s="12">
        <f>+('Base original'!AZ135/'Base original'!AZ123*100-100)*'Base original'!AZ123/'Base original'!$BC123</f>
        <v>8.4611813141013889E-3</v>
      </c>
      <c r="AQ134" s="12">
        <f>+('Base original'!BA135/'Base original'!BA123*100-100)*'Base original'!BA123/'Base original'!$BC123</f>
        <v>-1.7608443444503807E-2</v>
      </c>
      <c r="AR134" s="12">
        <f>+('Base original'!BB135/'Base original'!BB123*100-100)*'Base original'!BB123/'Base original'!$BC123</f>
        <v>1.2349098347417511E-2</v>
      </c>
      <c r="AS134" s="12">
        <f>+(('Base original'!AY135-'Base original'!BA135)/('Base original'!AY123-'Base original'!BA123)*100-100)*('Base original'!AY123-'Base original'!BA123)/'Base original'!$BC123</f>
        <v>6.4435819143989076E-2</v>
      </c>
      <c r="AT134" s="12">
        <f>+(('Base original'!AZ135-'Base original'!BB135)/('Base original'!AZ123-'Base original'!BB123)*100-100)*('Base original'!AZ123-'Base original'!BB123)/'Base original'!$BC123</f>
        <v>-3.8879170333162016E-3</v>
      </c>
      <c r="AU134" s="9">
        <f>+('Base original'!BC135/'Base original'!BC123*100-100)*'Base original'!BC123/'Base original'!$BC123</f>
        <v>9.436138305549477</v>
      </c>
      <c r="AV134" s="6"/>
    </row>
    <row r="135" spans="1:48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original'!$AK124</f>
        <v>1.6072628007169814</v>
      </c>
      <c r="U135" s="12">
        <f>+('Base original'!AI136/'Base original'!AI124*100-100)*'Base original'!AI124/'Base original'!$AK124</f>
        <v>2.7455321297031614</v>
      </c>
      <c r="V135" s="12">
        <f>+('Base original'!AJ136/'Base original'!AJ124*100-100)*'Base original'!AJ124/'Base original'!$AK124</f>
        <v>-1.4594248048597231</v>
      </c>
      <c r="W135" s="9">
        <f>+('Base original'!AK136/'Base original'!AK124*100-100)*'Base original'!AK124/'Base original'!$AK124</f>
        <v>2.8933701255604092</v>
      </c>
      <c r="X135" s="12">
        <f>+('Base original'!AK136/'Base original'!AK124*100-100)*'Base original'!AK124/'Base original'!$AR124</f>
        <v>0.71856537136475662</v>
      </c>
      <c r="Y135" s="12">
        <f>+('Base original'!AL136/'Base original'!AL124*100-100)*'Base original'!AL124/'Base original'!$AR124</f>
        <v>6.8535051223427494</v>
      </c>
      <c r="Z135" s="12">
        <f>+('Base original'!AM136/'Base original'!AM124*100-100)*'Base original'!AM124/'Base original'!$AR124</f>
        <v>0.36421087938973207</v>
      </c>
      <c r="AA135" s="12">
        <f>+('Base original'!AN136/'Base original'!AN124*100-100)*'Base original'!AN124/'Base original'!$AR124</f>
        <v>2.2916624510876704</v>
      </c>
      <c r="AB135" s="12">
        <f>+('Base original'!AO136/'Base original'!AO124*100-100)*'Base original'!AO124/'Base original'!$AR124</f>
        <v>0.12105905702723579</v>
      </c>
      <c r="AC135" s="12">
        <f>+('Base original'!AP136/'Base original'!AP124*100-100)*'Base original'!AP124/'Base original'!$AR124</f>
        <v>1.8517896252833175</v>
      </c>
      <c r="AD135" s="12">
        <f>+('Base original'!AQ136/'Base original'!AQ124*100-100)*'Base original'!AQ124/'Base original'!$AR124</f>
        <v>-5.2878250253413474E-3</v>
      </c>
      <c r="AE135" s="12">
        <f>+(('Base original'!AN136-'Base original'!AP136)/('Base original'!AN124-'Base original'!AP124)*100-100)*(('Base original'!AN124-'Base original'!AP124)/'Base original'!AR124)</f>
        <v>0.43987282580435266</v>
      </c>
      <c r="AF135" s="12">
        <f>+(('Base original'!AO136-'Base original'!AQ136)/('Base original'!AO124-'Base original'!AQ124)*100-100)*(('Base original'!AO124-'Base original'!AQ124)/'Base original'!AR124)</f>
        <v>0.1263468820525771</v>
      </c>
      <c r="AG135" s="9">
        <f>+('Base original'!AR136/'Base original'!AR124*100-100)*'Base original'!AR124/'Base original'!$AR124</f>
        <v>8.5025010809541897</v>
      </c>
      <c r="AH135" s="12">
        <f>+('Base original'!AR136/'Base original'!AR124*100-100)*'Base original'!AR124/'Base original'!$BC124</f>
        <v>5.0579467783948244</v>
      </c>
      <c r="AI135" s="12">
        <f>+('Base original'!AS136/'Base original'!AS124*100-100)*'Base original'!AS124/'Base original'!$BC124</f>
        <v>0.5242433950745844</v>
      </c>
      <c r="AJ135" s="12">
        <f>+('Base original'!AT136/'Base original'!AT124*100-100)*'Base original'!AT124/'Base original'!$BC124</f>
        <v>0.19919543357580294</v>
      </c>
      <c r="AK135" s="12">
        <f>+('Base original'!AU136/'Base original'!AU124*100-100)*'Base original'!AU124/'Base original'!$BC124</f>
        <v>3.56681287964535</v>
      </c>
      <c r="AL135" s="12">
        <f>+('Base original'!AV136/'Base original'!AV124*100-100)*'Base original'!AV124/'Base original'!$BC124</f>
        <v>-0.26040658266561284</v>
      </c>
      <c r="AM135" s="12">
        <f>+('Base original'!AW136/'Base original'!AW124*100-100)*'Base original'!AW124/'Base original'!$BC124</f>
        <v>3.4228496691583454E-2</v>
      </c>
      <c r="AN135" s="12">
        <f>+('Base original'!AX136/'Base original'!AX124*100-100)*'Base original'!AX124/'Base original'!$BC124</f>
        <v>0.28923960984806096</v>
      </c>
      <c r="AO135" s="12">
        <f>+('Base original'!AY136/'Base original'!AY124*100-100)*'Base original'!AY124/'Base original'!$BC124</f>
        <v>0.42367093541388551</v>
      </c>
      <c r="AP135" s="12">
        <f>+('Base original'!AZ136/'Base original'!AZ124*100-100)*'Base original'!AZ124/'Base original'!$BC124</f>
        <v>2.0923418123877772E-2</v>
      </c>
      <c r="AQ135" s="12">
        <f>+('Base original'!BA136/'Base original'!BA124*100-100)*'Base original'!BA124/'Base original'!$BC124</f>
        <v>0.20874596760267633</v>
      </c>
      <c r="AR135" s="12">
        <f>+('Base original'!BB136/'Base original'!BB124*100-100)*'Base original'!BB124/'Base original'!$BC124</f>
        <v>1.2532497919767429E-2</v>
      </c>
      <c r="AS135" s="12">
        <f>+(('Base original'!AY136-'Base original'!BA136)/('Base original'!AY124-'Base original'!BA124)*100-100)*('Base original'!AY124-'Base original'!BA124)/'Base original'!$BC124</f>
        <v>0.21492496781120796</v>
      </c>
      <c r="AT135" s="12">
        <f>+(('Base original'!AZ136-'Base original'!BB136)/('Base original'!AZ124-'Base original'!BB124)*100-100)*('Base original'!AZ124-'Base original'!BB124)/'Base original'!$BC124</f>
        <v>8.3909202041102353E-3</v>
      </c>
      <c r="AU135" s="9">
        <f>+('Base original'!BC136/'Base original'!BC124*100-100)*'Base original'!BC124/'Base original'!$BC124</f>
        <v>9.634575898579925</v>
      </c>
      <c r="AV135" s="6"/>
    </row>
    <row r="136" spans="1:48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original'!$AK125</f>
        <v>1.6743359657417971</v>
      </c>
      <c r="U136" s="12">
        <f>+('Base original'!AI137/'Base original'!AI125*100-100)*'Base original'!AI125/'Base original'!$AK125</f>
        <v>2.4542727278946246</v>
      </c>
      <c r="V136" s="12">
        <f>+('Base original'!AJ137/'Base original'!AJ125*100-100)*'Base original'!AJ125/'Base original'!$AK125</f>
        <v>-0.72235729601074394</v>
      </c>
      <c r="W136" s="9">
        <f>+('Base original'!AK137/'Base original'!AK125*100-100)*'Base original'!AK125/'Base original'!$AK125</f>
        <v>3.4062513976256668</v>
      </c>
      <c r="X136" s="12">
        <f>+('Base original'!AK137/'Base original'!AK125*100-100)*'Base original'!AK125/'Base original'!$AR125</f>
        <v>0.83103770503787933</v>
      </c>
      <c r="Y136" s="12">
        <f>+('Base original'!AL137/'Base original'!AL125*100-100)*'Base original'!AL125/'Base original'!$AR125</f>
        <v>7.0538714185627702</v>
      </c>
      <c r="Z136" s="12">
        <f>+('Base original'!AM137/'Base original'!AM125*100-100)*'Base original'!AM125/'Base original'!$AR125</f>
        <v>0.33740014911033617</v>
      </c>
      <c r="AA136" s="12">
        <f>+('Base original'!AN137/'Base original'!AN125*100-100)*'Base original'!AN125/'Base original'!$AR125</f>
        <v>1.8950137444709796</v>
      </c>
      <c r="AB136" s="12">
        <f>+('Base original'!AO137/'Base original'!AO125*100-100)*'Base original'!AO125/'Base original'!$AR125</f>
        <v>5.4735478301932587E-2</v>
      </c>
      <c r="AC136" s="12">
        <f>+('Base original'!AP137/'Base original'!AP125*100-100)*'Base original'!AP125/'Base original'!$AR125</f>
        <v>1.5048240602104266</v>
      </c>
      <c r="AD136" s="12">
        <f>+('Base original'!AQ137/'Base original'!AQ125*100-100)*'Base original'!AQ125/'Base original'!$AR125</f>
        <v>-1.9088814559470443E-3</v>
      </c>
      <c r="AE136" s="12">
        <f>+(('Base original'!AN137-'Base original'!AP137)/('Base original'!AN125-'Base original'!AP125)*100-100)*(('Base original'!AN125-'Base original'!AP125)/'Base original'!AR125)</f>
        <v>0.39018968426055223</v>
      </c>
      <c r="AF136" s="12">
        <f>+(('Base original'!AO137-'Base original'!AQ137)/('Base original'!AO125-'Base original'!AQ125)*100-100)*(('Base original'!AO125-'Base original'!AQ125)/'Base original'!AR125)</f>
        <v>5.6644359757879556E-2</v>
      </c>
      <c r="AG136" s="9">
        <f>+('Base original'!AR137/'Base original'!AR125*100-100)*'Base original'!AR125/'Base original'!$AR125</f>
        <v>8.6691433167294178</v>
      </c>
      <c r="AH136" s="12">
        <f>+('Base original'!AR137/'Base original'!AR125*100-100)*'Base original'!AR125/'Base original'!$BC125</f>
        <v>5.1432784041378996</v>
      </c>
      <c r="AI136" s="12">
        <f>+('Base original'!AS137/'Base original'!AS125*100-100)*'Base original'!AS125/'Base original'!$BC125</f>
        <v>0.29868283842275839</v>
      </c>
      <c r="AJ136" s="12">
        <f>+('Base original'!AT137/'Base original'!AT125*100-100)*'Base original'!AT125/'Base original'!$BC125</f>
        <v>-3.9086076859062589E-2</v>
      </c>
      <c r="AK136" s="12">
        <f>+('Base original'!AU137/'Base original'!AU125*100-100)*'Base original'!AU125/'Base original'!$BC125</f>
        <v>3.4324459989982152</v>
      </c>
      <c r="AL136" s="12">
        <f>+('Base original'!AV137/'Base original'!AV125*100-100)*'Base original'!AV125/'Base original'!$BC125</f>
        <v>-0.41030404154105016</v>
      </c>
      <c r="AM136" s="12">
        <f>+('Base original'!AW137/'Base original'!AW125*100-100)*'Base original'!AW125/'Base original'!$BC125</f>
        <v>4.7516169585359896E-2</v>
      </c>
      <c r="AN136" s="12">
        <f>+('Base original'!AX137/'Base original'!AX125*100-100)*'Base original'!AX125/'Base original'!$BC125</f>
        <v>0.35339183252409917</v>
      </c>
      <c r="AO136" s="12">
        <f>+('Base original'!AY137/'Base original'!AY125*100-100)*'Base original'!AY125/'Base original'!$BC125</f>
        <v>0.59096831765827107</v>
      </c>
      <c r="AP136" s="12">
        <f>+('Base original'!AZ137/'Base original'!AZ125*100-100)*'Base original'!AZ125/'Base original'!$BC125</f>
        <v>1.7135640894088255E-2</v>
      </c>
      <c r="AQ136" s="12">
        <f>+('Base original'!BA137/'Base original'!BA125*100-100)*'Base original'!BA125/'Base original'!$BC125</f>
        <v>0.37077717905152785</v>
      </c>
      <c r="AR136" s="12">
        <f>+('Base original'!BB137/'Base original'!BB125*100-100)*'Base original'!BB125/'Base original'!$BC125</f>
        <v>1.2056365829248079E-2</v>
      </c>
      <c r="AS136" s="12">
        <f>+(('Base original'!AY137-'Base original'!BA137)/('Base original'!AY125-'Base original'!BA125)*100-100)*('Base original'!AY125-'Base original'!BA125)/'Base original'!$BC125</f>
        <v>0.22019113860674153</v>
      </c>
      <c r="AT136" s="12">
        <f>+(('Base original'!AZ137-'Base original'!BB137)/('Base original'!AZ125-'Base original'!BB125)*100-100)*('Base original'!AZ125-'Base original'!BB125)/'Base original'!$BC125</f>
        <v>5.0792750648402168E-3</v>
      </c>
      <c r="AU136" s="9">
        <f>+('Base original'!BC137/'Base original'!BC125*100-100)*'Base original'!BC125/'Base original'!$BC125</f>
        <v>9.0511955389397798</v>
      </c>
      <c r="AV136" s="6"/>
    </row>
    <row r="137" spans="1:48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original'!$AK126</f>
        <v>1.5489181643896506</v>
      </c>
      <c r="U137" s="12">
        <f>+('Base original'!AI138/'Base original'!AI126*100-100)*'Base original'!AI126/'Base original'!$AK126</f>
        <v>3.3486864693491074</v>
      </c>
      <c r="V137" s="12">
        <f>+('Base original'!AJ138/'Base original'!AJ126*100-100)*'Base original'!AJ126/'Base original'!$AK126</f>
        <v>-0.40484028315694803</v>
      </c>
      <c r="W137" s="9">
        <f>+('Base original'!AK138/'Base original'!AK126*100-100)*'Base original'!AK126/'Base original'!$AK126</f>
        <v>4.492764350581794</v>
      </c>
      <c r="X137" s="12">
        <f>+('Base original'!AK138/'Base original'!AK126*100-100)*'Base original'!AK126/'Base original'!$AR126</f>
        <v>1.1000258720220595</v>
      </c>
      <c r="Y137" s="12">
        <f>+('Base original'!AL138/'Base original'!AL126*100-100)*'Base original'!AL126/'Base original'!$AR126</f>
        <v>6.3012069469531813</v>
      </c>
      <c r="Z137" s="12">
        <f>+('Base original'!AM138/'Base original'!AM126*100-100)*'Base original'!AM126/'Base original'!$AR126</f>
        <v>0.19170723993671965</v>
      </c>
      <c r="AA137" s="12">
        <f>+('Base original'!AN138/'Base original'!AN126*100-100)*'Base original'!AN126/'Base original'!$AR126</f>
        <v>1.1111747113830559</v>
      </c>
      <c r="AB137" s="12">
        <f>+('Base original'!AO138/'Base original'!AO126*100-100)*'Base original'!AO126/'Base original'!$AR126</f>
        <v>5.18909041131791E-2</v>
      </c>
      <c r="AC137" s="12">
        <f>+('Base original'!AP138/'Base original'!AP126*100-100)*'Base original'!AP126/'Base original'!$AR126</f>
        <v>0.98997029903762579</v>
      </c>
      <c r="AD137" s="12">
        <f>+('Base original'!AQ138/'Base original'!AQ126*100-100)*'Base original'!AQ126/'Base original'!$AR126</f>
        <v>-3.0546129762691774E-3</v>
      </c>
      <c r="AE137" s="12">
        <f>+(('Base original'!AN138-'Base original'!AP138)/('Base original'!AN126-'Base original'!AP126)*100-100)*(('Base original'!AN126-'Base original'!AP126)/'Base original'!AR126)</f>
        <v>0.12120441234542961</v>
      </c>
      <c r="AF137" s="12">
        <f>+(('Base original'!AO138-'Base original'!AQ138)/('Base original'!AO126-'Base original'!AQ126)*100-100)*(('Base original'!AO126-'Base original'!AQ126)/'Base original'!AR126)</f>
        <v>5.4945517089448295E-2</v>
      </c>
      <c r="AG137" s="9">
        <f>+('Base original'!AR138/'Base original'!AR126*100-100)*'Base original'!AR126/'Base original'!$AR126</f>
        <v>7.7690899883468489</v>
      </c>
      <c r="AH137" s="12">
        <f>+('Base original'!AR138/'Base original'!AR126*100-100)*'Base original'!AR126/'Base original'!$BC126</f>
        <v>4.6179325694878939</v>
      </c>
      <c r="AI137" s="12">
        <f>+('Base original'!AS138/'Base original'!AS126*100-100)*'Base original'!AS126/'Base original'!$BC126</f>
        <v>0.22698059844541635</v>
      </c>
      <c r="AJ137" s="12">
        <f>+('Base original'!AT138/'Base original'!AT126*100-100)*'Base original'!AT126/'Base original'!$BC126</f>
        <v>-0.29525961020360558</v>
      </c>
      <c r="AK137" s="12">
        <f>+('Base original'!AU138/'Base original'!AU126*100-100)*'Base original'!AU126/'Base original'!$BC126</f>
        <v>3.3905002349778366</v>
      </c>
      <c r="AL137" s="12">
        <f>+('Base original'!AV138/'Base original'!AV126*100-100)*'Base original'!AV126/'Base original'!$BC126</f>
        <v>-0.28588548769991873</v>
      </c>
      <c r="AM137" s="12">
        <f>+('Base original'!AW138/'Base original'!AW126*100-100)*'Base original'!AW126/'Base original'!$BC126</f>
        <v>5.874466886201396E-2</v>
      </c>
      <c r="AN137" s="12">
        <f>+('Base original'!AX138/'Base original'!AX126*100-100)*'Base original'!AX126/'Base original'!$BC126</f>
        <v>0.43938208258831107</v>
      </c>
      <c r="AO137" s="12">
        <f>+('Base original'!AY138/'Base original'!AY126*100-100)*'Base original'!AY126/'Base original'!$BC126</f>
        <v>0.16631706719169184</v>
      </c>
      <c r="AP137" s="12">
        <f>+('Base original'!AZ138/'Base original'!AZ126*100-100)*'Base original'!AZ126/'Base original'!$BC126</f>
        <v>-5.912247748762722E-4</v>
      </c>
      <c r="AQ137" s="12">
        <f>+('Base original'!BA138/'Base original'!BA126*100-100)*'Base original'!BA126/'Base original'!$BC126</f>
        <v>0.20772970310725869</v>
      </c>
      <c r="AR137" s="12">
        <f>+('Base original'!BB138/'Base original'!BB126*100-100)*'Base original'!BB126/'Base original'!$BC126</f>
        <v>2.988447135645762E-3</v>
      </c>
      <c r="AS137" s="12">
        <f>+(('Base original'!AY138-'Base original'!BA138)/('Base original'!AY126-'Base original'!BA126)*100-100)*('Base original'!AY126-'Base original'!BA126)/'Base original'!$BC126</f>
        <v>-4.1412635915565266E-2</v>
      </c>
      <c r="AT137" s="12">
        <f>+(('Base original'!AZ138-'Base original'!BB138)/('Base original'!AZ126-'Base original'!BB126)*100-100)*('Base original'!AZ126-'Base original'!BB126)/'Base original'!$BC126</f>
        <v>-3.579671910522008E-3</v>
      </c>
      <c r="AU137" s="9">
        <f>+('Base original'!BC138/'Base original'!BC126*100-100)*'Base original'!BC126/'Base original'!$BC126</f>
        <v>8.1074027486318414</v>
      </c>
      <c r="AV137" s="6"/>
    </row>
    <row r="138" spans="1:48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original'!$AK127</f>
        <v>1.3413333235474496</v>
      </c>
      <c r="U138" s="12">
        <f>+('Base original'!AI139/'Base original'!AI127*100-100)*'Base original'!AI127/'Base original'!$AK127</f>
        <v>3.100953471079694</v>
      </c>
      <c r="V138" s="12">
        <f>+('Base original'!AJ139/'Base original'!AJ127*100-100)*'Base original'!AJ127/'Base original'!$AK127</f>
        <v>-0.33050680379480846</v>
      </c>
      <c r="W138" s="9">
        <f>+('Base original'!AK139/'Base original'!AK127*100-100)*'Base original'!AK127/'Base original'!$AK127</f>
        <v>4.1117799908323462</v>
      </c>
      <c r="X138" s="12">
        <f>+('Base original'!AK139/'Base original'!AK127*100-100)*'Base original'!AK127/'Base original'!$AR127</f>
        <v>1.047618709092212</v>
      </c>
      <c r="Y138" s="12">
        <f>+('Base original'!AL139/'Base original'!AL127*100-100)*'Base original'!AL127/'Base original'!$AR127</f>
        <v>5.7254742596772523</v>
      </c>
      <c r="Z138" s="12">
        <f>+('Base original'!AM139/'Base original'!AM127*100-100)*'Base original'!AM127/'Base original'!$AR127</f>
        <v>0.29372997146320479</v>
      </c>
      <c r="AA138" s="12">
        <f>+('Base original'!AN139/'Base original'!AN127*100-100)*'Base original'!AN127/'Base original'!$AR127</f>
        <v>1.8568770213299179</v>
      </c>
      <c r="AB138" s="12">
        <f>+('Base original'!AO139/'Base original'!AO127*100-100)*'Base original'!AO127/'Base original'!$AR127</f>
        <v>7.2869383248916966E-2</v>
      </c>
      <c r="AC138" s="12">
        <f>+('Base original'!AP139/'Base original'!AP127*100-100)*'Base original'!AP127/'Base original'!$AR127</f>
        <v>1.6497600743006402</v>
      </c>
      <c r="AD138" s="12">
        <f>+('Base original'!AQ139/'Base original'!AQ127*100-100)*'Base original'!AQ127/'Base original'!$AR127</f>
        <v>5.6789943170606552E-3</v>
      </c>
      <c r="AE138" s="12">
        <f>+(('Base original'!AN139-'Base original'!AP139)/('Base original'!AN127-'Base original'!AP127)*100-100)*(('Base original'!AN127-'Base original'!AP127)/'Base original'!AR127)</f>
        <v>0.20711694702927894</v>
      </c>
      <c r="AF138" s="12">
        <f>+(('Base original'!AO139-'Base original'!AQ139)/('Base original'!AO127-'Base original'!AQ127)*100-100)*(('Base original'!AO127-'Base original'!AQ127)/'Base original'!AR127)</f>
        <v>6.7190388931856221E-2</v>
      </c>
      <c r="AG138" s="9">
        <f>+('Base original'!AR139/'Base original'!AR127*100-100)*'Base original'!AR127/'Base original'!$AR127</f>
        <v>7.3411302761937796</v>
      </c>
      <c r="AH138" s="12">
        <f>+('Base original'!AR139/'Base original'!AR127*100-100)*'Base original'!AR127/'Base original'!$BC127</f>
        <v>4.4212457950470636</v>
      </c>
      <c r="AI138" s="12">
        <f>+('Base original'!AS139/'Base original'!AS127*100-100)*'Base original'!AS127/'Base original'!$BC127</f>
        <v>3.5176308049654471E-2</v>
      </c>
      <c r="AJ138" s="12">
        <f>+('Base original'!AT139/'Base original'!AT127*100-100)*'Base original'!AT127/'Base original'!$BC127</f>
        <v>-0.41544817099057268</v>
      </c>
      <c r="AK138" s="12">
        <f>+('Base original'!AU139/'Base original'!AU127*100-100)*'Base original'!AU127/'Base original'!$BC127</f>
        <v>3.3893504613197054</v>
      </c>
      <c r="AL138" s="12">
        <f>+('Base original'!AV139/'Base original'!AV127*100-100)*'Base original'!AV127/'Base original'!$BC127</f>
        <v>-0.15937946736110609</v>
      </c>
      <c r="AM138" s="12">
        <f>+('Base original'!AW139/'Base original'!AW127*100-100)*'Base original'!AW127/'Base original'!$BC127</f>
        <v>7.2014685914821824E-2</v>
      </c>
      <c r="AN138" s="12">
        <f>+('Base original'!AX139/'Base original'!AX127*100-100)*'Base original'!AX127/'Base original'!$BC127</f>
        <v>0.81179348052203182</v>
      </c>
      <c r="AO138" s="12">
        <f>+('Base original'!AY139/'Base original'!AY127*100-100)*'Base original'!AY127/'Base original'!$BC127</f>
        <v>0.70936912138944896</v>
      </c>
      <c r="AP138" s="12">
        <f>+('Base original'!AZ139/'Base original'!AZ127*100-100)*'Base original'!AZ127/'Base original'!$BC127</f>
        <v>-4.3263318142028112E-3</v>
      </c>
      <c r="AQ138" s="12">
        <f>+('Base original'!BA139/'Base original'!BA127*100-100)*'Base original'!BA127/'Base original'!$BC127</f>
        <v>0.68078907490667973</v>
      </c>
      <c r="AR138" s="12">
        <f>+('Base original'!BB139/'Base original'!BB127*100-100)*'Base original'!BB127/'Base original'!$BC127</f>
        <v>5.9705239986906043E-3</v>
      </c>
      <c r="AS138" s="12">
        <f>+(('Base original'!AY139-'Base original'!BA139)/('Base original'!AY127-'Base original'!BA127)*100-100)*('Base original'!AY127-'Base original'!BA127)/'Base original'!$BC127</f>
        <v>2.8580046482770217E-2</v>
      </c>
      <c r="AT138" s="12">
        <f>+(('Base original'!AZ139-'Base original'!BB139)/('Base original'!AZ127-'Base original'!BB127)*100-100)*('Base original'!AZ127-'Base original'!BB127)/'Base original'!$BC127</f>
        <v>-1.0296855812893468E-2</v>
      </c>
      <c r="AU138" s="9">
        <f>+('Base original'!BC139/'Base original'!BC127*100-100)*'Base original'!BC127/'Base original'!$BC127</f>
        <v>8.17303628317147</v>
      </c>
      <c r="AV138" s="6"/>
    </row>
    <row r="139" spans="1:48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original'!$AK128</f>
        <v>1.2578188642744725</v>
      </c>
      <c r="U139" s="12">
        <f>+('Base original'!AI140/'Base original'!AI128*100-100)*'Base original'!AI128/'Base original'!$AK128</f>
        <v>1.5494890205916363</v>
      </c>
      <c r="V139" s="12">
        <f>+('Base original'!AJ140/'Base original'!AJ128*100-100)*'Base original'!AJ128/'Base original'!$AK128</f>
        <v>-0.39495764121743149</v>
      </c>
      <c r="W139" s="9">
        <f>+('Base original'!AK140/'Base original'!AK128*100-100)*'Base original'!AK128/'Base original'!$AK128</f>
        <v>2.4123502436486746</v>
      </c>
      <c r="X139" s="12">
        <f>+('Base original'!AK140/'Base original'!AK128*100-100)*'Base original'!AK128/'Base original'!$AR128</f>
        <v>0.62129107397666794</v>
      </c>
      <c r="Y139" s="12">
        <f>+('Base original'!AL140/'Base original'!AL128*100-100)*'Base original'!AL128/'Base original'!$AR128</f>
        <v>3.6142056891499394</v>
      </c>
      <c r="Z139" s="12">
        <f>+('Base original'!AM140/'Base original'!AM128*100-100)*'Base original'!AM128/'Base original'!$AR128</f>
        <v>0.27514057242956186</v>
      </c>
      <c r="AA139" s="12">
        <f>+('Base original'!AN140/'Base original'!AN128*100-100)*'Base original'!AN128/'Base original'!$AR128</f>
        <v>0.97736434293785024</v>
      </c>
      <c r="AB139" s="12">
        <f>+('Base original'!AO140/'Base original'!AO128*100-100)*'Base original'!AO128/'Base original'!$AR128</f>
        <v>9.4778168603929569E-2</v>
      </c>
      <c r="AC139" s="12">
        <f>+('Base original'!AP140/'Base original'!AP128*100-100)*'Base original'!AP128/'Base original'!$AR128</f>
        <v>0.88797891297935549</v>
      </c>
      <c r="AD139" s="12">
        <f>+('Base original'!AQ140/'Base original'!AQ128*100-100)*'Base original'!AQ128/'Base original'!$AR128</f>
        <v>4.0631046692835397E-3</v>
      </c>
      <c r="AE139" s="12">
        <f>+(('Base original'!AN140-'Base original'!AP140)/('Base original'!AN128-'Base original'!AP128)*100-100)*(('Base original'!AN128-'Base original'!AP128)/'Base original'!AR128)</f>
        <v>8.9385429958495827E-2</v>
      </c>
      <c r="AF139" s="12">
        <f>+(('Base original'!AO140-'Base original'!AQ140)/('Base original'!AO128-'Base original'!AQ128)*100-100)*(('Base original'!AO128-'Base original'!AQ128)/'Base original'!AR128)</f>
        <v>9.0715063934646081E-2</v>
      </c>
      <c r="AG139" s="9">
        <f>+('Base original'!AR140/'Base original'!AR128*100-100)*'Base original'!AR128/'Base original'!$AR128</f>
        <v>4.6907378294493043</v>
      </c>
      <c r="AH139" s="12">
        <f>+('Base original'!AR140/'Base original'!AR128*100-100)*'Base original'!AR128/'Base original'!$BC128</f>
        <v>2.8491940342718833</v>
      </c>
      <c r="AI139" s="12">
        <f>+('Base original'!AS140/'Base original'!AS128*100-100)*'Base original'!AS128/'Base original'!$BC128</f>
        <v>1.2836078354348881</v>
      </c>
      <c r="AJ139" s="12">
        <f>+('Base original'!AT140/'Base original'!AT128*100-100)*'Base original'!AT128/'Base original'!$BC128</f>
        <v>-0.50546437074988748</v>
      </c>
      <c r="AK139" s="12">
        <f>+('Base original'!AU140/'Base original'!AU128*100-100)*'Base original'!AU128/'Base original'!$BC128</f>
        <v>3.7882687109523823</v>
      </c>
      <c r="AL139" s="12">
        <f>+('Base original'!AV140/'Base original'!AV128*100-100)*'Base original'!AV128/'Base original'!$BC128</f>
        <v>-0.30181794256557171</v>
      </c>
      <c r="AM139" s="12">
        <f>+('Base original'!AW140/'Base original'!AW128*100-100)*'Base original'!AW128/'Base original'!$BC128</f>
        <v>9.2623474567374173E-2</v>
      </c>
      <c r="AN139" s="12">
        <f>+('Base original'!AX140/'Base original'!AX128*100-100)*'Base original'!AX128/'Base original'!$BC128</f>
        <v>0.91315778808479031</v>
      </c>
      <c r="AO139" s="12">
        <f>+('Base original'!AY140/'Base original'!AY128*100-100)*'Base original'!AY128/'Base original'!$BC128</f>
        <v>1.1096621671116056</v>
      </c>
      <c r="AP139" s="12">
        <f>+('Base original'!AZ140/'Base original'!AZ128*100-100)*'Base original'!AZ128/'Base original'!$BC128</f>
        <v>1.0760627423240956E-2</v>
      </c>
      <c r="AQ139" s="12">
        <f>+('Base original'!BA140/'Base original'!BA128*100-100)*'Base original'!BA128/'Base original'!$BC128</f>
        <v>0.90902270972174204</v>
      </c>
      <c r="AR139" s="12">
        <f>+('Base original'!BB140/'Base original'!BB128*100-100)*'Base original'!BB128/'Base original'!$BC128</f>
        <v>6.1390391241699423E-3</v>
      </c>
      <c r="AS139" s="12">
        <f>+(('Base original'!AY140-'Base original'!BA140)/('Base original'!AY128-'Base original'!BA128)*100-100)*('Base original'!AY128-'Base original'!BA128)/'Base original'!$BC128</f>
        <v>0.20063945738986572</v>
      </c>
      <c r="AT139" s="12">
        <f>+(('Base original'!AZ140-'Base original'!BB140)/('Base original'!AZ128-'Base original'!BB128)*100-100)*('Base original'!AZ128-'Base original'!BB128)/'Base original'!$BC128</f>
        <v>4.6215882990710494E-3</v>
      </c>
      <c r="AU139" s="9">
        <f>+('Base original'!BC140/'Base original'!BC128*100-100)*'Base original'!BC128/'Base original'!$BC128</f>
        <v>8.3248305756847856</v>
      </c>
      <c r="AV139" s="6"/>
    </row>
    <row r="140" spans="1:48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original'!$AK129</f>
        <v>1.1372003740279972</v>
      </c>
      <c r="U140" s="12">
        <f>+('Base original'!AI141/'Base original'!AI129*100-100)*'Base original'!AI129/'Base original'!$AK129</f>
        <v>0.13925677482963161</v>
      </c>
      <c r="V140" s="12">
        <f>+('Base original'!AJ141/'Base original'!AJ129*100-100)*'Base original'!AJ129/'Base original'!$AK129</f>
        <v>1.3629148805560802</v>
      </c>
      <c r="W140" s="9">
        <f>+('Base original'!AK141/'Base original'!AK129*100-100)*'Base original'!AK129/'Base original'!$AK129</f>
        <v>2.6393720294137069</v>
      </c>
      <c r="X140" s="12">
        <f>+('Base original'!AK141/'Base original'!AK129*100-100)*'Base original'!AK129/'Base original'!$AR129</f>
        <v>0.66845850575486254</v>
      </c>
      <c r="Y140" s="12">
        <f>+('Base original'!AL141/'Base original'!AL129*100-100)*'Base original'!AL129/'Base original'!$AR129</f>
        <v>2.7218188529280591</v>
      </c>
      <c r="Z140" s="12">
        <f>+('Base original'!AM141/'Base original'!AM129*100-100)*'Base original'!AM129/'Base original'!$AR129</f>
        <v>0.26022715147935727</v>
      </c>
      <c r="AA140" s="12">
        <f>+('Base original'!AN141/'Base original'!AN129*100-100)*'Base original'!AN129/'Base original'!$AR129</f>
        <v>0.93756528030995978</v>
      </c>
      <c r="AB140" s="12">
        <f>+('Base original'!AO141/'Base original'!AO129*100-100)*'Base original'!AO129/'Base original'!$AR129</f>
        <v>0.11890939582674463</v>
      </c>
      <c r="AC140" s="12">
        <f>+('Base original'!AP141/'Base original'!AP129*100-100)*'Base original'!AP129/'Base original'!$AR129</f>
        <v>0.96561133400121124</v>
      </c>
      <c r="AD140" s="12">
        <f>+('Base original'!AQ141/'Base original'!AQ129*100-100)*'Base original'!AQ129/'Base original'!$AR129</f>
        <v>4.9669196732297189E-4</v>
      </c>
      <c r="AE140" s="12">
        <f>+(('Base original'!AN141-'Base original'!AP141)/('Base original'!AN129-'Base original'!AP129)*100-100)*(('Base original'!AN129-'Base original'!AP129)/'Base original'!AR129)</f>
        <v>-2.8046053691252692E-2</v>
      </c>
      <c r="AF140" s="12">
        <f>+(('Base original'!AO141-'Base original'!AQ141)/('Base original'!AO129-'Base original'!AQ129)*100-100)*(('Base original'!AO129-'Base original'!AQ129)/'Base original'!AR129)</f>
        <v>0.11841270385942167</v>
      </c>
      <c r="AG140" s="9">
        <f>+('Base original'!AR141/'Base original'!AR129*100-100)*'Base original'!AR129/'Base original'!$AR129</f>
        <v>3.7408711603304425</v>
      </c>
      <c r="AH140" s="12">
        <f>+('Base original'!AR141/'Base original'!AR129*100-100)*'Base original'!AR129/'Base original'!$BC129</f>
        <v>2.2592916658557827</v>
      </c>
      <c r="AI140" s="12">
        <f>+('Base original'!AS141/'Base original'!AS129*100-100)*'Base original'!AS129/'Base original'!$BC129</f>
        <v>1.2450412197360461</v>
      </c>
      <c r="AJ140" s="12">
        <f>+('Base original'!AT141/'Base original'!AT129*100-100)*'Base original'!AT129/'Base original'!$BC129</f>
        <v>-0.55624238016905003</v>
      </c>
      <c r="AK140" s="12">
        <f>+('Base original'!AU141/'Base original'!AU129*100-100)*'Base original'!AU129/'Base original'!$BC129</f>
        <v>3.8409176457928034</v>
      </c>
      <c r="AL140" s="12">
        <f>+('Base original'!AV141/'Base original'!AV129*100-100)*'Base original'!AV129/'Base original'!$BC129</f>
        <v>-0.40518240293195457</v>
      </c>
      <c r="AM140" s="12">
        <f>+('Base original'!AW141/'Base original'!AW129*100-100)*'Base original'!AW129/'Base original'!$BC129</f>
        <v>9.6508075530187712E-2</v>
      </c>
      <c r="AN140" s="12">
        <f>+('Base original'!AX141/'Base original'!AX129*100-100)*'Base original'!AX129/'Base original'!$BC129</f>
        <v>1.1097459931244309</v>
      </c>
      <c r="AO140" s="12">
        <f>+('Base original'!AY141/'Base original'!AY129*100-100)*'Base original'!AY129/'Base original'!$BC129</f>
        <v>1.6917893791941596</v>
      </c>
      <c r="AP140" s="12">
        <f>+('Base original'!AZ141/'Base original'!AZ129*100-100)*'Base original'!AZ129/'Base original'!$BC129</f>
        <v>3.3781635601459838E-2</v>
      </c>
      <c r="AQ140" s="12">
        <f>+('Base original'!BA141/'Base original'!BA129*100-100)*'Base original'!BA129/'Base original'!$BC129</f>
        <v>1.0542511104098997</v>
      </c>
      <c r="AR140" s="12">
        <f>+('Base original'!BB141/'Base original'!BB129*100-100)*'Base original'!BB129/'Base original'!$BC129</f>
        <v>4.0523089150253299E-3</v>
      </c>
      <c r="AS140" s="12">
        <f>+(('Base original'!AY141-'Base original'!BA141)/('Base original'!AY129-'Base original'!BA129)*100-100)*('Base original'!AY129-'Base original'!BA129)/'Base original'!$BC129</f>
        <v>0.63753826878426012</v>
      </c>
      <c r="AT140" s="12">
        <f>+(('Base original'!AZ141-'Base original'!BB141)/('Base original'!AZ129-'Base original'!BB129)*100-100)*('Base original'!AZ129-'Base original'!BB129)/'Base original'!$BC129</f>
        <v>2.9729326686434458E-2</v>
      </c>
      <c r="AU140" s="9">
        <f>+('Base original'!BC141/'Base original'!BC129*100-100)*'Base original'!BC129/'Base original'!$BC129</f>
        <v>8.2573474124089046</v>
      </c>
      <c r="AV140" s="6"/>
    </row>
    <row r="141" spans="1:48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original'!$AK130</f>
        <v>1.2036704715152995</v>
      </c>
      <c r="U141" s="12">
        <f>+('Base original'!AI142/'Base original'!AI130*100-100)*'Base original'!AI130/'Base original'!$AK130</f>
        <v>2.032335187002059</v>
      </c>
      <c r="V141" s="12">
        <f>+('Base original'!AJ142/'Base original'!AJ130*100-100)*'Base original'!AJ130/'Base original'!$AK130</f>
        <v>2.3371034209759642</v>
      </c>
      <c r="W141" s="9">
        <f>+('Base original'!AK142/'Base original'!AK130*100-100)*'Base original'!AK130/'Base original'!$AK130</f>
        <v>5.5731090794933067</v>
      </c>
      <c r="X141" s="12">
        <f>+('Base original'!AK142/'Base original'!AK130*100-100)*'Base original'!AK130/'Base original'!$AR130</f>
        <v>1.3681468780465775</v>
      </c>
      <c r="Y141" s="12">
        <f>+('Base original'!AL142/'Base original'!AL130*100-100)*'Base original'!AL130/'Base original'!$AR130</f>
        <v>3.0603889358432816</v>
      </c>
      <c r="Z141" s="12">
        <f>+('Base original'!AM142/'Base original'!AM130*100-100)*'Base original'!AM130/'Base original'!$AR130</f>
        <v>0.25174521943831435</v>
      </c>
      <c r="AA141" s="12">
        <f>+('Base original'!AN142/'Base original'!AN130*100-100)*'Base original'!AN130/'Base original'!$AR130</f>
        <v>2.2799118823043769</v>
      </c>
      <c r="AB141" s="12">
        <f>+('Base original'!AO142/'Base original'!AO130*100-100)*'Base original'!AO130/'Base original'!$AR130</f>
        <v>0.11755231112312517</v>
      </c>
      <c r="AC141" s="12">
        <f>+('Base original'!AP142/'Base original'!AP130*100-100)*'Base original'!AP130/'Base original'!$AR130</f>
        <v>2.1036624905513208</v>
      </c>
      <c r="AD141" s="12">
        <f>+('Base original'!AQ142/'Base original'!AQ130*100-100)*'Base original'!AQ130/'Base original'!$AR130</f>
        <v>-3.9930501606231058E-4</v>
      </c>
      <c r="AE141" s="12">
        <f>+(('Base original'!AN142-'Base original'!AP142)/('Base original'!AN130-'Base original'!AP130)*100-100)*(('Base original'!AN130-'Base original'!AP130)/'Base original'!AR130)</f>
        <v>0.17624939175305707</v>
      </c>
      <c r="AF141" s="12">
        <f>+(('Base original'!AO142-'Base original'!AQ142)/('Base original'!AO130-'Base original'!AQ130)*100-100)*(('Base original'!AO130-'Base original'!AQ130)/'Base original'!AR130)</f>
        <v>0.11795161613918757</v>
      </c>
      <c r="AG141" s="9">
        <f>+('Base original'!AR142/'Base original'!AR130*100-100)*'Base original'!AR130/'Base original'!$AR130</f>
        <v>4.9744820412204405</v>
      </c>
      <c r="AH141" s="12">
        <f>+('Base original'!AR142/'Base original'!AR130*100-100)*'Base original'!AR130/'Base original'!$BC130</f>
        <v>3.0163782059634712</v>
      </c>
      <c r="AI141" s="12">
        <f>+('Base original'!AS142/'Base original'!AS130*100-100)*'Base original'!AS130/'Base original'!$BC130</f>
        <v>1.151297553854109</v>
      </c>
      <c r="AJ141" s="12">
        <f>+('Base original'!AT142/'Base original'!AT130*100-100)*'Base original'!AT130/'Base original'!$BC130</f>
        <v>-0.29994210721990999</v>
      </c>
      <c r="AK141" s="12">
        <f>+('Base original'!AU142/'Base original'!AU130*100-100)*'Base original'!AU130/'Base original'!$BC130</f>
        <v>3.8186362182530513</v>
      </c>
      <c r="AL141" s="12">
        <f>+('Base original'!AV142/'Base original'!AV130*100-100)*'Base original'!AV130/'Base original'!$BC130</f>
        <v>-0.38812859533507738</v>
      </c>
      <c r="AM141" s="12">
        <f>+('Base original'!AW142/'Base original'!AW130*100-100)*'Base original'!AW130/'Base original'!$BC130</f>
        <v>9.0273937740459803E-2</v>
      </c>
      <c r="AN141" s="12">
        <f>+('Base original'!AX142/'Base original'!AX130*100-100)*'Base original'!AX130/'Base original'!$BC130</f>
        <v>1.0764382094811258</v>
      </c>
      <c r="AO141" s="12">
        <f>+('Base original'!AY142/'Base original'!AY130*100-100)*'Base original'!AY130/'Base original'!$BC130</f>
        <v>1.5315086097195176</v>
      </c>
      <c r="AP141" s="12">
        <f>+('Base original'!AZ142/'Base original'!AZ130*100-100)*'Base original'!AZ130/'Base original'!$BC130</f>
        <v>3.3308597539135093E-2</v>
      </c>
      <c r="AQ141" s="12">
        <f>+('Base original'!BA142/'Base original'!BA130*100-100)*'Base original'!BA130/'Base original'!$BC130</f>
        <v>0.88578043512229454</v>
      </c>
      <c r="AR141" s="12">
        <f>+('Base original'!BB142/'Base original'!BB130*100-100)*'Base original'!BB130/'Base original'!$BC130</f>
        <v>3.547684915764271E-3</v>
      </c>
      <c r="AS141" s="12">
        <f>+(('Base original'!AY142-'Base original'!BA142)/('Base original'!AY130-'Base original'!BA130)*100-100)*('Base original'!AY130-'Base original'!BA130)/'Base original'!$BC130</f>
        <v>0.64572817459722287</v>
      </c>
      <c r="AT141" s="12">
        <f>+(('Base original'!AZ142-'Base original'!BB142)/('Base original'!AZ130-'Base original'!BB130)*100-100)*('Base original'!AZ130-'Base original'!BB130)/'Base original'!$BC130</f>
        <v>2.9760912623370925E-2</v>
      </c>
      <c r="AU141" s="9">
        <f>+('Base original'!BC142/'Base original'!BC130*100-100)*'Base original'!BC130/'Base original'!$BC130</f>
        <v>9.1404425099578219</v>
      </c>
      <c r="AV141" s="6"/>
    </row>
    <row r="142" spans="1:48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original'!$AK131</f>
        <v>1.3002927578584675</v>
      </c>
      <c r="U142" s="12">
        <f>+('Base original'!AI143/'Base original'!AI131*100-100)*'Base original'!AI131/'Base original'!$AK131</f>
        <v>3.6262465921667579</v>
      </c>
      <c r="V142" s="12">
        <f>+('Base original'!AJ143/'Base original'!AJ131*100-100)*'Base original'!AJ131/'Base original'!$AK131</f>
        <v>3.3077342765764906</v>
      </c>
      <c r="W142" s="9">
        <f>+('Base original'!AK143/'Base original'!AK131*100-100)*'Base original'!AK131/'Base original'!$AK131</f>
        <v>8.2342736266017198</v>
      </c>
      <c r="X142" s="12">
        <f>+('Base original'!AK143/'Base original'!AK131*100-100)*'Base original'!AK131/'Base original'!$AR131</f>
        <v>2.0104420852521914</v>
      </c>
      <c r="Y142" s="12">
        <f>+('Base original'!AL143/'Base original'!AL131*100-100)*'Base original'!AL131/'Base original'!$AR131</f>
        <v>1.5583794068062413</v>
      </c>
      <c r="Z142" s="12">
        <f>+('Base original'!AM143/'Base original'!AM131*100-100)*'Base original'!AM131/'Base original'!$AR131</f>
        <v>0.24364603646698771</v>
      </c>
      <c r="AA142" s="12">
        <f>+('Base original'!AN143/'Base original'!AN131*100-100)*'Base original'!AN131/'Base original'!$AR131</f>
        <v>2.4606129519174536</v>
      </c>
      <c r="AB142" s="12">
        <f>+('Base original'!AO143/'Base original'!AO131*100-100)*'Base original'!AO131/'Base original'!$AR131</f>
        <v>0.12703508076349071</v>
      </c>
      <c r="AC142" s="12">
        <f>+('Base original'!AP143/'Base original'!AP131*100-100)*'Base original'!AP131/'Base original'!$AR131</f>
        <v>2.1223651230695317</v>
      </c>
      <c r="AD142" s="12">
        <f>+('Base original'!AQ143/'Base original'!AQ131*100-100)*'Base original'!AQ131/'Base original'!$AR131</f>
        <v>1.1922159166257908E-2</v>
      </c>
      <c r="AE142" s="12">
        <f>+(('Base original'!AN143-'Base original'!AP143)/('Base original'!AN131-'Base original'!AP131)*100-100)*(('Base original'!AN131-'Base original'!AP131)/'Base original'!AR131)</f>
        <v>0.33824782884791965</v>
      </c>
      <c r="AF142" s="12">
        <f>+(('Base original'!AO143-'Base original'!AQ143)/('Base original'!AO131-'Base original'!AQ131)*100-100)*(('Base original'!AO131-'Base original'!AQ131)/'Base original'!AR131)</f>
        <v>0.1151129215972327</v>
      </c>
      <c r="AG142" s="9">
        <f>+('Base original'!AR143/'Base original'!AR131*100-100)*'Base original'!AR131/'Base original'!$AR131</f>
        <v>4.2658282789706021</v>
      </c>
      <c r="AH142" s="12">
        <f>+('Base original'!AR143/'Base original'!AR131*100-100)*'Base original'!AR131/'Base original'!$BC131</f>
        <v>2.596943651930268</v>
      </c>
      <c r="AI142" s="12">
        <f>+('Base original'!AS143/'Base original'!AS131*100-100)*'Base original'!AS131/'Base original'!$BC131</f>
        <v>1.1221079145756125</v>
      </c>
      <c r="AJ142" s="12">
        <f>+('Base original'!AT143/'Base original'!AT131*100-100)*'Base original'!AT131/'Base original'!$BC131</f>
        <v>0.17198980476877038</v>
      </c>
      <c r="AK142" s="12">
        <f>+('Base original'!AU143/'Base original'!AU131*100-100)*'Base original'!AU131/'Base original'!$BC131</f>
        <v>3.7727956947971637</v>
      </c>
      <c r="AL142" s="12">
        <f>+('Base original'!AV143/'Base original'!AV131*100-100)*'Base original'!AV131/'Base original'!$BC131</f>
        <v>4.8481877673322994E-2</v>
      </c>
      <c r="AM142" s="12">
        <f>+('Base original'!AW143/'Base original'!AW131*100-100)*'Base original'!AW131/'Base original'!$BC131</f>
        <v>7.7212018162178223E-2</v>
      </c>
      <c r="AN142" s="12">
        <f>+('Base original'!AX143/'Base original'!AX131*100-100)*'Base original'!AX131/'Base original'!$BC131</f>
        <v>1.1320134066546594</v>
      </c>
      <c r="AO142" s="12">
        <f>+('Base original'!AY143/'Base original'!AY131*100-100)*'Base original'!AY131/'Base original'!$BC131</f>
        <v>1.6734751343460628</v>
      </c>
      <c r="AP142" s="12">
        <f>+('Base original'!AZ143/'Base original'!AZ131*100-100)*'Base original'!AZ131/'Base original'!$BC131</f>
        <v>3.990385738591274E-2</v>
      </c>
      <c r="AQ142" s="12">
        <f>+('Base original'!BA143/'Base original'!BA131*100-100)*'Base original'!BA131/'Base original'!$BC131</f>
        <v>0.94370388467792143</v>
      </c>
      <c r="AR142" s="12">
        <f>+('Base original'!BB143/'Base original'!BB131*100-100)*'Base original'!BB131/'Base original'!$BC131</f>
        <v>9.9993850290155031E-3</v>
      </c>
      <c r="AS142" s="12">
        <f>+(('Base original'!AY143-'Base original'!BA143)/('Base original'!AY131-'Base original'!BA131)*100-100)*('Base original'!AY131-'Base original'!BA131)/'Base original'!$BC131</f>
        <v>0.72977124966814055</v>
      </c>
      <c r="AT142" s="12">
        <f>+(('Base original'!AZ143-'Base original'!BB143)/('Base original'!AZ131-'Base original'!BB131)*100-100)*('Base original'!AZ131-'Base original'!BB131)/'Base original'!$BC131</f>
        <v>2.9904472356897218E-2</v>
      </c>
      <c r="AU142" s="9">
        <f>+('Base original'!BC143/'Base original'!BC131*100-100)*'Base original'!BC131/'Base original'!$BC131</f>
        <v>9.6812200905870043</v>
      </c>
      <c r="AV142" s="6"/>
    </row>
    <row r="143" spans="1:48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original'!$AK132</f>
        <v>1.1822085353169516</v>
      </c>
      <c r="U143" s="12">
        <f>+('Base original'!AI144/'Base original'!AI132*100-100)*'Base original'!AI132/'Base original'!$AK132</f>
        <v>3.7166599078911546</v>
      </c>
      <c r="V143" s="12">
        <f>+('Base original'!AJ144/'Base original'!AJ132*100-100)*'Base original'!AJ132/'Base original'!$AK132</f>
        <v>4.3357370095024557</v>
      </c>
      <c r="W143" s="9">
        <f>+('Base original'!AK144/'Base original'!AK132*100-100)*'Base original'!AK132/'Base original'!$AK132</f>
        <v>9.2346054527105537</v>
      </c>
      <c r="X143" s="12">
        <f>+('Base original'!AK144/'Base original'!AK132*100-100)*'Base original'!AK132/'Base original'!$AR132</f>
        <v>2.2500800684604494</v>
      </c>
      <c r="Y143" s="12">
        <f>+('Base original'!AL144/'Base original'!AL132*100-100)*'Base original'!AL132/'Base original'!$AR132</f>
        <v>2.1524025843291206</v>
      </c>
      <c r="Z143" s="12">
        <f>+('Base original'!AM144/'Base original'!AM132*100-100)*'Base original'!AM132/'Base original'!$AR132</f>
        <v>0.24156345517523889</v>
      </c>
      <c r="AA143" s="12">
        <f>+('Base original'!AN144/'Base original'!AN132*100-100)*'Base original'!AN132/'Base original'!$AR132</f>
        <v>1.0782558162631866</v>
      </c>
      <c r="AB143" s="12">
        <f>+('Base original'!AO144/'Base original'!AO132*100-100)*'Base original'!AO132/'Base original'!$AR132</f>
        <v>0.14580807631688231</v>
      </c>
      <c r="AC143" s="12">
        <f>+('Base original'!AP144/'Base original'!AP132*100-100)*'Base original'!AP132/'Base original'!$AR132</f>
        <v>0.93316702733861834</v>
      </c>
      <c r="AD143" s="12">
        <f>+('Base original'!AQ144/'Base original'!AQ132*100-100)*'Base original'!AQ132/'Base original'!$AR132</f>
        <v>1.9923010788222714E-2</v>
      </c>
      <c r="AE143" s="12">
        <f>+(('Base original'!AN144-'Base original'!AP144)/('Base original'!AN132-'Base original'!AP132)*100-100)*(('Base original'!AN132-'Base original'!AP132)/'Base original'!AR132)</f>
        <v>0.14508878892456967</v>
      </c>
      <c r="AF143" s="12">
        <f>+(('Base original'!AO144-'Base original'!AQ144)/('Base original'!AO132-'Base original'!AQ132)*100-100)*(('Base original'!AO132-'Base original'!AQ132)/'Base original'!AR132)</f>
        <v>0.1258850655286595</v>
      </c>
      <c r="AG143" s="9">
        <f>+('Base original'!AR144/'Base original'!AR132*100-100)*'Base original'!AR132/'Base original'!$AR132</f>
        <v>4.9150199624180573</v>
      </c>
      <c r="AH143" s="12">
        <f>+('Base original'!AR144/'Base original'!AR132*100-100)*'Base original'!AR132/'Base original'!$BC132</f>
        <v>2.9534024236076166</v>
      </c>
      <c r="AI143" s="12">
        <f>+('Base original'!AS144/'Base original'!AS132*100-100)*'Base original'!AS132/'Base original'!$BC132</f>
        <v>0.43273067799428355</v>
      </c>
      <c r="AJ143" s="12">
        <f>+('Base original'!AT144/'Base original'!AT132*100-100)*'Base original'!AT132/'Base original'!$BC132</f>
        <v>-0.47362792741536963</v>
      </c>
      <c r="AK143" s="12">
        <f>+('Base original'!AU144/'Base original'!AU132*100-100)*'Base original'!AU132/'Base original'!$BC132</f>
        <v>2.9790294948649874</v>
      </c>
      <c r="AL143" s="12">
        <f>+('Base original'!AV144/'Base original'!AV132*100-100)*'Base original'!AV132/'Base original'!$BC132</f>
        <v>4.1941819719334784E-2</v>
      </c>
      <c r="AM143" s="12">
        <f>+('Base original'!AW144/'Base original'!AW132*100-100)*'Base original'!AW132/'Base original'!$BC132</f>
        <v>6.3360809434890586E-2</v>
      </c>
      <c r="AN143" s="12">
        <f>+('Base original'!AX144/'Base original'!AX132*100-100)*'Base original'!AX132/'Base original'!$BC132</f>
        <v>1.2051679520402456</v>
      </c>
      <c r="AO143" s="12">
        <f>+('Base original'!AY144/'Base original'!AY132*100-100)*'Base original'!AY132/'Base original'!$BC132</f>
        <v>1.6792607748006454</v>
      </c>
      <c r="AP143" s="12">
        <f>+('Base original'!AZ144/'Base original'!AZ132*100-100)*'Base original'!AZ132/'Base original'!$BC132</f>
        <v>4.4206877795581107E-2</v>
      </c>
      <c r="AQ143" s="12">
        <f>+('Base original'!BA144/'Base original'!BA132*100-100)*'Base original'!BA132/'Base original'!$BC132</f>
        <v>0.69752763413287122</v>
      </c>
      <c r="AR143" s="12">
        <f>+('Base original'!BB144/'Base original'!BB132*100-100)*'Base original'!BB132/'Base original'!$BC132</f>
        <v>1.438204127204286E-2</v>
      </c>
      <c r="AS143" s="12">
        <f>+(('Base original'!AY144-'Base original'!BA144)/('Base original'!AY132-'Base original'!BA132)*100-100)*('Base original'!AY132-'Base original'!BA132)/'Base original'!$BC132</f>
        <v>0.98173314066777551</v>
      </c>
      <c r="AT143" s="12">
        <f>+(('Base original'!AZ144-'Base original'!BB144)/('Base original'!AZ132-'Base original'!BB132)*100-100)*('Base original'!AZ132-'Base original'!BB132)/'Base original'!$BC132</f>
        <v>2.9824836523538286E-2</v>
      </c>
      <c r="AU143" s="9">
        <f>+('Base original'!BC144/'Base original'!BC132*100-100)*'Base original'!BC132/'Base original'!$BC132</f>
        <v>8.2135632274373194</v>
      </c>
      <c r="AV143" s="6"/>
    </row>
    <row r="144" spans="1:48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original'!$AK133</f>
        <v>1.4543290009605707</v>
      </c>
      <c r="U144" s="12">
        <f>+('Base original'!AI145/'Base original'!AI133*100-100)*'Base original'!AI133/'Base original'!$AK133</f>
        <v>5.490220402405245</v>
      </c>
      <c r="V144" s="12">
        <f>+('Base original'!AJ145/'Base original'!AJ133*100-100)*'Base original'!AJ133/'Base original'!$AK133</f>
        <v>2.8596107250233311</v>
      </c>
      <c r="W144" s="9">
        <f>+('Base original'!AK145/'Base original'!AK133*100-100)*'Base original'!AK133/'Base original'!$AK133</f>
        <v>9.8041601283891424</v>
      </c>
      <c r="X144" s="12">
        <f>+('Base original'!AK145/'Base original'!AK133*100-100)*'Base original'!AK133/'Base original'!$AR133</f>
        <v>2.38913849217789</v>
      </c>
      <c r="Y144" s="12">
        <f>+('Base original'!AL145/'Base original'!AL133*100-100)*'Base original'!AL133/'Base original'!$AR133</f>
        <v>1.7619556652647521</v>
      </c>
      <c r="Z144" s="12">
        <f>+('Base original'!AM145/'Base original'!AM133*100-100)*'Base original'!AM133/'Base original'!$AR133</f>
        <v>0.23103389143938363</v>
      </c>
      <c r="AA144" s="12">
        <f>+('Base original'!AN145/'Base original'!AN133*100-100)*'Base original'!AN133/'Base original'!$AR133</f>
        <v>2.115003121716196</v>
      </c>
      <c r="AB144" s="12">
        <f>+('Base original'!AO145/'Base original'!AO133*100-100)*'Base original'!AO133/'Base original'!$AR133</f>
        <v>0.13868428827413956</v>
      </c>
      <c r="AC144" s="12">
        <f>+('Base original'!AP145/'Base original'!AP133*100-100)*'Base original'!AP133/'Base original'!$AR133</f>
        <v>1.8319306336506072</v>
      </c>
      <c r="AD144" s="12">
        <f>+('Base original'!AQ145/'Base original'!AQ133*100-100)*'Base original'!AQ133/'Base original'!$AR133</f>
        <v>1.0783251742873742E-2</v>
      </c>
      <c r="AE144" s="12">
        <f>+(('Base original'!AN145-'Base original'!AP145)/('Base original'!AN133-'Base original'!AP133)*100-100)*(('Base original'!AN133-'Base original'!AP133)/'Base original'!AR133)</f>
        <v>0.28307248806558866</v>
      </c>
      <c r="AF144" s="12">
        <f>+(('Base original'!AO145-'Base original'!AQ145)/('Base original'!AO133-'Base original'!AQ133)*100-100)*(('Base original'!AO133-'Base original'!AQ133)/'Base original'!AR133)</f>
        <v>0.12790103653126592</v>
      </c>
      <c r="AG144" s="9">
        <f>+('Base original'!AR145/'Base original'!AR133*100-100)*'Base original'!AR133/'Base original'!$AR133</f>
        <v>4.7931015734788929</v>
      </c>
      <c r="AH144" s="12">
        <f>+('Base original'!AR145/'Base original'!AR133*100-100)*'Base original'!AR133/'Base original'!$BC133</f>
        <v>2.8688154089396054</v>
      </c>
      <c r="AI144" s="12">
        <f>+('Base original'!AS145/'Base original'!AS133*100-100)*'Base original'!AS133/'Base original'!$BC133</f>
        <v>0.30730965168295604</v>
      </c>
      <c r="AJ144" s="12">
        <f>+('Base original'!AT145/'Base original'!AT133*100-100)*'Base original'!AT133/'Base original'!$BC133</f>
        <v>-0.52741469798071738</v>
      </c>
      <c r="AK144" s="12">
        <f>+('Base original'!AU145/'Base original'!AU133*100-100)*'Base original'!AU133/'Base original'!$BC133</f>
        <v>2.8923435874756667</v>
      </c>
      <c r="AL144" s="12">
        <f>+('Base original'!AV145/'Base original'!AV133*100-100)*'Base original'!AV133/'Base original'!$BC133</f>
        <v>7.9764583216968027E-2</v>
      </c>
      <c r="AM144" s="12">
        <f>+('Base original'!AW145/'Base original'!AW133*100-100)*'Base original'!AW133/'Base original'!$BC133</f>
        <v>5.036526165141246E-2</v>
      </c>
      <c r="AN144" s="12">
        <f>+('Base original'!AX145/'Base original'!AX133*100-100)*'Base original'!AX133/'Base original'!$BC133</f>
        <v>1.2632110559795848</v>
      </c>
      <c r="AO144" s="12">
        <f>+('Base original'!AY145/'Base original'!AY133*100-100)*'Base original'!AY133/'Base original'!$BC133</f>
        <v>1.6239238678648618</v>
      </c>
      <c r="AP144" s="12">
        <f>+('Base original'!AZ145/'Base original'!AZ133*100-100)*'Base original'!AZ133/'Base original'!$BC133</f>
        <v>5.2719702288695165E-2</v>
      </c>
      <c r="AQ144" s="12">
        <f>+('Base original'!BA145/'Base original'!BA133*100-100)*'Base original'!BA133/'Base original'!$BC133</f>
        <v>0.46089342906646968</v>
      </c>
      <c r="AR144" s="12">
        <f>+('Base original'!BB145/'Base original'!BB133*100-100)*'Base original'!BB133/'Base original'!$BC133</f>
        <v>2.0467161330540377E-2</v>
      </c>
      <c r="AS144" s="12">
        <f>+(('Base original'!AY145-'Base original'!BA145)/('Base original'!AY133-'Base original'!BA133)*100-100)*('Base original'!AY133-'Base original'!BA133)/'Base original'!$BC133</f>
        <v>1.1630304387983927</v>
      </c>
      <c r="AT144" s="12">
        <f>+(('Base original'!AZ145-'Base original'!BB145)/('Base original'!AZ133-'Base original'!BB133)*100-100)*('Base original'!AZ133-'Base original'!BB133)/'Base original'!$BC133</f>
        <v>3.2252540958154892E-2</v>
      </c>
      <c r="AU144" s="9">
        <f>+('Base original'!BC145/'Base original'!BC133*100-100)*'Base original'!BC133/'Base original'!$BC133</f>
        <v>8.1296778307220308</v>
      </c>
      <c r="AV144" s="6"/>
    </row>
    <row r="145" spans="1:48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original'!$AK134</f>
        <v>1.1398960380756495</v>
      </c>
      <c r="U145" s="12">
        <f>+('Base original'!AI146/'Base original'!AI134*100-100)*'Base original'!AI134/'Base original'!$AK134</f>
        <v>5.4634196793581928</v>
      </c>
      <c r="V145" s="12">
        <f>+('Base original'!AJ146/'Base original'!AJ134*100-100)*'Base original'!AJ134/'Base original'!$AK134</f>
        <v>3.5606588982074423</v>
      </c>
      <c r="W145" s="9">
        <f>+('Base original'!AK146/'Base original'!AK134*100-100)*'Base original'!AK134/'Base original'!$AK134</f>
        <v>10.163974615641296</v>
      </c>
      <c r="X145" s="12">
        <f>+('Base original'!AK146/'Base original'!AK134*100-100)*'Base original'!AK134/'Base original'!$AR134</f>
        <v>2.4319329257290905</v>
      </c>
      <c r="Y145" s="12">
        <f>+('Base original'!AL146/'Base original'!AL134*100-100)*'Base original'!AL134/'Base original'!$AR134</f>
        <v>2.3187769498948811</v>
      </c>
      <c r="Z145" s="12">
        <f>+('Base original'!AM146/'Base original'!AM134*100-100)*'Base original'!AM134/'Base original'!$AR134</f>
        <v>0.21933709716900138</v>
      </c>
      <c r="AA145" s="12">
        <f>+('Base original'!AN146/'Base original'!AN134*100-100)*'Base original'!AN134/'Base original'!$AR134</f>
        <v>2.274225276772099</v>
      </c>
      <c r="AB145" s="12">
        <f>+('Base original'!AO146/'Base original'!AO134*100-100)*'Base original'!AO134/'Base original'!$AR134</f>
        <v>0.11690930716572903</v>
      </c>
      <c r="AC145" s="12">
        <f>+('Base original'!AP146/'Base original'!AP134*100-100)*'Base original'!AP134/'Base original'!$AR134</f>
        <v>2.068603811058944</v>
      </c>
      <c r="AD145" s="12">
        <f>+('Base original'!AQ146/'Base original'!AQ134*100-100)*'Base original'!AQ134/'Base original'!$AR134</f>
        <v>1.5006466954512456E-2</v>
      </c>
      <c r="AE145" s="12">
        <f>+(('Base original'!AN146-'Base original'!AP146)/('Base original'!AN134-'Base original'!AP134)*100-100)*(('Base original'!AN134-'Base original'!AP134)/'Base original'!AR134)</f>
        <v>0.20562146571315479</v>
      </c>
      <c r="AF145" s="12">
        <f>+(('Base original'!AO146-'Base original'!AQ146)/('Base original'!AO134-'Base original'!AQ134)*100-100)*(('Base original'!AO134-'Base original'!AQ134)/'Base original'!AR134)</f>
        <v>0.10190284021121659</v>
      </c>
      <c r="AG145" s="9">
        <f>+('Base original'!AR146/'Base original'!AR134*100-100)*'Base original'!AR134/'Base original'!$AR134</f>
        <v>5.2775712787173461</v>
      </c>
      <c r="AH145" s="12">
        <f>+('Base original'!AR146/'Base original'!AR134*100-100)*'Base original'!AR134/'Base original'!$BC134</f>
        <v>3.1257231797408673</v>
      </c>
      <c r="AI145" s="12">
        <f>+('Base original'!AS146/'Base original'!AS134*100-100)*'Base original'!AS134/'Base original'!$BC134</f>
        <v>0.12266220359552545</v>
      </c>
      <c r="AJ145" s="12">
        <f>+('Base original'!AT146/'Base original'!AT134*100-100)*'Base original'!AT134/'Base original'!$BC134</f>
        <v>-0.80200757178857152</v>
      </c>
      <c r="AK145" s="12">
        <f>+('Base original'!AU146/'Base original'!AU134*100-100)*'Base original'!AU134/'Base original'!$BC134</f>
        <v>2.498432056791684</v>
      </c>
      <c r="AL145" s="12">
        <f>+('Base original'!AV146/'Base original'!AV134*100-100)*'Base original'!AV134/'Base original'!$BC134</f>
        <v>0.12877281831619994</v>
      </c>
      <c r="AM145" s="12">
        <f>+('Base original'!AW146/'Base original'!AW134*100-100)*'Base original'!AW134/'Base original'!$BC134</f>
        <v>2.4492313393089073E-2</v>
      </c>
      <c r="AN145" s="12">
        <f>+('Base original'!AX146/'Base original'!AX134*100-100)*'Base original'!AX134/'Base original'!$BC134</f>
        <v>1.2449882641902354</v>
      </c>
      <c r="AO145" s="12">
        <f>+('Base original'!AY146/'Base original'!AY134*100-100)*'Base original'!AY134/'Base original'!$BC134</f>
        <v>1.4414794236379735</v>
      </c>
      <c r="AP145" s="12">
        <f>+('Base original'!AZ146/'Base original'!AZ134*100-100)*'Base original'!AZ134/'Base original'!$BC134</f>
        <v>5.687284701552215E-2</v>
      </c>
      <c r="AQ145" s="12">
        <f>+('Base original'!BA146/'Base original'!BA134*100-100)*'Base original'!BA134/'Base original'!$BC134</f>
        <v>0.15093574161751483</v>
      </c>
      <c r="AR145" s="12">
        <f>+('Base original'!BB146/'Base original'!BB134*100-100)*'Base original'!BB134/'Base original'!$BC134</f>
        <v>2.1717763545572824E-2</v>
      </c>
      <c r="AS145" s="12">
        <f>+(('Base original'!AY146-'Base original'!BA146)/('Base original'!AY134-'Base original'!BA134)*100-100)*('Base original'!AY134-'Base original'!BA134)/'Base original'!$BC134</f>
        <v>1.2905436820204597</v>
      </c>
      <c r="AT145" s="12">
        <f>+(('Base original'!AZ146-'Base original'!BB146)/('Base original'!AZ134-'Base original'!BB134)*100-100)*('Base original'!AZ134-'Base original'!BB134)/'Base original'!$BC134</f>
        <v>3.515508346994934E-2</v>
      </c>
      <c r="AU145" s="9">
        <f>+('Base original'!BC146/'Base original'!BC134*100-100)*'Base original'!BC134/'Base original'!$BC134</f>
        <v>7.6687620297294643</v>
      </c>
      <c r="AV145" s="6"/>
    </row>
    <row r="146" spans="1:48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original'!$AK135</f>
        <v>1.0177173716114005</v>
      </c>
      <c r="U146" s="12">
        <f>+('Base original'!AI147/'Base original'!AI135*100-100)*'Base original'!AI135/'Base original'!$AK135</f>
        <v>5.4323994737513184</v>
      </c>
      <c r="V146" s="12">
        <f>+('Base original'!AJ147/'Base original'!AJ135*100-100)*'Base original'!AJ135/'Base original'!$AK135</f>
        <v>4.1432158130149785</v>
      </c>
      <c r="W146" s="9">
        <f>+('Base original'!AK147/'Base original'!AK135*100-100)*'Base original'!AK135/'Base original'!$AK135</f>
        <v>10.59333265837769</v>
      </c>
      <c r="X146" s="12">
        <f>+('Base original'!AK147/'Base original'!AK135*100-100)*'Base original'!AK135/'Base original'!$AR135</f>
        <v>2.5014177874822701</v>
      </c>
      <c r="Y146" s="12">
        <f>+('Base original'!AL147/'Base original'!AL135*100-100)*'Base original'!AL135/'Base original'!$AR135</f>
        <v>1.964104552161418</v>
      </c>
      <c r="Z146" s="12">
        <f>+('Base original'!AM147/'Base original'!AM135*100-100)*'Base original'!AM135/'Base original'!$AR135</f>
        <v>0.20277750985628282</v>
      </c>
      <c r="AA146" s="12">
        <f>+('Base original'!AN147/'Base original'!AN135*100-100)*'Base original'!AN135/'Base original'!$AR135</f>
        <v>1.2336520265239763</v>
      </c>
      <c r="AB146" s="12">
        <f>+('Base original'!AO147/'Base original'!AO135*100-100)*'Base original'!AO135/'Base original'!$AR135</f>
        <v>0.11002293292654843</v>
      </c>
      <c r="AC146" s="12">
        <f>+('Base original'!AP147/'Base original'!AP135*100-100)*'Base original'!AP135/'Base original'!$AR135</f>
        <v>1.3282393574470466</v>
      </c>
      <c r="AD146" s="12">
        <f>+('Base original'!AQ147/'Base original'!AQ135*100-100)*'Base original'!AQ135/'Base original'!$AR135</f>
        <v>2.420803444933119E-2</v>
      </c>
      <c r="AE146" s="12">
        <f>+(('Base original'!AN147-'Base original'!AP147)/('Base original'!AN135-'Base original'!AP135)*100-100)*(('Base original'!AN135-'Base original'!AP135)/'Base original'!AR135)</f>
        <v>-9.4587330923071741E-2</v>
      </c>
      <c r="AF146" s="12">
        <f>+(('Base original'!AO147-'Base original'!AQ147)/('Base original'!AO135-'Base original'!AQ135)*100-100)*(('Base original'!AO135-'Base original'!AQ135)/'Base original'!AR135)</f>
        <v>8.5814898477217294E-2</v>
      </c>
      <c r="AG146" s="9">
        <f>+('Base original'!AR147/'Base original'!AR135*100-100)*'Base original'!AR135/'Base original'!$AR135</f>
        <v>4.6595274170541368</v>
      </c>
      <c r="AH146" s="12">
        <f>+('Base original'!AR147/'Base original'!AR135*100-100)*'Base original'!AR135/'Base original'!$BC135</f>
        <v>2.7331984007362986</v>
      </c>
      <c r="AI146" s="12">
        <f>+('Base original'!AS147/'Base original'!AS135*100-100)*'Base original'!AS135/'Base original'!$BC135</f>
        <v>-0.35700185934419787</v>
      </c>
      <c r="AJ146" s="12">
        <f>+('Base original'!AT147/'Base original'!AT135*100-100)*'Base original'!AT135/'Base original'!$BC135</f>
        <v>-0.92003257116004722</v>
      </c>
      <c r="AK146" s="12">
        <f>+('Base original'!AU147/'Base original'!AU135*100-100)*'Base original'!AU135/'Base original'!$BC135</f>
        <v>1.8679950727831962</v>
      </c>
      <c r="AL146" s="12">
        <f>+('Base original'!AV147/'Base original'!AV135*100-100)*'Base original'!AV135/'Base original'!$BC135</f>
        <v>-4.9673425587828104E-3</v>
      </c>
      <c r="AM146" s="12">
        <f>+('Base original'!AW147/'Base original'!AW135*100-100)*'Base original'!AW135/'Base original'!$BC135</f>
        <v>-6.9278836460596599E-3</v>
      </c>
      <c r="AN146" s="12">
        <f>+('Base original'!AX147/'Base original'!AX135*100-100)*'Base original'!AX135/'Base original'!$BC135</f>
        <v>1.1962142918491181</v>
      </c>
      <c r="AO146" s="12">
        <f>+('Base original'!AY147/'Base original'!AY135*100-100)*'Base original'!AY135/'Base original'!$BC135</f>
        <v>1.2612887761834901</v>
      </c>
      <c r="AP146" s="12">
        <f>+('Base original'!AZ147/'Base original'!AZ135*100-100)*'Base original'!AZ135/'Base original'!$BC135</f>
        <v>5.4180550566189783E-2</v>
      </c>
      <c r="AQ146" s="12">
        <f>+('Base original'!BA147/'Base original'!BA135*100-100)*'Base original'!BA135/'Base original'!$BC135</f>
        <v>-0.11371159499479985</v>
      </c>
      <c r="AR146" s="12">
        <f>+('Base original'!BB147/'Base original'!BB135*100-100)*'Base original'!BB135/'Base original'!$BC135</f>
        <v>1.5350490065997858E-2</v>
      </c>
      <c r="AS146" s="12">
        <f>+(('Base original'!AY147-'Base original'!BA147)/('Base original'!AY135-'Base original'!BA135)*100-100)*('Base original'!AY135-'Base original'!BA135)/'Base original'!$BC135</f>
        <v>1.3750003711782892</v>
      </c>
      <c r="AT146" s="12">
        <f>+(('Base original'!AZ147-'Base original'!BB147)/('Base original'!AZ135-'Base original'!BB135)*100-100)*('Base original'!AZ135-'Base original'!BB135)/'Base original'!$BC135</f>
        <v>3.8830060500191922E-2</v>
      </c>
      <c r="AU146" s="9">
        <f>+('Base original'!BC147/'Base original'!BC135*100-100)*'Base original'!BC135/'Base original'!$BC135</f>
        <v>5.922308540337994</v>
      </c>
      <c r="AV146" s="6"/>
    </row>
    <row r="147" spans="1:48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original'!$AK136</f>
        <v>0.95541218820267915</v>
      </c>
      <c r="U147" s="12">
        <f>+('Base original'!AI148/'Base original'!AI136*100-100)*'Base original'!AI136/'Base original'!$AK136</f>
        <v>5.7541983712517677</v>
      </c>
      <c r="V147" s="12">
        <f>+('Base original'!AJ148/'Base original'!AJ136*100-100)*'Base original'!AJ136/'Base original'!$AK136</f>
        <v>3.9889582244070247</v>
      </c>
      <c r="W147" s="9">
        <f>+('Base original'!AK148/'Base original'!AK136*100-100)*'Base original'!AK136/'Base original'!$AK136</f>
        <v>10.698568783861461</v>
      </c>
      <c r="X147" s="12">
        <f>+('Base original'!AK148/'Base original'!AK136*100-100)*'Base original'!AK136/'Base original'!$AR136</f>
        <v>2.5196233088298632</v>
      </c>
      <c r="Y147" s="12">
        <f>+('Base original'!AL148/'Base original'!AL136*100-100)*'Base original'!AL136/'Base original'!$AR136</f>
        <v>2.5484282001805667</v>
      </c>
      <c r="Z147" s="12">
        <f>+('Base original'!AM148/'Base original'!AM136*100-100)*'Base original'!AM136/'Base original'!$AR136</f>
        <v>0.19446591189662654</v>
      </c>
      <c r="AA147" s="12">
        <f>+('Base original'!AN148/'Base original'!AN136*100-100)*'Base original'!AN136/'Base original'!$AR136</f>
        <v>1.321677201285407</v>
      </c>
      <c r="AB147" s="12">
        <f>+('Base original'!AO148/'Base original'!AO136*100-100)*'Base original'!AO136/'Base original'!$AR136</f>
        <v>0.10854499352124262</v>
      </c>
      <c r="AC147" s="12">
        <f>+('Base original'!AP148/'Base original'!AP136*100-100)*'Base original'!AP136/'Base original'!$AR136</f>
        <v>1.3891226789439211</v>
      </c>
      <c r="AD147" s="12">
        <f>+('Base original'!AQ148/'Base original'!AQ136*100-100)*'Base original'!AQ136/'Base original'!$AR136</f>
        <v>2.6532461542543656E-2</v>
      </c>
      <c r="AE147" s="12">
        <f>+(('Base original'!AN148-'Base original'!AP148)/('Base original'!AN136-'Base original'!AP136)*100-100)*(('Base original'!AN136-'Base original'!AP136)/'Base original'!AR136)</f>
        <v>-6.744547765851315E-2</v>
      </c>
      <c r="AF147" s="12">
        <f>+(('Base original'!AO148-'Base original'!AQ148)/('Base original'!AO136-'Base original'!AQ136)*100-100)*(('Base original'!AO136-'Base original'!AQ136)/'Base original'!AR136)</f>
        <v>8.2012531978699066E-2</v>
      </c>
      <c r="AG147" s="9">
        <f>+('Base original'!AR148/'Base original'!AR136*100-100)*'Base original'!AR136/'Base original'!$AR136</f>
        <v>5.277084475227241</v>
      </c>
      <c r="AH147" s="12">
        <f>+('Base original'!AR148/'Base original'!AR136*100-100)*'Base original'!AR136/'Base original'!$BC136</f>
        <v>3.1068037023223787</v>
      </c>
      <c r="AI147" s="12">
        <f>+('Base original'!AS148/'Base original'!AS136*100-100)*'Base original'!AS136/'Base original'!$BC136</f>
        <v>-0.14686242624954945</v>
      </c>
      <c r="AJ147" s="12">
        <f>+('Base original'!AT148/'Base original'!AT136*100-100)*'Base original'!AT136/'Base original'!$BC136</f>
        <v>-1.1653380976438104</v>
      </c>
      <c r="AK147" s="12">
        <f>+('Base original'!AU148/'Base original'!AU136*100-100)*'Base original'!AU136/'Base original'!$BC136</f>
        <v>1.5449912350185944</v>
      </c>
      <c r="AL147" s="12">
        <f>+('Base original'!AV148/'Base original'!AV136*100-100)*'Base original'!AV136/'Base original'!$BC136</f>
        <v>6.1582594830024748E-2</v>
      </c>
      <c r="AM147" s="12">
        <f>+('Base original'!AW148/'Base original'!AW136*100-100)*'Base original'!AW136/'Base original'!$BC136</f>
        <v>-2.109817312570594E-2</v>
      </c>
      <c r="AN147" s="12">
        <f>+('Base original'!AX148/'Base original'!AX136*100-100)*'Base original'!AX136/'Base original'!$BC136</f>
        <v>1.1627039920104807</v>
      </c>
      <c r="AO147" s="12">
        <f>+('Base original'!AY148/'Base original'!AY136*100-100)*'Base original'!AY136/'Base original'!$BC136</f>
        <v>1.2968795997054898</v>
      </c>
      <c r="AP147" s="12">
        <f>+('Base original'!AZ148/'Base original'!AZ136*100-100)*'Base original'!AZ136/'Base original'!$BC136</f>
        <v>5.4212867946581512E-2</v>
      </c>
      <c r="AQ147" s="12">
        <f>+('Base original'!BA148/'Base original'!BA136*100-100)*'Base original'!BA136/'Base original'!$BC136</f>
        <v>-9.4843887712396199E-2</v>
      </c>
      <c r="AR147" s="12">
        <f>+('Base original'!BB148/'Base original'!BB136*100-100)*'Base original'!BB136/'Base original'!$BC136</f>
        <v>1.1781599923828457E-2</v>
      </c>
      <c r="AS147" s="12">
        <f>+(('Base original'!AY148-'Base original'!BA148)/('Base original'!AY136-'Base original'!BA136)*100-100)*('Base original'!AY136-'Base original'!BA136)/'Base original'!$BC136</f>
        <v>1.3917234874178865</v>
      </c>
      <c r="AT147" s="12">
        <f>+(('Base original'!AZ148-'Base original'!BB148)/('Base original'!AZ136-'Base original'!BB136)*100-100)*('Base original'!AZ136-'Base original'!BB136)/'Base original'!$BC136</f>
        <v>4.2431268022753169E-2</v>
      </c>
      <c r="AU147" s="9">
        <f>+('Base original'!BC148/'Base original'!BC136*100-100)*'Base original'!BC136/'Base original'!$BC136</f>
        <v>5.9769375826030426</v>
      </c>
      <c r="AV147" s="6"/>
    </row>
    <row r="148" spans="1:48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original'!$AK137</f>
        <v>0.91734703382819238</v>
      </c>
      <c r="U148" s="12">
        <f>+('Base original'!AI149/'Base original'!AI137*100-100)*'Base original'!AI137/'Base original'!$AK137</f>
        <v>6.7034046944361867</v>
      </c>
      <c r="V148" s="12">
        <f>+('Base original'!AJ149/'Base original'!AJ137*100-100)*'Base original'!AJ137/'Base original'!$AK137</f>
        <v>4.3884414997331094</v>
      </c>
      <c r="W148" s="9">
        <f>+('Base original'!AK149/'Base original'!AK137*100-100)*'Base original'!AK137/'Base original'!$AK137</f>
        <v>12.009193227997471</v>
      </c>
      <c r="X148" s="12">
        <f>+('Base original'!AK149/'Base original'!AK137*100-100)*'Base original'!AK137/'Base original'!$AR137</f>
        <v>2.788036241585591</v>
      </c>
      <c r="Y148" s="12">
        <f>+('Base original'!AL149/'Base original'!AL137*100-100)*'Base original'!AL137/'Base original'!$AR137</f>
        <v>1.2611715634048757</v>
      </c>
      <c r="Z148" s="12">
        <f>+('Base original'!AM149/'Base original'!AM137*100-100)*'Base original'!AM137/'Base original'!$AR137</f>
        <v>0.19088971118784209</v>
      </c>
      <c r="AA148" s="12">
        <f>+('Base original'!AN149/'Base original'!AN137*100-100)*'Base original'!AN137/'Base original'!$AR137</f>
        <v>1.4243785921193528</v>
      </c>
      <c r="AB148" s="12">
        <f>+('Base original'!AO149/'Base original'!AO137*100-100)*'Base original'!AO137/'Base original'!$AR137</f>
        <v>0.15954825745910484</v>
      </c>
      <c r="AC148" s="12">
        <f>+('Base original'!AP149/'Base original'!AP137*100-100)*'Base original'!AP137/'Base original'!$AR137</f>
        <v>1.4878980642477369</v>
      </c>
      <c r="AD148" s="12">
        <f>+('Base original'!AQ149/'Base original'!AQ137*100-100)*'Base original'!AQ137/'Base original'!$AR137</f>
        <v>2.9826524559734158E-2</v>
      </c>
      <c r="AE148" s="12">
        <f>+(('Base original'!AN149-'Base original'!AP149)/('Base original'!AN137-'Base original'!AP137)*100-100)*(('Base original'!AN137-'Base original'!AP137)/'Base original'!AR137)</f>
        <v>-6.3519472128384796E-2</v>
      </c>
      <c r="AF148" s="12">
        <f>+(('Base original'!AO149-'Base original'!AQ149)/('Base original'!AO137-'Base original'!AQ137)*100-100)*(('Base original'!AO137-'Base original'!AQ137)/'Base original'!AR137)</f>
        <v>0.12972173289937067</v>
      </c>
      <c r="AG148" s="9">
        <f>+('Base original'!AR149/'Base original'!AR137*100-100)*'Base original'!AR137/'Base original'!$AR137</f>
        <v>4.3062997769493023</v>
      </c>
      <c r="AH148" s="12">
        <f>+('Base original'!AR149/'Base original'!AR137*100-100)*'Base original'!AR137/'Base original'!$BC137</f>
        <v>2.5459151300464273</v>
      </c>
      <c r="AI148" s="12">
        <f>+('Base original'!AS149/'Base original'!AS137*100-100)*'Base original'!AS137/'Base original'!$BC137</f>
        <v>-6.789771779091211E-2</v>
      </c>
      <c r="AJ148" s="12">
        <f>+('Base original'!AT149/'Base original'!AT137*100-100)*'Base original'!AT137/'Base original'!$BC137</f>
        <v>-0.76213596013969775</v>
      </c>
      <c r="AK148" s="12">
        <f>+('Base original'!AU149/'Base original'!AU137*100-100)*'Base original'!AU137/'Base original'!$BC137</f>
        <v>1.2580050027421643</v>
      </c>
      <c r="AL148" s="12">
        <f>+('Base original'!AV149/'Base original'!AV137*100-100)*'Base original'!AV137/'Base original'!$BC137</f>
        <v>4.4698200887678521E-2</v>
      </c>
      <c r="AM148" s="12">
        <f>+('Base original'!AW149/'Base original'!AW137*100-100)*'Base original'!AW137/'Base original'!$BC137</f>
        <v>-2.1701382099140971E-2</v>
      </c>
      <c r="AN148" s="12">
        <f>+('Base original'!AX149/'Base original'!AX137*100-100)*'Base original'!AX137/'Base original'!$BC137</f>
        <v>1.1660757715884902</v>
      </c>
      <c r="AO148" s="12">
        <f>+('Base original'!AY149/'Base original'!AY137*100-100)*'Base original'!AY137/'Base original'!$BC137</f>
        <v>1.2851697203810217</v>
      </c>
      <c r="AP148" s="12">
        <f>+('Base original'!AZ149/'Base original'!AZ137*100-100)*'Base original'!AZ137/'Base original'!$BC137</f>
        <v>5.3896544087091734E-2</v>
      </c>
      <c r="AQ148" s="12">
        <f>+('Base original'!BA149/'Base original'!BA137*100-100)*'Base original'!BA137/'Base original'!$BC137</f>
        <v>-9.3608687684379438E-2</v>
      </c>
      <c r="AR148" s="12">
        <f>+('Base original'!BB149/'Base original'!BB137*100-100)*'Base original'!BB137/'Base original'!$BC137</f>
        <v>9.9653480084811001E-3</v>
      </c>
      <c r="AS148" s="12">
        <f>+(('Base original'!AY149-'Base original'!BA149)/('Base original'!AY137-'Base original'!BA137)*100-100)*('Base original'!AY137-'Base original'!BA137)/'Base original'!$BC137</f>
        <v>1.3787784080654013</v>
      </c>
      <c r="AT148" s="12">
        <f>+(('Base original'!AZ149-'Base original'!BB149)/('Base original'!AZ137-'Base original'!BB137)*100-100)*('Base original'!AZ137-'Base original'!BB137)/'Base original'!$BC137</f>
        <v>4.3931196078610631E-2</v>
      </c>
      <c r="AU148" s="9">
        <f>+('Base original'!BC149/'Base original'!BC137*100-100)*'Base original'!BC137/'Base original'!$BC137</f>
        <v>5.5856686493790173</v>
      </c>
      <c r="AV148" s="6"/>
    </row>
    <row r="149" spans="1:48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original'!$AK138</f>
        <v>0.91485502162947763</v>
      </c>
      <c r="U149" s="12">
        <f>+('Base original'!AI150/'Base original'!AI138*100-100)*'Base original'!AI138/'Base original'!$AK138</f>
        <v>4.880645622027755</v>
      </c>
      <c r="V149" s="12">
        <f>+('Base original'!AJ150/'Base original'!AJ138*100-100)*'Base original'!AJ138/'Base original'!$AK138</f>
        <v>4.2222510116508776</v>
      </c>
      <c r="W149" s="9">
        <f>+('Base original'!AK150/'Base original'!AK138*100-100)*'Base original'!AK138/'Base original'!$AK138</f>
        <v>10.017751655308118</v>
      </c>
      <c r="X149" s="12">
        <f>+('Base original'!AK150/'Base original'!AK138*100-100)*'Base original'!AK138/'Base original'!$AR138</f>
        <v>2.3782172432125668</v>
      </c>
      <c r="Y149" s="12">
        <f>+('Base original'!AL150/'Base original'!AL138*100-100)*'Base original'!AL138/'Base original'!$AR138</f>
        <v>1.4694004555615112</v>
      </c>
      <c r="Z149" s="12">
        <f>+('Base original'!AM150/'Base original'!AM138*100-100)*'Base original'!AM138/'Base original'!$AR138</f>
        <v>0.18567202975427052</v>
      </c>
      <c r="AA149" s="12">
        <f>+('Base original'!AN150/'Base original'!AN138*100-100)*'Base original'!AN138/'Base original'!$AR138</f>
        <v>1.4131871934318778</v>
      </c>
      <c r="AB149" s="12">
        <f>+('Base original'!AO150/'Base original'!AO138*100-100)*'Base original'!AO138/'Base original'!$AR138</f>
        <v>8.3153031614531789E-2</v>
      </c>
      <c r="AC149" s="12">
        <f>+('Base original'!AP150/'Base original'!AP138*100-100)*'Base original'!AP138/'Base original'!$AR138</f>
        <v>1.053543150165686</v>
      </c>
      <c r="AD149" s="12">
        <f>+('Base original'!AQ150/'Base original'!AQ138*100-100)*'Base original'!AQ138/'Base original'!$AR138</f>
        <v>1.1803305907873247E-2</v>
      </c>
      <c r="AE149" s="12">
        <f>+(('Base original'!AN150-'Base original'!AP150)/('Base original'!AN138-'Base original'!AP138)*100-100)*(('Base original'!AN138-'Base original'!AP138)/'Base original'!AR138)</f>
        <v>0.35964404326619154</v>
      </c>
      <c r="AF149" s="12">
        <f>+(('Base original'!AO150-'Base original'!AQ150)/('Base original'!AO138-'Base original'!AQ138)*100-100)*(('Base original'!AO138-'Base original'!AQ138)/'Base original'!AR138)</f>
        <v>7.1349725706658498E-2</v>
      </c>
      <c r="AG149" s="9">
        <f>+('Base original'!AR150/'Base original'!AR138*100-100)*'Base original'!AR138/'Base original'!$AR138</f>
        <v>4.4642834975011851</v>
      </c>
      <c r="AH149" s="12">
        <f>+('Base original'!AR150/'Base original'!AR138*100-100)*'Base original'!AR138/'Base original'!$BC138</f>
        <v>2.6452576757656279</v>
      </c>
      <c r="AI149" s="12">
        <f>+('Base original'!AS150/'Base original'!AS138*100-100)*'Base original'!AS138/'Base original'!$BC138</f>
        <v>-0.42731277014155117</v>
      </c>
      <c r="AJ149" s="12">
        <f>+('Base original'!AT150/'Base original'!AT138*100-100)*'Base original'!AT138/'Base original'!$BC138</f>
        <v>-0.3449836514413489</v>
      </c>
      <c r="AK149" s="12">
        <f>+('Base original'!AU150/'Base original'!AU138*100-100)*'Base original'!AU138/'Base original'!$BC138</f>
        <v>1.3277494179573133</v>
      </c>
      <c r="AL149" s="12">
        <f>+('Base original'!AV150/'Base original'!AV138*100-100)*'Base original'!AV138/'Base original'!$BC138</f>
        <v>4.0822025885981338E-3</v>
      </c>
      <c r="AM149" s="12">
        <f>+('Base original'!AW150/'Base original'!AW138*100-100)*'Base original'!AW138/'Base original'!$BC138</f>
        <v>-1.5002458255370514E-2</v>
      </c>
      <c r="AN149" s="12">
        <f>+('Base original'!AX150/'Base original'!AX138*100-100)*'Base original'!AX138/'Base original'!$BC138</f>
        <v>0.94511153216832577</v>
      </c>
      <c r="AO149" s="12">
        <f>+('Base original'!AY150/'Base original'!AY138*100-100)*'Base original'!AY138/'Base original'!$BC138</f>
        <v>1.2691863420548741</v>
      </c>
      <c r="AP149" s="12">
        <f>+('Base original'!AZ150/'Base original'!AZ138*100-100)*'Base original'!AZ138/'Base original'!$BC138</f>
        <v>5.5746628541464539E-2</v>
      </c>
      <c r="AQ149" s="12">
        <f>+('Base original'!BA150/'Base original'!BA138*100-100)*'Base original'!BA138/'Base original'!$BC138</f>
        <v>5.1935123690029242E-2</v>
      </c>
      <c r="AR149" s="12">
        <f>+('Base original'!BB150/'Base original'!BB138*100-100)*'Base original'!BB138/'Base original'!$BC138</f>
        <v>5.3598382597082016E-3</v>
      </c>
      <c r="AS149" s="12">
        <f>+(('Base original'!AY150-'Base original'!BA150)/('Base original'!AY138-'Base original'!BA138)*100-100)*('Base original'!AY138-'Base original'!BA138)/'Base original'!$BC138</f>
        <v>1.2172512183648441</v>
      </c>
      <c r="AT149" s="12">
        <f>+(('Base original'!AZ150-'Base original'!BB150)/('Base original'!AZ138-'Base original'!BB138)*100-100)*('Base original'!AZ138-'Base original'!BB138)/'Base original'!$BC138</f>
        <v>5.0386790281756313E-2</v>
      </c>
      <c r="AU149" s="9">
        <f>+('Base original'!BC150/'Base original'!BC138*100-100)*'Base original'!BC138/'Base original'!$BC138</f>
        <v>5.4025399572881838</v>
      </c>
      <c r="AV149" s="6"/>
    </row>
    <row r="150" spans="1:48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original'!$AK139</f>
        <v>1.0459807833063526</v>
      </c>
      <c r="U150" s="12">
        <f>+('Base original'!AI151/'Base original'!AI139*100-100)*'Base original'!AI139/'Base original'!$AK139</f>
        <v>5.7178930286027878</v>
      </c>
      <c r="V150" s="12">
        <f>+('Base original'!AJ151/'Base original'!AJ139*100-100)*'Base original'!AJ139/'Base original'!$AK139</f>
        <v>3.2839941767830068</v>
      </c>
      <c r="W150" s="9">
        <f>+('Base original'!AK151/'Base original'!AK139*100-100)*'Base original'!AK139/'Base original'!$AK139</f>
        <v>10.047867988692147</v>
      </c>
      <c r="X150" s="12">
        <f>+('Base original'!AK151/'Base original'!AK139*100-100)*'Base original'!AK139/'Base original'!$AR139</f>
        <v>2.4830245023281634</v>
      </c>
      <c r="Y150" s="12">
        <f>+('Base original'!AL151/'Base original'!AL139*100-100)*'Base original'!AL139/'Base original'!$AR139</f>
        <v>2.1504767888265315</v>
      </c>
      <c r="Z150" s="12">
        <f>+('Base original'!AM151/'Base original'!AM139*100-100)*'Base original'!AM139/'Base original'!$AR139</f>
        <v>0.1914255310043779</v>
      </c>
      <c r="AA150" s="12">
        <f>+('Base original'!AN151/'Base original'!AN139*100-100)*'Base original'!AN139/'Base original'!$AR139</f>
        <v>-0.11698171896647179</v>
      </c>
      <c r="AB150" s="12">
        <f>+('Base original'!AO151/'Base original'!AO139*100-100)*'Base original'!AO139/'Base original'!$AR139</f>
        <v>5.238607417416296E-2</v>
      </c>
      <c r="AC150" s="12">
        <f>+('Base original'!AP151/'Base original'!AP139*100-100)*'Base original'!AP139/'Base original'!$AR139</f>
        <v>0.13954566097426269</v>
      </c>
      <c r="AD150" s="12">
        <f>+('Base original'!AQ151/'Base original'!AQ139*100-100)*'Base original'!AQ139/'Base original'!$AR139</f>
        <v>-1.8362121563066307E-3</v>
      </c>
      <c r="AE150" s="12">
        <f>+(('Base original'!AN151-'Base original'!AP151)/('Base original'!AN139-'Base original'!AP139)*100-100)*(('Base original'!AN139-'Base original'!AP139)/'Base original'!AR139)</f>
        <v>-0.25652737994073427</v>
      </c>
      <c r="AF150" s="12">
        <f>+(('Base original'!AO151-'Base original'!AQ151)/('Base original'!AO139-'Base original'!AQ139)*100-100)*(('Base original'!AO139-'Base original'!AQ139)/'Base original'!AR139)</f>
        <v>5.4222286330469618E-2</v>
      </c>
      <c r="AG150" s="9">
        <f>+('Base original'!AR151/'Base original'!AR139*100-100)*'Base original'!AR139/'Base original'!$AR139</f>
        <v>4.6226217285488076</v>
      </c>
      <c r="AH150" s="12">
        <f>+('Base original'!AR151/'Base original'!AR139*100-100)*'Base original'!AR139/'Base original'!$BC139</f>
        <v>2.7625950478783161</v>
      </c>
      <c r="AI150" s="12">
        <f>+('Base original'!AS151/'Base original'!AS139*100-100)*'Base original'!AS139/'Base original'!$BC139</f>
        <v>-0.14133511711990682</v>
      </c>
      <c r="AJ150" s="12">
        <f>+('Base original'!AT151/'Base original'!AT139*100-100)*'Base original'!AT139/'Base original'!$BC139</f>
        <v>-0.42063012102670116</v>
      </c>
      <c r="AK150" s="12">
        <f>+('Base original'!AU151/'Base original'!AU139*100-100)*'Base original'!AU139/'Base original'!$BC139</f>
        <v>0.75176099656192041</v>
      </c>
      <c r="AL150" s="12">
        <f>+('Base original'!AV151/'Base original'!AV139*100-100)*'Base original'!AV139/'Base original'!$BC139</f>
        <v>-7.0939580404231081E-2</v>
      </c>
      <c r="AM150" s="12">
        <f>+('Base original'!AW151/'Base original'!AW139*100-100)*'Base original'!AW139/'Base original'!$BC139</f>
        <v>-2.1214629007353287E-2</v>
      </c>
      <c r="AN150" s="12">
        <f>+('Base original'!AX151/'Base original'!AX139*100-100)*'Base original'!AX139/'Base original'!$BC139</f>
        <v>0.66762172192721714</v>
      </c>
      <c r="AO150" s="12">
        <f>+('Base original'!AY151/'Base original'!AY139*100-100)*'Base original'!AY139/'Base original'!$BC139</f>
        <v>1.1319358966827699</v>
      </c>
      <c r="AP150" s="12">
        <f>+('Base original'!AZ151/'Base original'!AZ139*100-100)*'Base original'!AZ139/'Base original'!$BC139</f>
        <v>5.7944346898200806E-2</v>
      </c>
      <c r="AQ150" s="12">
        <f>+('Base original'!BA151/'Base original'!BA139*100-100)*'Base original'!BA139/'Base original'!$BC139</f>
        <v>-5.2751898318489122E-2</v>
      </c>
      <c r="AR150" s="12">
        <f>+('Base original'!BB151/'Base original'!BB139*100-100)*'Base original'!BB139/'Base original'!$BC139</f>
        <v>2.8459314696463517E-3</v>
      </c>
      <c r="AS150" s="12">
        <f>+(('Base original'!AY151-'Base original'!BA151)/('Base original'!AY139-'Base original'!BA139)*100-100)*('Base original'!AY139-'Base original'!BA139)/'Base original'!$BC139</f>
        <v>1.1846877950012589</v>
      </c>
      <c r="AT150" s="12">
        <f>+(('Base original'!AZ151-'Base original'!BB151)/('Base original'!AZ139-'Base original'!BB139)*100-100)*('Base original'!AZ139-'Base original'!BB139)/'Base original'!$BC139</f>
        <v>5.5098415428554467E-2</v>
      </c>
      <c r="AU150" s="9">
        <f>+('Base original'!BC151/'Base original'!BC139*100-100)*'Base original'!BC139/'Base original'!$BC139</f>
        <v>4.7676445292390781</v>
      </c>
      <c r="AV150" s="6"/>
    </row>
    <row r="151" spans="1:48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original'!$AK140</f>
        <v>0.98242256283061447</v>
      </c>
      <c r="U151" s="12">
        <f>+('Base original'!AI152/'Base original'!AI140*100-100)*'Base original'!AI140/'Base original'!$AK140</f>
        <v>5.5830650906552224</v>
      </c>
      <c r="V151" s="12">
        <f>+('Base original'!AJ152/'Base original'!AJ140*100-100)*'Base original'!AJ140/'Base original'!$AK140</f>
        <v>3.5828226625974673</v>
      </c>
      <c r="W151" s="9">
        <f>+('Base original'!AK152/'Base original'!AK140*100-100)*'Base original'!AK140/'Base original'!$AK140</f>
        <v>10.148310316083323</v>
      </c>
      <c r="X151" s="12">
        <f>+('Base original'!AK152/'Base original'!AK140*100-100)*'Base original'!AK140/'Base original'!$AR140</f>
        <v>2.5567753039918597</v>
      </c>
      <c r="Y151" s="12">
        <f>+('Base original'!AL152/'Base original'!AL140*100-100)*'Base original'!AL140/'Base original'!$AR140</f>
        <v>3.8463033853785498</v>
      </c>
      <c r="Z151" s="12">
        <f>+('Base original'!AM152/'Base original'!AM140*100-100)*'Base original'!AM140/'Base original'!$AR140</f>
        <v>0.21416517312611144</v>
      </c>
      <c r="AA151" s="12">
        <f>+('Base original'!AN152/'Base original'!AN140*100-100)*'Base original'!AN140/'Base original'!$AR140</f>
        <v>0.75304544977988697</v>
      </c>
      <c r="AB151" s="12">
        <f>+('Base original'!AO152/'Base original'!AO140*100-100)*'Base original'!AO140/'Base original'!$AR140</f>
        <v>5.4813307686067958E-2</v>
      </c>
      <c r="AC151" s="12">
        <f>+('Base original'!AP152/'Base original'!AP140*100-100)*'Base original'!AP140/'Base original'!$AR140</f>
        <v>0.56673202464399441</v>
      </c>
      <c r="AD151" s="12">
        <f>+('Base original'!AQ152/'Base original'!AQ140*100-100)*'Base original'!AQ140/'Base original'!$AR140</f>
        <v>1.9460228388930995E-2</v>
      </c>
      <c r="AE151" s="12">
        <f>+(('Base original'!AN152-'Base original'!AP152)/('Base original'!AN140-'Base original'!AP140)*100-100)*(('Base original'!AN140-'Base original'!AP140)/'Base original'!AR140)</f>
        <v>0.18631342513589338</v>
      </c>
      <c r="AF151" s="12">
        <f>+(('Base original'!AO152-'Base original'!AQ152)/('Base original'!AO140-'Base original'!AQ140)*100-100)*(('Base original'!AO140-'Base original'!AQ140)/'Base original'!AR140)</f>
        <v>3.535307929713688E-2</v>
      </c>
      <c r="AG151" s="9">
        <f>+('Base original'!AR152/'Base original'!AR140*100-100)*'Base original'!AR140/'Base original'!$AR140</f>
        <v>6.8389103669295395</v>
      </c>
      <c r="AH151" s="12">
        <f>+('Base original'!AR152/'Base original'!AR140*100-100)*'Base original'!AR140/'Base original'!$BC140</f>
        <v>4.0146530565020591</v>
      </c>
      <c r="AI151" s="12">
        <f>+('Base original'!AS152/'Base original'!AS140*100-100)*'Base original'!AS140/'Base original'!$BC140</f>
        <v>-1.1193176697869081</v>
      </c>
      <c r="AJ151" s="12">
        <f>+('Base original'!AT152/'Base original'!AT140*100-100)*'Base original'!AT140/'Base original'!$BC140</f>
        <v>-0.83298982912725217</v>
      </c>
      <c r="AK151" s="12">
        <f>+('Base original'!AU152/'Base original'!AU140*100-100)*'Base original'!AU140/'Base original'!$BC140</f>
        <v>0.44917392190212785</v>
      </c>
      <c r="AL151" s="12">
        <f>+('Base original'!AV152/'Base original'!AV140*100-100)*'Base original'!AV140/'Base original'!$BC140</f>
        <v>9.4289867948500361E-2</v>
      </c>
      <c r="AM151" s="12">
        <f>+('Base original'!AW152/'Base original'!AW140*100-100)*'Base original'!AW140/'Base original'!$BC140</f>
        <v>-1.6963184754143039E-2</v>
      </c>
      <c r="AN151" s="12">
        <f>+('Base original'!AX152/'Base original'!AX140*100-100)*'Base original'!AX140/'Base original'!$BC140</f>
        <v>0.53629499533447489</v>
      </c>
      <c r="AO151" s="12">
        <f>+('Base original'!AY152/'Base original'!AY140*100-100)*'Base original'!AY140/'Base original'!$BC140</f>
        <v>1.1837142719946485</v>
      </c>
      <c r="AP151" s="12">
        <f>+('Base original'!AZ152/'Base original'!AZ140*100-100)*'Base original'!AZ140/'Base original'!$BC140</f>
        <v>6.2600547522507197E-2</v>
      </c>
      <c r="AQ151" s="12">
        <f>+('Base original'!BA152/'Base original'!BA140*100-100)*'Base original'!BA140/'Base original'!$BC140</f>
        <v>-3.7953680038085823E-2</v>
      </c>
      <c r="AR151" s="12">
        <f>+('Base original'!BB152/'Base original'!BB140*100-100)*'Base original'!BB140/'Base original'!$BC140</f>
        <v>3.6538310821264369E-3</v>
      </c>
      <c r="AS151" s="12">
        <f>+(('Base original'!AY152-'Base original'!BA152)/('Base original'!AY140-'Base original'!BA140)*100-100)*('Base original'!AY140-'Base original'!BA140)/'Base original'!$BC140</f>
        <v>1.2216679520327347</v>
      </c>
      <c r="AT151" s="12">
        <f>+(('Base original'!AZ152-'Base original'!BB152)/('Base original'!AZ140-'Base original'!BB140)*100-100)*('Base original'!AZ140-'Base original'!BB140)/'Base original'!$BC140</f>
        <v>5.8946716440380881E-2</v>
      </c>
      <c r="AU151" s="9">
        <f>+('Base original'!BC152/'Base original'!BC140*100-100)*'Base original'!BC140/'Base original'!$BC140</f>
        <v>4.4057558264919834</v>
      </c>
      <c r="AV151" s="6"/>
    </row>
    <row r="152" spans="1:48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original'!$AK141</f>
        <v>0.97071088086924084</v>
      </c>
      <c r="U152" s="12">
        <f>+('Base original'!AI153/'Base original'!AI141*100-100)*'Base original'!AI141/'Base original'!$AK141</f>
        <v>6.9151133796740085</v>
      </c>
      <c r="V152" s="12">
        <f>+('Base original'!AJ153/'Base original'!AJ141*100-100)*'Base original'!AJ141/'Base original'!$AK141</f>
        <v>3.1260612846062856</v>
      </c>
      <c r="W152" s="9">
        <f>+('Base original'!AK153/'Base original'!AK141*100-100)*'Base original'!AK141/'Base original'!$AK141</f>
        <v>11.011885545149539</v>
      </c>
      <c r="X152" s="12">
        <f>+('Base original'!AK153/'Base original'!AK141*100-100)*'Base original'!AK141/'Base original'!$AR141</f>
        <v>2.7593044938774045</v>
      </c>
      <c r="Y152" s="12">
        <f>+('Base original'!AL153/'Base original'!AL141*100-100)*'Base original'!AL141/'Base original'!$AR141</f>
        <v>4.3368053346034134</v>
      </c>
      <c r="Z152" s="12">
        <f>+('Base original'!AM153/'Base original'!AM141*100-100)*'Base original'!AM141/'Base original'!$AR141</f>
        <v>0.23209930325270964</v>
      </c>
      <c r="AA152" s="12">
        <f>+('Base original'!AN153/'Base original'!AN141*100-100)*'Base original'!AN141/'Base original'!$AR141</f>
        <v>0.97325606257638786</v>
      </c>
      <c r="AB152" s="12">
        <f>+('Base original'!AO153/'Base original'!AO141*100-100)*'Base original'!AO141/'Base original'!$AR141</f>
        <v>4.7250811973807857E-2</v>
      </c>
      <c r="AC152" s="12">
        <f>+('Base original'!AP153/'Base original'!AP141*100-100)*'Base original'!AP141/'Base original'!$AR141</f>
        <v>1.0286170168050459</v>
      </c>
      <c r="AD152" s="12">
        <f>+('Base original'!AQ153/'Base original'!AQ141*100-100)*'Base original'!AQ141/'Base original'!$AR141</f>
        <v>2.660254401318795E-2</v>
      </c>
      <c r="AE152" s="12">
        <f>+(('Base original'!AN153-'Base original'!AP153)/('Base original'!AN141-'Base original'!AP141)*100-100)*(('Base original'!AN141-'Base original'!AP141)/'Base original'!AR141)</f>
        <v>-5.5360954228658527E-2</v>
      </c>
      <c r="AF152" s="12">
        <f>+(('Base original'!AO153-'Base original'!AQ153)/('Base original'!AO141-'Base original'!AQ141)*100-100)*(('Base original'!AO141-'Base original'!AQ141)/'Base original'!AR141)</f>
        <v>2.0648267960619974E-2</v>
      </c>
      <c r="AG152" s="9">
        <f>+('Base original'!AR153/'Base original'!AR141*100-100)*'Base original'!AR141/'Base original'!$AR141</f>
        <v>7.2934964454655065</v>
      </c>
      <c r="AH152" s="12">
        <f>+('Base original'!AR153/'Base original'!AR141*100-100)*'Base original'!AR141/'Base original'!$BC141</f>
        <v>4.2211213168687145</v>
      </c>
      <c r="AI152" s="12">
        <f>+('Base original'!AS153/'Base original'!AS141*100-100)*'Base original'!AS141/'Base original'!$BC141</f>
        <v>-1.0705152327766969</v>
      </c>
      <c r="AJ152" s="12">
        <f>+('Base original'!AT153/'Base original'!AT141*100-100)*'Base original'!AT141/'Base original'!$BC141</f>
        <v>-0.99785731693997859</v>
      </c>
      <c r="AK152" s="12">
        <f>+('Base original'!AU153/'Base original'!AU141*100-100)*'Base original'!AU141/'Base original'!$BC141</f>
        <v>0.28507412859716563</v>
      </c>
      <c r="AL152" s="12">
        <f>+('Base original'!AV153/'Base original'!AV141*100-100)*'Base original'!AV141/'Base original'!$BC141</f>
        <v>7.1003333805306129E-2</v>
      </c>
      <c r="AM152" s="12">
        <f>+('Base original'!AW153/'Base original'!AW141*100-100)*'Base original'!AW141/'Base original'!$BC141</f>
        <v>2.5344887761613575E-3</v>
      </c>
      <c r="AN152" s="12">
        <f>+('Base original'!AX153/'Base original'!AX141*100-100)*'Base original'!AX141/'Base original'!$BC141</f>
        <v>0.31966971450642639</v>
      </c>
      <c r="AO152" s="12">
        <f>+('Base original'!AY153/'Base original'!AY141*100-100)*'Base original'!AY141/'Base original'!$BC141</f>
        <v>0.73689578387212362</v>
      </c>
      <c r="AP152" s="12">
        <f>+('Base original'!AZ153/'Base original'!AZ141*100-100)*'Base original'!AZ141/'Base original'!$BC141</f>
        <v>6.5016724443358404E-2</v>
      </c>
      <c r="AQ152" s="12">
        <f>+('Base original'!BA153/'Base original'!BA141*100-100)*'Base original'!BA141/'Base original'!$BC141</f>
        <v>-0.29095812371852159</v>
      </c>
      <c r="AR152" s="12">
        <f>+('Base original'!BB153/'Base original'!BB141*100-100)*'Base original'!BB141/'Base original'!$BC141</f>
        <v>2.1405004172873818E-3</v>
      </c>
      <c r="AS152" s="12">
        <f>+(('Base original'!AY153-'Base original'!BA153)/('Base original'!AY141-'Base original'!BA141)*100-100)*('Base original'!AY141-'Base original'!BA141)/'Base original'!$BC141</f>
        <v>1.0278539075906441</v>
      </c>
      <c r="AT152" s="12">
        <f>+(('Base original'!AZ153-'Base original'!BB153)/('Base original'!AZ141-'Base original'!BB141)*100-100)*('Base original'!AZ141-'Base original'!BB141)/'Base original'!$BC141</f>
        <v>6.287622402607089E-2</v>
      </c>
      <c r="AU152" s="9">
        <f>+('Base original'!BC153/'Base original'!BC141*100-100)*'Base original'!BC141/'Base original'!$BC141</f>
        <v>3.9217605644538338</v>
      </c>
      <c r="AV152" s="6"/>
    </row>
    <row r="153" spans="1:48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original'!$AK142</f>
        <v>1.0185588794180427</v>
      </c>
      <c r="U153" s="12">
        <f>+('Base original'!AI154/'Base original'!AI142*100-100)*'Base original'!AI142/'Base original'!$AK142</f>
        <v>7.5021930348235681</v>
      </c>
      <c r="V153" s="12">
        <f>+('Base original'!AJ154/'Base original'!AJ142*100-100)*'Base original'!AJ142/'Base original'!$AK142</f>
        <v>3.4786565656756849</v>
      </c>
      <c r="W153" s="9">
        <f>+('Base original'!AK154/'Base original'!AK142*100-100)*'Base original'!AK142/'Base original'!$AK142</f>
        <v>11.999408479917292</v>
      </c>
      <c r="X153" s="12">
        <f>+('Base original'!AK154/'Base original'!AK142*100-100)*'Base original'!AK142/'Base original'!$AR142</f>
        <v>2.9625424988141513</v>
      </c>
      <c r="Y153" s="12">
        <f>+('Base original'!AL154/'Base original'!AL142*100-100)*'Base original'!AL142/'Base original'!$AR142</f>
        <v>3.918234133931485</v>
      </c>
      <c r="Z153" s="12">
        <f>+('Base original'!AM154/'Base original'!AM142*100-100)*'Base original'!AM142/'Base original'!$AR142</f>
        <v>0.22188310647973017</v>
      </c>
      <c r="AA153" s="12">
        <f>+('Base original'!AN154/'Base original'!AN142*100-100)*'Base original'!AN142/'Base original'!$AR142</f>
        <v>1.0307409805360457</v>
      </c>
      <c r="AB153" s="12">
        <f>+('Base original'!AO154/'Base original'!AO142*100-100)*'Base original'!AO142/'Base original'!$AR142</f>
        <v>3.5210990463136631E-2</v>
      </c>
      <c r="AC153" s="12">
        <f>+('Base original'!AP154/'Base original'!AP142*100-100)*'Base original'!AP142/'Base original'!$AR142</f>
        <v>0.73202363767935341</v>
      </c>
      <c r="AD153" s="12">
        <f>+('Base original'!AQ154/'Base original'!AQ142*100-100)*'Base original'!AQ142/'Base original'!$AR142</f>
        <v>3.1016232987327221E-2</v>
      </c>
      <c r="AE153" s="12">
        <f>+(('Base original'!AN154-'Base original'!AP154)/('Base original'!AN142-'Base original'!AP142)*100-100)*(('Base original'!AN142-'Base original'!AP142)/'Base original'!AR142)</f>
        <v>0.29871734285669072</v>
      </c>
      <c r="AF153" s="12">
        <f>+(('Base original'!AO154-'Base original'!AQ154)/('Base original'!AO142-'Base original'!AQ142)*100-100)*(('Base original'!AO142-'Base original'!AQ142)/'Base original'!AR142)</f>
        <v>4.1947574758093211E-3</v>
      </c>
      <c r="AG153" s="9">
        <f>+('Base original'!AR154/'Base original'!AR142*100-100)*'Base original'!AR142/'Base original'!$AR142</f>
        <v>7.4055718395578509</v>
      </c>
      <c r="AH153" s="12">
        <f>+('Base original'!AR154/'Base original'!AR142*100-100)*'Base original'!AR142/'Base original'!$BC142</f>
        <v>4.3191128985787586</v>
      </c>
      <c r="AI153" s="12">
        <f>+('Base original'!AS154/'Base original'!AS142*100-100)*'Base original'!AS142/'Base original'!$BC142</f>
        <v>-1.0030708871367158</v>
      </c>
      <c r="AJ153" s="12">
        <f>+('Base original'!AT154/'Base original'!AT142*100-100)*'Base original'!AT142/'Base original'!$BC142</f>
        <v>-1.5084870481418631</v>
      </c>
      <c r="AK153" s="12">
        <f>+('Base original'!AU154/'Base original'!AU142*100-100)*'Base original'!AU142/'Base original'!$BC142</f>
        <v>0.28565052993437212</v>
      </c>
      <c r="AL153" s="12">
        <f>+('Base original'!AV154/'Base original'!AV142*100-100)*'Base original'!AV142/'Base original'!$BC142</f>
        <v>0.18058207963276635</v>
      </c>
      <c r="AM153" s="12">
        <f>+('Base original'!AW154/'Base original'!AW142*100-100)*'Base original'!AW142/'Base original'!$BC142</f>
        <v>1.523065325317997E-2</v>
      </c>
      <c r="AN153" s="12">
        <f>+('Base original'!AX154/'Base original'!AX142*100-100)*'Base original'!AX142/'Base original'!$BC142</f>
        <v>0.35320489908835057</v>
      </c>
      <c r="AO153" s="12">
        <f>+('Base original'!AY154/'Base original'!AY142*100-100)*'Base original'!AY142/'Base original'!$BC142</f>
        <v>0.69369081412304179</v>
      </c>
      <c r="AP153" s="12">
        <f>+('Base original'!AZ154/'Base original'!AZ142*100-100)*'Base original'!AZ142/'Base original'!$BC142</f>
        <v>4.3530041276464829E-2</v>
      </c>
      <c r="AQ153" s="12">
        <f>+('Base original'!BA154/'Base original'!BA142*100-100)*'Base original'!BA142/'Base original'!$BC142</f>
        <v>-0.43978514473410463</v>
      </c>
      <c r="AR153" s="12">
        <f>+('Base original'!BB154/'Base original'!BB142*100-100)*'Base original'!BB142/'Base original'!$BC142</f>
        <v>6.9156331821170697E-3</v>
      </c>
      <c r="AS153" s="12">
        <f>+(('Base original'!AY154-'Base original'!BA154)/('Base original'!AY142-'Base original'!BA142)*100-100)*('Base original'!AY142-'Base original'!BA142)/'Base original'!$BC142</f>
        <v>1.1334759588571464</v>
      </c>
      <c r="AT153" s="12">
        <f>+(('Base original'!AZ154-'Base original'!BB154)/('Base original'!AZ142-'Base original'!BB142)*100-100)*('Base original'!AZ142-'Base original'!BB142)/'Base original'!$BC142</f>
        <v>3.6614408094347649E-2</v>
      </c>
      <c r="AU153" s="9">
        <f>+('Base original'!BC154/'Base original'!BC142*100-100)*'Base original'!BC142/'Base original'!$BC142</f>
        <v>3.812313492160357</v>
      </c>
      <c r="AV153" s="6"/>
    </row>
    <row r="154" spans="1:48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original'!$AK143</f>
        <v>0.82957843594359282</v>
      </c>
      <c r="U154" s="12">
        <f>+('Base original'!AI155/'Base original'!AI143*100-100)*'Base original'!AI143/'Base original'!$AK143</f>
        <v>6.5674496520024617</v>
      </c>
      <c r="V154" s="12">
        <f>+('Base original'!AJ155/'Base original'!AJ143*100-100)*'Base original'!AJ143/'Base original'!$AK143</f>
        <v>2.5550893763668809</v>
      </c>
      <c r="W154" s="9">
        <f>+('Base original'!AK155/'Base original'!AK143*100-100)*'Base original'!AK143/'Base original'!$AK143</f>
        <v>9.9521174643129218</v>
      </c>
      <c r="X154" s="12">
        <f>+('Base original'!AK155/'Base original'!AK143*100-100)*'Base original'!AK143/'Base original'!$AR143</f>
        <v>2.5223455050010761</v>
      </c>
      <c r="Y154" s="12">
        <f>+('Base original'!AL155/'Base original'!AL143*100-100)*'Base original'!AL143/'Base original'!$AR143</f>
        <v>6.5804825891056833</v>
      </c>
      <c r="Z154" s="12">
        <f>+('Base original'!AM155/'Base original'!AM143*100-100)*'Base original'!AM143/'Base original'!$AR143</f>
        <v>0.22283196780373621</v>
      </c>
      <c r="AA154" s="12">
        <f>+('Base original'!AN155/'Base original'!AN143*100-100)*'Base original'!AN143/'Base original'!$AR143</f>
        <v>1.1991030283926045</v>
      </c>
      <c r="AB154" s="12">
        <f>+('Base original'!AO155/'Base original'!AO143*100-100)*'Base original'!AO143/'Base original'!$AR143</f>
        <v>6.0820855301809106E-3</v>
      </c>
      <c r="AC154" s="12">
        <f>+('Base original'!AP155/'Base original'!AP143*100-100)*'Base original'!AP143/'Base original'!$AR143</f>
        <v>0.90898505799272356</v>
      </c>
      <c r="AD154" s="12">
        <f>+('Base original'!AQ155/'Base original'!AQ143*100-100)*'Base original'!AQ143/'Base original'!$AR143</f>
        <v>3.3883662149232524E-2</v>
      </c>
      <c r="AE154" s="12">
        <f>+(('Base original'!AN155-'Base original'!AP155)/('Base original'!AN143-'Base original'!AP143)*100-100)*(('Base original'!AN143-'Base original'!AP143)/'Base original'!AR143)</f>
        <v>0.2901179703998798</v>
      </c>
      <c r="AF154" s="12">
        <f>+(('Base original'!AO155-'Base original'!AQ155)/('Base original'!AO143-'Base original'!AQ143)*100-100)*(('Base original'!AO143-'Base original'!AQ143)/'Base original'!AR143)</f>
        <v>-2.7801576619051461E-2</v>
      </c>
      <c r="AG154" s="9">
        <f>+('Base original'!AR155/'Base original'!AR143*100-100)*'Base original'!AR143/'Base original'!$AR143</f>
        <v>9.5879764556913187</v>
      </c>
      <c r="AH154" s="12">
        <f>+('Base original'!AR155/'Base original'!AR143*100-100)*'Base original'!AR143/'Base original'!$BC143</f>
        <v>5.5487587277785764</v>
      </c>
      <c r="AI154" s="12">
        <f>+('Base original'!AS155/'Base original'!AS143*100-100)*'Base original'!AS143/'Base original'!$BC143</f>
        <v>-0.93883168685139606</v>
      </c>
      <c r="AJ154" s="12">
        <f>+('Base original'!AT155/'Base original'!AT143*100-100)*'Base original'!AT143/'Base original'!$BC143</f>
        <v>-1.5433670219574001</v>
      </c>
      <c r="AK154" s="12">
        <f>+('Base original'!AU155/'Base original'!AU143*100-100)*'Base original'!AU143/'Base original'!$BC143</f>
        <v>0.38830055025801452</v>
      </c>
      <c r="AL154" s="12">
        <f>+('Base original'!AV155/'Base original'!AV143*100-100)*'Base original'!AV143/'Base original'!$BC143</f>
        <v>-2.3134814475564574E-2</v>
      </c>
      <c r="AM154" s="12">
        <f>+('Base original'!AW155/'Base original'!AW143*100-100)*'Base original'!AW143/'Base original'!$BC143</f>
        <v>3.4452790906528689E-2</v>
      </c>
      <c r="AN154" s="12">
        <f>+('Base original'!AX155/'Base original'!AX143*100-100)*'Base original'!AX143/'Base original'!$BC143</f>
        <v>0.46103222981173242</v>
      </c>
      <c r="AO154" s="12">
        <f>+('Base original'!AY155/'Base original'!AY143*100-100)*'Base original'!AY143/'Base original'!$BC143</f>
        <v>0.48855969206641614</v>
      </c>
      <c r="AP154" s="12">
        <f>+('Base original'!AZ155/'Base original'!AZ143*100-100)*'Base original'!AZ143/'Base original'!$BC143</f>
        <v>3.4423159325519495E-2</v>
      </c>
      <c r="AQ154" s="12">
        <f>+('Base original'!BA155/'Base original'!BA143*100-100)*'Base original'!BA143/'Base original'!$BC143</f>
        <v>-0.74724216391156539</v>
      </c>
      <c r="AR154" s="12">
        <f>+('Base original'!BB155/'Base original'!BB143*100-100)*'Base original'!BB143/'Base original'!$BC143</f>
        <v>3.7181085724837595E-3</v>
      </c>
      <c r="AS154" s="12">
        <f>+(('Base original'!AY155-'Base original'!BA155)/('Base original'!AY143-'Base original'!BA143)*100-100)*('Base original'!AY143-'Base original'!BA143)/'Base original'!$BC143</f>
        <v>1.2358018559779835</v>
      </c>
      <c r="AT154" s="12">
        <f>+(('Base original'!AZ155-'Base original'!BB155)/('Base original'!AZ143-'Base original'!BB143)*100-100)*('Base original'!AZ143-'Base original'!BB143)/'Base original'!$BC143</f>
        <v>3.0705050753035815E-2</v>
      </c>
      <c r="AU154" s="9">
        <f>+('Base original'!BC155/'Base original'!BC143*100-100)*'Base original'!BC143/'Base original'!$BC143</f>
        <v>5.193717682201509</v>
      </c>
      <c r="AV154" s="6"/>
    </row>
    <row r="155" spans="1:48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original'!$AK144</f>
        <v>0.83090333023078267</v>
      </c>
      <c r="U155" s="12">
        <f>+('Base original'!AI156/'Base original'!AI144*100-100)*'Base original'!AI144/'Base original'!$AK144</f>
        <v>7.2104606646606566</v>
      </c>
      <c r="V155" s="12">
        <f>+('Base original'!AJ156/'Base original'!AJ144*100-100)*'Base original'!AJ144/'Base original'!$AK144</f>
        <v>2.8345354125870235</v>
      </c>
      <c r="W155" s="9">
        <f>+('Base original'!AK156/'Base original'!AK144*100-100)*'Base original'!AK144/'Base original'!$AK144</f>
        <v>10.875899407478457</v>
      </c>
      <c r="X155" s="12">
        <f>+('Base original'!AK156/'Base original'!AK144*100-100)*'Base original'!AK144/'Base original'!$AR144</f>
        <v>2.7590996524769866</v>
      </c>
      <c r="Y155" s="12">
        <f>+('Base original'!AL156/'Base original'!AL144*100-100)*'Base original'!AL144/'Base original'!$AR144</f>
        <v>6.7123646909061518</v>
      </c>
      <c r="Z155" s="12">
        <f>+('Base original'!AM156/'Base original'!AM144*100-100)*'Base original'!AM144/'Base original'!$AR144</f>
        <v>0.21392784291418956</v>
      </c>
      <c r="AA155" s="12">
        <f>+('Base original'!AN156/'Base original'!AN144*100-100)*'Base original'!AN144/'Base original'!$AR144</f>
        <v>0.95242339231329098</v>
      </c>
      <c r="AB155" s="12">
        <f>+('Base original'!AO156/'Base original'!AO144*100-100)*'Base original'!AO144/'Base original'!$AR144</f>
        <v>-6.9774417664536471E-3</v>
      </c>
      <c r="AC155" s="12">
        <f>+('Base original'!AP156/'Base original'!AP144*100-100)*'Base original'!AP144/'Base original'!$AR144</f>
        <v>0.78562605066980107</v>
      </c>
      <c r="AD155" s="12">
        <f>+('Base original'!AQ156/'Base original'!AQ144*100-100)*'Base original'!AQ144/'Base original'!$AR144</f>
        <v>1.2216941984153842E-2</v>
      </c>
      <c r="AE155" s="12">
        <f>+(('Base original'!AN156-'Base original'!AP156)/('Base original'!AN144-'Base original'!AP144)*100-100)*(('Base original'!AN144-'Base original'!AP144)/'Base original'!AR144)</f>
        <v>0.16679734164349169</v>
      </c>
      <c r="AF155" s="12">
        <f>+(('Base original'!AO156-'Base original'!AQ156)/('Base original'!AO144-'Base original'!AQ144)*100-100)*(('Base original'!AO144-'Base original'!AQ144)/'Base original'!AR144)</f>
        <v>-1.9194383750607426E-2</v>
      </c>
      <c r="AG155" s="9">
        <f>+('Base original'!AR156/'Base original'!AR144*100-100)*'Base original'!AR144/'Base original'!$AR144</f>
        <v>9.8329951441898658</v>
      </c>
      <c r="AH155" s="12">
        <f>+('Base original'!AR156/'Base original'!AR144*100-100)*'Base original'!AR144/'Base original'!$BC144</f>
        <v>5.7284764965303649</v>
      </c>
      <c r="AI155" s="12">
        <f>+('Base original'!AS156/'Base original'!AS144*100-100)*'Base original'!AS144/'Base original'!$BC144</f>
        <v>-0.5831755313494843</v>
      </c>
      <c r="AJ155" s="12">
        <f>+('Base original'!AT156/'Base original'!AT144*100-100)*'Base original'!AT144/'Base original'!$BC144</f>
        <v>-1.6327908468823948</v>
      </c>
      <c r="AK155" s="12">
        <f>+('Base original'!AU156/'Base original'!AU144*100-100)*'Base original'!AU144/'Base original'!$BC144</f>
        <v>0.56363325961435828</v>
      </c>
      <c r="AL155" s="12">
        <f>+('Base original'!AV156/'Base original'!AV144*100-100)*'Base original'!AV144/'Base original'!$BC144</f>
        <v>-1.4576598090057817E-2</v>
      </c>
      <c r="AM155" s="12">
        <f>+('Base original'!AW156/'Base original'!AW144*100-100)*'Base original'!AW144/'Base original'!$BC144</f>
        <v>3.3058084832074452E-2</v>
      </c>
      <c r="AN155" s="12">
        <f>+('Base original'!AX156/'Base original'!AX144*100-100)*'Base original'!AX144/'Base original'!$BC144</f>
        <v>0.51067195377611918</v>
      </c>
      <c r="AO155" s="12">
        <f>+('Base original'!AY156/'Base original'!AY144*100-100)*'Base original'!AY144/'Base original'!$BC144</f>
        <v>0.39318613110482226</v>
      </c>
      <c r="AP155" s="12">
        <f>+('Base original'!AZ156/'Base original'!AZ144*100-100)*'Base original'!AZ144/'Base original'!$BC144</f>
        <v>2.6265848880193114E-2</v>
      </c>
      <c r="AQ155" s="12">
        <f>+('Base original'!BA156/'Base original'!BA144*100-100)*'Base original'!BA144/'Base original'!$BC144</f>
        <v>-0.69592509327802432</v>
      </c>
      <c r="AR155" s="12">
        <f>+('Base original'!BB156/'Base original'!BB144*100-100)*'Base original'!BB144/'Base original'!$BC144</f>
        <v>-1.7049263726066105E-4</v>
      </c>
      <c r="AS155" s="12">
        <f>+(('Base original'!AY156-'Base original'!BA156)/('Base original'!AY144-'Base original'!BA144)*100-100)*('Base original'!AY144-'Base original'!BA144)/'Base original'!$BC144</f>
        <v>1.089111224382846</v>
      </c>
      <c r="AT155" s="12">
        <f>+(('Base original'!AZ156-'Base original'!BB156)/('Base original'!AZ144-'Base original'!BB144)*100-100)*('Base original'!AZ144-'Base original'!BB144)/'Base original'!$BC144</f>
        <v>2.6436341517453707E-2</v>
      </c>
      <c r="AU155" s="9">
        <f>+('Base original'!BC156/'Base original'!BC144*100-100)*'Base original'!BC144/'Base original'!$BC144</f>
        <v>5.7207253587318547</v>
      </c>
      <c r="AV155" s="6"/>
    </row>
    <row r="156" spans="1:48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original'!$AK145</f>
        <v>0.43697203265184154</v>
      </c>
      <c r="U156" s="12">
        <f>+('Base original'!AI157/'Base original'!AI145*100-100)*'Base original'!AI145/'Base original'!$AK145</f>
        <v>7.2199227720632129</v>
      </c>
      <c r="V156" s="12">
        <f>+('Base original'!AJ157/'Base original'!AJ145*100-100)*'Base original'!AJ145/'Base original'!$AK145</f>
        <v>3.206357546678178</v>
      </c>
      <c r="W156" s="9">
        <f>+('Base original'!AK157/'Base original'!AK145*100-100)*'Base original'!AK145/'Base original'!$AK145</f>
        <v>10.863252351393228</v>
      </c>
      <c r="X156" s="12">
        <f>+('Base original'!AK157/'Base original'!AK145*100-100)*'Base original'!AK145/'Base original'!$AR145</f>
        <v>2.7738112028320678</v>
      </c>
      <c r="Y156" s="12">
        <f>+('Base original'!AL157/'Base original'!AL145*100-100)*'Base original'!AL145/'Base original'!$AR145</f>
        <v>7.2308106083234707</v>
      </c>
      <c r="Z156" s="12">
        <f>+('Base original'!AM157/'Base original'!AM145*100-100)*'Base original'!AM145/'Base original'!$AR145</f>
        <v>0.2160923459027991</v>
      </c>
      <c r="AA156" s="12">
        <f>+('Base original'!AN157/'Base original'!AN145*100-100)*'Base original'!AN145/'Base original'!$AR145</f>
        <v>1.0742465909775594</v>
      </c>
      <c r="AB156" s="12">
        <f>+('Base original'!AO157/'Base original'!AO145*100-100)*'Base original'!AO145/'Base original'!$AR145</f>
        <v>1.7360348547501973E-3</v>
      </c>
      <c r="AC156" s="12">
        <f>+('Base original'!AP157/'Base original'!AP145*100-100)*'Base original'!AP145/'Base original'!$AR145</f>
        <v>0.72110132199492283</v>
      </c>
      <c r="AD156" s="12">
        <f>+('Base original'!AQ157/'Base original'!AQ145*100-100)*'Base original'!AQ145/'Base original'!$AR145</f>
        <v>7.3550302908652635E-3</v>
      </c>
      <c r="AE156" s="12">
        <f>+(('Base original'!AN157-'Base original'!AP157)/('Base original'!AN145-'Base original'!AP145)*100-100)*(('Base original'!AN145-'Base original'!AP145)/'Base original'!AR145)</f>
        <v>0.35314526898263604</v>
      </c>
      <c r="AF156" s="12">
        <f>+(('Base original'!AO157-'Base original'!AQ157)/('Base original'!AO145-'Base original'!AQ145)*100-100)*(('Base original'!AO145-'Base original'!AQ145)/'Base original'!AR145)</f>
        <v>-5.618995436115078E-3</v>
      </c>
      <c r="AG156" s="9">
        <f>+('Base original'!AR157/'Base original'!AR145*100-100)*'Base original'!AR145/'Base original'!$AR145</f>
        <v>10.568240430604845</v>
      </c>
      <c r="AH156" s="12">
        <f>+('Base original'!AR157/'Base original'!AR145*100-100)*'Base original'!AR145/'Base original'!$BC145</f>
        <v>6.1302253947166738</v>
      </c>
      <c r="AI156" s="12">
        <f>+('Base original'!AS157/'Base original'!AS145*100-100)*'Base original'!AS145/'Base original'!$BC145</f>
        <v>-0.5813496412211161</v>
      </c>
      <c r="AJ156" s="12">
        <f>+('Base original'!AT157/'Base original'!AT145*100-100)*'Base original'!AT145/'Base original'!$BC145</f>
        <v>-1.2881359978919233</v>
      </c>
      <c r="AK156" s="12">
        <f>+('Base original'!AU157/'Base original'!AU145*100-100)*'Base original'!AU145/'Base original'!$BC145</f>
        <v>0.3241746446818205</v>
      </c>
      <c r="AL156" s="12">
        <f>+('Base original'!AV157/'Base original'!AV145*100-100)*'Base original'!AV145/'Base original'!$BC145</f>
        <v>1.502094510002374E-2</v>
      </c>
      <c r="AM156" s="12">
        <f>+('Base original'!AW157/'Base original'!AW145*100-100)*'Base original'!AW145/'Base original'!$BC145</f>
        <v>3.6869896091406465E-2</v>
      </c>
      <c r="AN156" s="12">
        <f>+('Base original'!AX157/'Base original'!AX145*100-100)*'Base original'!AX145/'Base original'!$BC145</f>
        <v>0.47181527932322542</v>
      </c>
      <c r="AO156" s="12">
        <f>+('Base original'!AY157/'Base original'!AY145*100-100)*'Base original'!AY145/'Base original'!$BC145</f>
        <v>0.40524022362464102</v>
      </c>
      <c r="AP156" s="12">
        <f>+('Base original'!AZ157/'Base original'!AZ145*100-100)*'Base original'!AZ145/'Base original'!$BC145</f>
        <v>1.7882101816250492E-2</v>
      </c>
      <c r="AQ156" s="12">
        <f>+('Base original'!BA157/'Base original'!BA145*100-100)*'Base original'!BA145/'Base original'!$BC145</f>
        <v>-0.45663074983902424</v>
      </c>
      <c r="AR156" s="12">
        <f>+('Base original'!BB157/'Base original'!BB145*100-100)*'Base original'!BB145/'Base original'!$BC145</f>
        <v>-3.1119706952154472E-3</v>
      </c>
      <c r="AS156" s="12">
        <f>+(('Base original'!AY157-'Base original'!BA157)/('Base original'!AY145-'Base original'!BA145)*100-100)*('Base original'!AY145-'Base original'!BA145)/'Base original'!$BC145</f>
        <v>0.86187097346366515</v>
      </c>
      <c r="AT156" s="12">
        <f>+(('Base original'!AZ157-'Base original'!BB157)/('Base original'!AZ145-'Base original'!BB145)*100-100)*('Base original'!AZ145-'Base original'!BB145)/'Base original'!$BC145</f>
        <v>2.0994072511465994E-2</v>
      </c>
      <c r="AU156" s="9">
        <f>+('Base original'!BC157/'Base original'!BC145*100-100)*'Base original'!BC145/'Base original'!$BC145</f>
        <v>5.9914855667752676</v>
      </c>
      <c r="AV156" s="6"/>
    </row>
    <row r="157" spans="1:48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original'!$AK146</f>
        <v>0.77246632522231584</v>
      </c>
      <c r="U157" s="12">
        <f>+('Base original'!AI158/'Base original'!AI146*100-100)*'Base original'!AI146/'Base original'!$AK146</f>
        <v>8.0807708290902767</v>
      </c>
      <c r="V157" s="12">
        <f>+('Base original'!AJ158/'Base original'!AJ146*100-100)*'Base original'!AJ146/'Base original'!$AK146</f>
        <v>3.0360809339617543</v>
      </c>
      <c r="W157" s="9">
        <f>+('Base original'!AK158/'Base original'!AK146*100-100)*'Base original'!AK146/'Base original'!$AK146</f>
        <v>11.889318088274365</v>
      </c>
      <c r="X157" s="12">
        <f>+('Base original'!AK158/'Base original'!AK146*100-100)*'Base original'!AK146/'Base original'!$AR146</f>
        <v>2.9767934843283839</v>
      </c>
      <c r="Y157" s="12">
        <f>+('Base original'!AL158/'Base original'!AL146*100-100)*'Base original'!AL146/'Base original'!$AR146</f>
        <v>6.2425449895492431</v>
      </c>
      <c r="Z157" s="12">
        <f>+('Base original'!AM158/'Base original'!AM146*100-100)*'Base original'!AM146/'Base original'!$AR146</f>
        <v>0.22494331672412093</v>
      </c>
      <c r="AA157" s="12">
        <f>+('Base original'!AN158/'Base original'!AN146*100-100)*'Base original'!AN146/'Base original'!$AR146</f>
        <v>0.96177994213498574</v>
      </c>
      <c r="AB157" s="12">
        <f>+('Base original'!AO158/'Base original'!AO146*100-100)*'Base original'!AO146/'Base original'!$AR146</f>
        <v>-1.3155581961660768E-2</v>
      </c>
      <c r="AC157" s="12">
        <f>+('Base original'!AP158/'Base original'!AP146*100-100)*'Base original'!AP146/'Base original'!$AR146</f>
        <v>0.39189516017113163</v>
      </c>
      <c r="AD157" s="12">
        <f>+('Base original'!AQ158/'Base original'!AQ146*100-100)*'Base original'!AQ146/'Base original'!$AR146</f>
        <v>7.4509564470861297E-4</v>
      </c>
      <c r="AE157" s="12">
        <f>+(('Base original'!AN158-'Base original'!AP158)/('Base original'!AN146-'Base original'!AP146)*100-100)*(('Base original'!AN146-'Base original'!AP146)/'Base original'!AR146)</f>
        <v>0.56988478196385484</v>
      </c>
      <c r="AF157" s="12">
        <f>+(('Base original'!AO158-'Base original'!AQ158)/('Base original'!AO146-'Base original'!AQ146)*100-100)*(('Base original'!AO146-'Base original'!AQ146)/'Base original'!AR146)</f>
        <v>-1.3900677606369413E-2</v>
      </c>
      <c r="AG157" s="9">
        <f>+('Base original'!AR158/'Base original'!AR146*100-100)*'Base original'!AR146/'Base original'!$AR146</f>
        <v>10.000265894959242</v>
      </c>
      <c r="AH157" s="12">
        <f>+('Base original'!AR158/'Base original'!AR146*100-100)*'Base original'!AR146/'Base original'!$BC146</f>
        <v>5.791273707846833</v>
      </c>
      <c r="AI157" s="12">
        <f>+('Base original'!AS158/'Base original'!AS146*100-100)*'Base original'!AS146/'Base original'!$BC146</f>
        <v>-0.30330924361066408</v>
      </c>
      <c r="AJ157" s="12">
        <f>+('Base original'!AT158/'Base original'!AT146*100-100)*'Base original'!AT146/'Base original'!$BC146</f>
        <v>-1.0465665127642259</v>
      </c>
      <c r="AK157" s="12">
        <f>+('Base original'!AU158/'Base original'!AU146*100-100)*'Base original'!AU146/'Base original'!$BC146</f>
        <v>0.54615705289777217</v>
      </c>
      <c r="AL157" s="12">
        <f>+('Base original'!AV158/'Base original'!AV146*100-100)*'Base original'!AV146/'Base original'!$BC146</f>
        <v>-3.1489270903923144E-2</v>
      </c>
      <c r="AM157" s="12">
        <f>+('Base original'!AW158/'Base original'!AW146*100-100)*'Base original'!AW146/'Base original'!$BC146</f>
        <v>6.1318798837659574E-2</v>
      </c>
      <c r="AN157" s="12">
        <f>+('Base original'!AX158/'Base original'!AX146*100-100)*'Base original'!AX146/'Base original'!$BC146</f>
        <v>0.65656708722023516</v>
      </c>
      <c r="AO157" s="12">
        <f>+('Base original'!AY158/'Base original'!AY146*100-100)*'Base original'!AY146/'Base original'!$BC146</f>
        <v>0.55123083661982553</v>
      </c>
      <c r="AP157" s="12">
        <f>+('Base original'!AZ158/'Base original'!AZ146*100-100)*'Base original'!AZ146/'Base original'!$BC146</f>
        <v>1.7576580467691408E-2</v>
      </c>
      <c r="AQ157" s="12">
        <f>+('Base original'!BA158/'Base original'!BA146*100-100)*'Base original'!BA146/'Base original'!$BC146</f>
        <v>-0.14198467967514439</v>
      </c>
      <c r="AR157" s="12">
        <f>+('Base original'!BB158/'Base original'!BB146*100-100)*'Base original'!BB146/'Base original'!$BC146</f>
        <v>-3.5540644403462556E-3</v>
      </c>
      <c r="AS157" s="12">
        <f>+(('Base original'!AY158-'Base original'!BA158)/('Base original'!AY146-'Base original'!BA146)*100-100)*('Base original'!AY146-'Base original'!BA146)/'Base original'!$BC146</f>
        <v>0.69321551629496869</v>
      </c>
      <c r="AT157" s="12">
        <f>+(('Base original'!AZ158-'Base original'!BB158)/('Base original'!AZ146-'Base original'!BB146)*100-100)*('Base original'!AZ146-'Base original'!BB146)/'Base original'!$BC146</f>
        <v>2.1130644908037618E-2</v>
      </c>
      <c r="AU157" s="9">
        <f>+('Base original'!BC158/'Base original'!BC146*100-100)*'Base original'!BC146/'Base original'!$BC146</f>
        <v>6.3882977807266741</v>
      </c>
      <c r="AV157" s="6"/>
    </row>
    <row r="158" spans="1:48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original'!$AK147</f>
        <v>0.9361856385356182</v>
      </c>
      <c r="U158" s="12">
        <f>+('Base original'!AI159/'Base original'!AI147*100-100)*'Base original'!AI147/'Base original'!$AK147</f>
        <v>7.5348932589837823</v>
      </c>
      <c r="V158" s="12">
        <f>+('Base original'!AJ159/'Base original'!AJ147*100-100)*'Base original'!AJ147/'Base original'!$AK147</f>
        <v>2.8220583349443822</v>
      </c>
      <c r="W158" s="9">
        <f>+('Base original'!AK159/'Base original'!AK147*100-100)*'Base original'!AK147/'Base original'!$AK147</f>
        <v>11.293137232463806</v>
      </c>
      <c r="X158" s="12">
        <f>+('Base original'!AK159/'Base original'!AK147*100-100)*'Base original'!AK147/'Base original'!$AR147</f>
        <v>2.8178534648455544</v>
      </c>
      <c r="Y158" s="12">
        <f>+('Base original'!AL159/'Base original'!AL147*100-100)*'Base original'!AL147/'Base original'!$AR147</f>
        <v>6.6520836727943387</v>
      </c>
      <c r="Z158" s="12">
        <f>+('Base original'!AM159/'Base original'!AM147*100-100)*'Base original'!AM147/'Base original'!$AR147</f>
        <v>0.23702016737854054</v>
      </c>
      <c r="AA158" s="12">
        <f>+('Base original'!AN159/'Base original'!AN147*100-100)*'Base original'!AN147/'Base original'!$AR147</f>
        <v>1.9456062634808358</v>
      </c>
      <c r="AB158" s="12">
        <f>+('Base original'!AO159/'Base original'!AO147*100-100)*'Base original'!AO147/'Base original'!$AR147</f>
        <v>-2.554032888937411E-2</v>
      </c>
      <c r="AC158" s="12">
        <f>+('Base original'!AP159/'Base original'!AP147*100-100)*'Base original'!AP147/'Base original'!$AR147</f>
        <v>0.96945166822392526</v>
      </c>
      <c r="AD158" s="12">
        <f>+('Base original'!AQ159/'Base original'!AQ147*100-100)*'Base original'!AQ147/'Base original'!$AR147</f>
        <v>-8.5887387440485696E-3</v>
      </c>
      <c r="AE158" s="12">
        <f>+(('Base original'!AN159-'Base original'!AP159)/('Base original'!AN147-'Base original'!AP147)*100-100)*(('Base original'!AN147-'Base original'!AP147)/'Base original'!AR147)</f>
        <v>0.97615459525691128</v>
      </c>
      <c r="AF158" s="12">
        <f>+(('Base original'!AO159-'Base original'!AQ159)/('Base original'!AO147-'Base original'!AQ147)*100-100)*(('Base original'!AO147-'Base original'!AQ147)/'Base original'!AR147)</f>
        <v>-1.6951590145325452E-2</v>
      </c>
      <c r="AG158" s="9">
        <f>+('Base original'!AR159/'Base original'!AR147*100-100)*'Base original'!AR147/'Base original'!$AR147</f>
        <v>10.66616031013001</v>
      </c>
      <c r="AH158" s="12">
        <f>+('Base original'!AR159/'Base original'!AR147*100-100)*'Base original'!AR147/'Base original'!$BC147</f>
        <v>6.1819960760575885</v>
      </c>
      <c r="AI158" s="12">
        <f>+('Base original'!AS159/'Base original'!AS147*100-100)*'Base original'!AS147/'Base original'!$BC147</f>
        <v>-6.9088508862472356E-3</v>
      </c>
      <c r="AJ158" s="12">
        <f>+('Base original'!AT159/'Base original'!AT147*100-100)*'Base original'!AT147/'Base original'!$BC147</f>
        <v>-0.76287685311991427</v>
      </c>
      <c r="AK158" s="12">
        <f>+('Base original'!AU159/'Base original'!AU147*100-100)*'Base original'!AU147/'Base original'!$BC147</f>
        <v>0.92095537941487882</v>
      </c>
      <c r="AL158" s="12">
        <f>+('Base original'!AV159/'Base original'!AV147*100-100)*'Base original'!AV147/'Base original'!$BC147</f>
        <v>-4.7406445023801848E-2</v>
      </c>
      <c r="AM158" s="12">
        <f>+('Base original'!AW159/'Base original'!AW147*100-100)*'Base original'!AW147/'Base original'!$BC147</f>
        <v>8.0603354410931916E-2</v>
      </c>
      <c r="AN158" s="12">
        <f>+('Base original'!AX159/'Base original'!AX147*100-100)*'Base original'!AX147/'Base original'!$BC147</f>
        <v>0.82528857953642021</v>
      </c>
      <c r="AO158" s="12">
        <f>+('Base original'!AY159/'Base original'!AY147*100-100)*'Base original'!AY147/'Base original'!$BC147</f>
        <v>0.59803991247495569</v>
      </c>
      <c r="AP158" s="12">
        <f>+('Base original'!AZ159/'Base original'!AZ147*100-100)*'Base original'!AZ147/'Base original'!$BC147</f>
        <v>1.9601034259130994E-2</v>
      </c>
      <c r="AQ158" s="12">
        <f>+('Base original'!BA159/'Base original'!BA147*100-100)*'Base original'!BA147/'Base original'!$BC147</f>
        <v>0.16489526657497575</v>
      </c>
      <c r="AR158" s="12">
        <f>+('Base original'!BB159/'Base original'!BB147*100-100)*'Base original'!BB147/'Base original'!$BC147</f>
        <v>-1.4810618520946668E-3</v>
      </c>
      <c r="AS158" s="12">
        <f>+(('Base original'!AY159-'Base original'!BA159)/('Base original'!AY147-'Base original'!BA147)*100-100)*('Base original'!AY147-'Base original'!BA147)/'Base original'!$BC147</f>
        <v>0.43314464589997975</v>
      </c>
      <c r="AT158" s="12">
        <f>+(('Base original'!AZ159-'Base original'!BB159)/('Base original'!AZ147-'Base original'!BB147)*100-100)*('Base original'!AZ147-'Base original'!BB147)/'Base original'!$BC147</f>
        <v>2.1082096111225617E-2</v>
      </c>
      <c r="AU158" s="9">
        <f>+('Base original'!BC159/'Base original'!BC147*100-100)*'Base original'!BC147/'Base original'!$BC147</f>
        <v>7.645877982401089</v>
      </c>
      <c r="AV158" s="6"/>
    </row>
    <row r="159" spans="1:48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original'!$AK148</f>
        <v>1.1376223024748984</v>
      </c>
      <c r="U159" s="12">
        <f>+('Base original'!AI160/'Base original'!AI148*100-100)*'Base original'!AI148/'Base original'!$AK148</f>
        <v>8.6659850379442354</v>
      </c>
      <c r="V159" s="12">
        <f>+('Base original'!AJ160/'Base original'!AJ148*100-100)*'Base original'!AJ148/'Base original'!$AK148</f>
        <v>3.2588815769224344</v>
      </c>
      <c r="W159" s="9">
        <f>+('Base original'!AK160/'Base original'!AK148*100-100)*'Base original'!AK148/'Base original'!$AK148</f>
        <v>13.062488917341582</v>
      </c>
      <c r="X159" s="12">
        <f>+('Base original'!AK160/'Base original'!AK148*100-100)*'Base original'!AK148/'Base original'!$AR148</f>
        <v>3.2347746117242382</v>
      </c>
      <c r="Y159" s="12">
        <f>+('Base original'!AL160/'Base original'!AL148*100-100)*'Base original'!AL148/'Base original'!$AR148</f>
        <v>5.6576258012357865</v>
      </c>
      <c r="Z159" s="12">
        <f>+('Base original'!AM160/'Base original'!AM148*100-100)*'Base original'!AM148/'Base original'!$AR148</f>
        <v>0.23681022681486794</v>
      </c>
      <c r="AA159" s="12">
        <f>+('Base original'!AN160/'Base original'!AN148*100-100)*'Base original'!AN148/'Base original'!$AR148</f>
        <v>0.91473141790826307</v>
      </c>
      <c r="AB159" s="12">
        <f>+('Base original'!AO160/'Base original'!AO148*100-100)*'Base original'!AO148/'Base original'!$AR148</f>
        <v>-1.8721963924189237E-2</v>
      </c>
      <c r="AC159" s="12">
        <f>+('Base original'!AP160/'Base original'!AP148*100-100)*'Base original'!AP148/'Base original'!$AR148</f>
        <v>0.12771194238370537</v>
      </c>
      <c r="AD159" s="12">
        <f>+('Base original'!AQ160/'Base original'!AQ148*100-100)*'Base original'!AQ148/'Base original'!$AR148</f>
        <v>-8.771507859366711E-3</v>
      </c>
      <c r="AE159" s="12">
        <f>+(('Base original'!AN160-'Base original'!AP160)/('Base original'!AN148-'Base original'!AP148)*100-100)*(('Base original'!AN148-'Base original'!AP148)/'Base original'!AR148)</f>
        <v>0.78701947552455909</v>
      </c>
      <c r="AF159" s="12">
        <f>+(('Base original'!AO160-'Base original'!AQ160)/('Base original'!AO148-'Base original'!AQ148)*100-100)*(('Base original'!AO148-'Base original'!AQ148)/'Base original'!AR148)</f>
        <v>-9.9504560648225552E-3</v>
      </c>
      <c r="AG159" s="9">
        <f>+('Base original'!AR160/'Base original'!AR148*100-100)*'Base original'!AR148/'Base original'!$AR148</f>
        <v>9.9062796592346274</v>
      </c>
      <c r="AH159" s="12">
        <f>+('Base original'!AR160/'Base original'!AR148*100-100)*'Base original'!AR148/'Base original'!$BC148</f>
        <v>5.7936577362309745</v>
      </c>
      <c r="AI159" s="12">
        <f>+('Base original'!AS160/'Base original'!AS148*100-100)*'Base original'!AS148/'Base original'!$BC148</f>
        <v>0.23392308323254488</v>
      </c>
      <c r="AJ159" s="12">
        <f>+('Base original'!AT160/'Base original'!AT148*100-100)*'Base original'!AT148/'Base original'!$BC148</f>
        <v>-0.53552595416982574</v>
      </c>
      <c r="AK159" s="12">
        <f>+('Base original'!AU160/'Base original'!AU148*100-100)*'Base original'!AU148/'Base original'!$BC148</f>
        <v>1.2719462417270984</v>
      </c>
      <c r="AL159" s="12">
        <f>+('Base original'!AV160/'Base original'!AV148*100-100)*'Base original'!AV148/'Base original'!$BC148</f>
        <v>1.5474942727515993E-3</v>
      </c>
      <c r="AM159" s="12">
        <f>+('Base original'!AW160/'Base original'!AW148*100-100)*'Base original'!AW148/'Base original'!$BC148</f>
        <v>9.1416761960999279E-2</v>
      </c>
      <c r="AN159" s="12">
        <f>+('Base original'!AX160/'Base original'!AX148*100-100)*'Base original'!AX148/'Base original'!$BC148</f>
        <v>0.85518381637696139</v>
      </c>
      <c r="AO159" s="12">
        <f>+('Base original'!AY160/'Base original'!AY148*100-100)*'Base original'!AY148/'Base original'!$BC148</f>
        <v>0.38806593857250582</v>
      </c>
      <c r="AP159" s="12">
        <f>+('Base original'!AZ160/'Base original'!AZ148*100-100)*'Base original'!AZ148/'Base original'!$BC148</f>
        <v>1.5616956928630009E-2</v>
      </c>
      <c r="AQ159" s="12">
        <f>+('Base original'!BA160/'Base original'!BA148*100-100)*'Base original'!BA148/'Base original'!$BC148</f>
        <v>2.3152822527287398E-2</v>
      </c>
      <c r="AR159" s="12">
        <f>+('Base original'!BB160/'Base original'!BB148*100-100)*'Base original'!BB148/'Base original'!$BC148</f>
        <v>-1.217876916097216E-3</v>
      </c>
      <c r="AS159" s="12">
        <f>+(('Base original'!AY160-'Base original'!BA160)/('Base original'!AY148-'Base original'!BA148)*100-100)*('Base original'!AY148-'Base original'!BA148)/'Base original'!$BC148</f>
        <v>0.36491311604521992</v>
      </c>
      <c r="AT159" s="12">
        <f>+(('Base original'!AZ160-'Base original'!BB160)/('Base original'!AZ148-'Base original'!BB148)*100-100)*('Base original'!AZ148-'Base original'!BB148)/'Base original'!$BC148</f>
        <v>1.6834833844727139E-2</v>
      </c>
      <c r="AU159" s="9">
        <f>+('Base original'!BC160/'Base original'!BC148*100-100)*'Base original'!BC148/'Base original'!$BC148</f>
        <v>8.0938971295214373</v>
      </c>
      <c r="AV159" s="6"/>
    </row>
    <row r="160" spans="1:48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original'!$AK149</f>
        <v>0.92595104878155621</v>
      </c>
      <c r="U160" s="12">
        <f>+('Base original'!AI161/'Base original'!AI149*100-100)*'Base original'!AI149/'Base original'!$AK149</f>
        <v>7.101346773984865</v>
      </c>
      <c r="V160" s="12">
        <f>+('Base original'!AJ161/'Base original'!AJ149*100-100)*'Base original'!AJ149/'Base original'!$AK149</f>
        <v>2.8861778517525365</v>
      </c>
      <c r="W160" s="9">
        <f>+('Base original'!AK161/'Base original'!AK149*100-100)*'Base original'!AK149/'Base original'!$AK149</f>
        <v>10.913475674518805</v>
      </c>
      <c r="X160" s="12">
        <f>+('Base original'!AK161/'Base original'!AK149*100-100)*'Base original'!AK149/'Base original'!$AR149</f>
        <v>2.7207635253973983</v>
      </c>
      <c r="Y160" s="12">
        <f>+('Base original'!AL161/'Base original'!AL149*100-100)*'Base original'!AL149/'Base original'!$AR149</f>
        <v>5.0709349753255921</v>
      </c>
      <c r="Z160" s="12">
        <f>+('Base original'!AM161/'Base original'!AM149*100-100)*'Base original'!AM149/'Base original'!$AR149</f>
        <v>0.24239463943546755</v>
      </c>
      <c r="AA160" s="12">
        <f>+('Base original'!AN161/'Base original'!AN149*100-100)*'Base original'!AN149/'Base original'!$AR149</f>
        <v>-8.687659176320231E-2</v>
      </c>
      <c r="AB160" s="12">
        <f>+('Base original'!AO161/'Base original'!AO149*100-100)*'Base original'!AO149/'Base original'!$AR149</f>
        <v>-1.4918007853806791E-2</v>
      </c>
      <c r="AC160" s="12">
        <f>+('Base original'!AP161/'Base original'!AP149*100-100)*'Base original'!AP149/'Base original'!$AR149</f>
        <v>-1.1131503018444426</v>
      </c>
      <c r="AD160" s="12">
        <f>+('Base original'!AQ161/'Base original'!AQ149*100-100)*'Base original'!AQ149/'Base original'!$AR149</f>
        <v>-1.2796218206226665E-3</v>
      </c>
      <c r="AE160" s="12">
        <f>+(('Base original'!AN161-'Base original'!AP161)/('Base original'!AN149-'Base original'!AP149)*100-100)*(('Base original'!AN149-'Base original'!AP149)/'Base original'!AR149)</f>
        <v>1.0262737100812402</v>
      </c>
      <c r="AF160" s="12">
        <f>+(('Base original'!AO161-'Base original'!AQ161)/('Base original'!AO149-'Base original'!AQ149)*100-100)*(('Base original'!AO149-'Base original'!AQ149)/'Base original'!AR149)</f>
        <v>-1.3638386033184166E-2</v>
      </c>
      <c r="AG160" s="9">
        <f>+('Base original'!AR161/'Base original'!AR149*100-100)*'Base original'!AR149/'Base original'!$AR149</f>
        <v>9.0467472949188732</v>
      </c>
      <c r="AH160" s="12">
        <f>+('Base original'!AR161/'Base original'!AR149*100-100)*'Base original'!AR149/'Base original'!$BC149</f>
        <v>5.2836943492204407</v>
      </c>
      <c r="AI160" s="12">
        <f>+('Base original'!AS161/'Base original'!AS149*100-100)*'Base original'!AS149/'Base original'!$BC149</f>
        <v>0.13308299720281255</v>
      </c>
      <c r="AJ160" s="12">
        <f>+('Base original'!AT161/'Base original'!AT149*100-100)*'Base original'!AT149/'Base original'!$BC149</f>
        <v>-0.4907758973966857</v>
      </c>
      <c r="AK160" s="12">
        <f>+('Base original'!AU161/'Base original'!AU149*100-100)*'Base original'!AU149/'Base original'!$BC149</f>
        <v>1.7477840936181359</v>
      </c>
      <c r="AL160" s="12">
        <f>+('Base original'!AV161/'Base original'!AV149*100-100)*'Base original'!AV149/'Base original'!$BC149</f>
        <v>-9.4855282179082834E-3</v>
      </c>
      <c r="AM160" s="12">
        <f>+('Base original'!AW161/'Base original'!AW149*100-100)*'Base original'!AW149/'Base original'!$BC149</f>
        <v>8.5344455691466481E-2</v>
      </c>
      <c r="AN160" s="12">
        <f>+('Base original'!AX161/'Base original'!AX149*100-100)*'Base original'!AX149/'Base original'!$BC149</f>
        <v>0.91026138154455771</v>
      </c>
      <c r="AO160" s="12">
        <f>+('Base original'!AY161/'Base original'!AY149*100-100)*'Base original'!AY149/'Base original'!$BC149</f>
        <v>0.29479754830902338</v>
      </c>
      <c r="AP160" s="12">
        <f>+('Base original'!AZ161/'Base original'!AZ149*100-100)*'Base original'!AZ149/'Base original'!$BC149</f>
        <v>4.3829921927537336E-3</v>
      </c>
      <c r="AQ160" s="12">
        <f>+('Base original'!BA161/'Base original'!BA149*100-100)*'Base original'!BA149/'Base original'!$BC149</f>
        <v>0.10729555921498415</v>
      </c>
      <c r="AR160" s="12">
        <f>+('Base original'!BB161/'Base original'!BB149*100-100)*'Base original'!BB149/'Base original'!$BC149</f>
        <v>-1.1145421600652634E-3</v>
      </c>
      <c r="AS160" s="12">
        <f>+(('Base original'!AY161-'Base original'!BA161)/('Base original'!AY149-'Base original'!BA149)*100-100)*('Base original'!AY149-'Base original'!BA149)/'Base original'!$BC149</f>
        <v>0.18750198909403984</v>
      </c>
      <c r="AT160" s="12">
        <f>+(('Base original'!AZ161-'Base original'!BB161)/('Base original'!AZ149-'Base original'!BB149)*100-100)*('Base original'!AZ149-'Base original'!BB149)/'Base original'!$BC149</f>
        <v>5.4975343528189564E-3</v>
      </c>
      <c r="AU160" s="9">
        <f>+('Base original'!BC161/'Base original'!BC149*100-100)*'Base original'!BC149/'Base original'!$BC149</f>
        <v>7.8529053751096711</v>
      </c>
      <c r="AV160" s="6"/>
    </row>
    <row r="161" spans="1:48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original'!$AK150</f>
        <v>0.80419476671396894</v>
      </c>
      <c r="U161" s="12">
        <f>+('Base original'!AI162/'Base original'!AI150*100-100)*'Base original'!AI150/'Base original'!$AK150</f>
        <v>7.9058095282262624</v>
      </c>
      <c r="V161" s="12">
        <f>+('Base original'!AJ162/'Base original'!AJ150*100-100)*'Base original'!AJ150/'Base original'!$AK150</f>
        <v>1.9214045888711186</v>
      </c>
      <c r="W161" s="9">
        <f>+('Base original'!AK162/'Base original'!AK150*100-100)*'Base original'!AK150/'Base original'!$AK150</f>
        <v>10.631408883811361</v>
      </c>
      <c r="X161" s="12">
        <f>+('Base original'!AK162/'Base original'!AK150*100-100)*'Base original'!AK150/'Base original'!$AR150</f>
        <v>2.658073706486185</v>
      </c>
      <c r="Y161" s="12">
        <f>+('Base original'!AL162/'Base original'!AL150*100-100)*'Base original'!AL150/'Base original'!$AR150</f>
        <v>6.1790624292570842</v>
      </c>
      <c r="Z161" s="12">
        <f>+('Base original'!AM162/'Base original'!AM150*100-100)*'Base original'!AM150/'Base original'!$AR150</f>
        <v>0.25008818259968174</v>
      </c>
      <c r="AA161" s="12">
        <f>+('Base original'!AN162/'Base original'!AN150*100-100)*'Base original'!AN150/'Base original'!$AR150</f>
        <v>1.9166359925169696</v>
      </c>
      <c r="AB161" s="12">
        <f>+('Base original'!AO162/'Base original'!AO150*100-100)*'Base original'!AO150/'Base original'!$AR150</f>
        <v>5.421210312978246E-2</v>
      </c>
      <c r="AC161" s="12">
        <f>+('Base original'!AP162/'Base original'!AP150*100-100)*'Base original'!AP150/'Base original'!$AR150</f>
        <v>0.50746442208332987</v>
      </c>
      <c r="AD161" s="12">
        <f>+('Base original'!AQ162/'Base original'!AQ150*100-100)*'Base original'!AQ150/'Base original'!$AR150</f>
        <v>1.9706635399549494E-2</v>
      </c>
      <c r="AE161" s="12">
        <f>+(('Base original'!AN162-'Base original'!AP162)/('Base original'!AN150-'Base original'!AP150)*100-100)*(('Base original'!AN150-'Base original'!AP150)/'Base original'!AR150)</f>
        <v>1.4091715704336401</v>
      </c>
      <c r="AF161" s="12">
        <f>+(('Base original'!AO162-'Base original'!AQ162)/('Base original'!AO150-'Base original'!AQ150)*100-100)*(('Base original'!AO150-'Base original'!AQ150)/'Base original'!AR150)</f>
        <v>3.4505467730232928E-2</v>
      </c>
      <c r="AG161" s="9">
        <f>+('Base original'!AR162/'Base original'!AR150*100-100)*'Base original'!AR150/'Base original'!$AR150</f>
        <v>10.530901356506803</v>
      </c>
      <c r="AH161" s="12">
        <f>+('Base original'!AR162/'Base original'!AR150*100-100)*'Base original'!AR150/'Base original'!$BC150</f>
        <v>6.1844134404399842</v>
      </c>
      <c r="AI161" s="12">
        <f>+('Base original'!AS162/'Base original'!AS150*100-100)*'Base original'!AS150/'Base original'!$BC150</f>
        <v>0.70271950296449537</v>
      </c>
      <c r="AJ161" s="12">
        <f>+('Base original'!AT162/'Base original'!AT150*100-100)*'Base original'!AT150/'Base original'!$BC150</f>
        <v>-0.41052344963837123</v>
      </c>
      <c r="AK161" s="12">
        <f>+('Base original'!AU162/'Base original'!AU150*100-100)*'Base original'!AU150/'Base original'!$BC150</f>
        <v>1.5611645090198301</v>
      </c>
      <c r="AL161" s="12">
        <f>+('Base original'!AV162/'Base original'!AV150*100-100)*'Base original'!AV150/'Base original'!$BC150</f>
        <v>-3.1786732833712777E-2</v>
      </c>
      <c r="AM161" s="12">
        <f>+('Base original'!AW162/'Base original'!AW150*100-100)*'Base original'!AW150/'Base original'!$BC150</f>
        <v>7.0938340380102299E-2</v>
      </c>
      <c r="AN161" s="12">
        <f>+('Base original'!AX162/'Base original'!AX150*100-100)*'Base original'!AX150/'Base original'!$BC150</f>
        <v>1.2268449990657009</v>
      </c>
      <c r="AO161" s="12">
        <f>+('Base original'!AY162/'Base original'!AY150*100-100)*'Base original'!AY150/'Base original'!$BC150</f>
        <v>0.68067626066064824</v>
      </c>
      <c r="AP161" s="12">
        <f>+('Base original'!AZ162/'Base original'!AZ150*100-100)*'Base original'!AZ150/'Base original'!$BC150</f>
        <v>1.5066720413766678E-3</v>
      </c>
      <c r="AQ161" s="12">
        <f>+('Base original'!BA162/'Base original'!BA150*100-100)*'Base original'!BA150/'Base original'!$BC150</f>
        <v>0.60916541449420125</v>
      </c>
      <c r="AR161" s="12">
        <f>+('Base original'!BB162/'Base original'!BB150*100-100)*'Base original'!BB150/'Base original'!$BC150</f>
        <v>1.0759508731463136E-2</v>
      </c>
      <c r="AS161" s="12">
        <f>+(('Base original'!AY162-'Base original'!BA162)/('Base original'!AY150-'Base original'!BA150)*100-100)*('Base original'!AY150-'Base original'!BA150)/'Base original'!$BC150</f>
        <v>7.1510846166447345E-2</v>
      </c>
      <c r="AT161" s="12">
        <f>+(('Base original'!AZ162-'Base original'!BB162)/('Base original'!AZ150-'Base original'!BB150)*100-100)*('Base original'!AZ150-'Base original'!BB150)/'Base original'!$BC150</f>
        <v>-9.2528366900863947E-3</v>
      </c>
      <c r="AU161" s="9">
        <f>+('Base original'!BC162/'Base original'!BC150*100-100)*'Base original'!BC150/'Base original'!$BC150</f>
        <v>9.3660286188743953</v>
      </c>
      <c r="AV161" s="6"/>
    </row>
    <row r="162" spans="1:48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original'!$AK151</f>
        <v>0.69930903333452765</v>
      </c>
      <c r="U162" s="12">
        <f>+('Base original'!AI163/'Base original'!AI151*100-100)*'Base original'!AI151/'Base original'!$AK151</f>
        <v>6.528129374208107</v>
      </c>
      <c r="V162" s="12">
        <f>+('Base original'!AJ163/'Base original'!AJ151*100-100)*'Base original'!AJ151/'Base original'!$AK151</f>
        <v>2.462768365255076</v>
      </c>
      <c r="W162" s="9">
        <f>+('Base original'!AK163/'Base original'!AK151*100-100)*'Base original'!AK151/'Base original'!$AK151</f>
        <v>9.6902067727977084</v>
      </c>
      <c r="X162" s="12">
        <f>+('Base original'!AK163/'Base original'!AK151*100-100)*'Base original'!AK151/'Base original'!$AR151</f>
        <v>2.5188143755143724</v>
      </c>
      <c r="Y162" s="12">
        <f>+('Base original'!AL163/'Base original'!AL151*100-100)*'Base original'!AL151/'Base original'!$AR151</f>
        <v>6.4939101916046145</v>
      </c>
      <c r="Z162" s="12">
        <f>+('Base original'!AM163/'Base original'!AM151*100-100)*'Base original'!AM151/'Base original'!$AR151</f>
        <v>0.25167086943498623</v>
      </c>
      <c r="AA162" s="12">
        <f>+('Base original'!AN163/'Base original'!AN151*100-100)*'Base original'!AN151/'Base original'!$AR151</f>
        <v>2.2802123474902189</v>
      </c>
      <c r="AB162" s="12">
        <f>+('Base original'!AO163/'Base original'!AO151*100-100)*'Base original'!AO151/'Base original'!$AR151</f>
        <v>6.1216450009319287E-2</v>
      </c>
      <c r="AC162" s="12">
        <f>+('Base original'!AP163/'Base original'!AP151*100-100)*'Base original'!AP151/'Base original'!$AR151</f>
        <v>0.873067743954</v>
      </c>
      <c r="AD162" s="12">
        <f>+('Base original'!AQ163/'Base original'!AQ151*100-100)*'Base original'!AQ151/'Base original'!$AR151</f>
        <v>1.9413605036882789E-2</v>
      </c>
      <c r="AE162" s="12">
        <f>+(('Base original'!AN163-'Base original'!AP163)/('Base original'!AN151-'Base original'!AP151)*100-100)*(('Base original'!AN151-'Base original'!AP151)/'Base original'!AR151)</f>
        <v>1.4071446035362183</v>
      </c>
      <c r="AF162" s="12">
        <f>+(('Base original'!AO163-'Base original'!AQ163)/('Base original'!AO151-'Base original'!AQ151)*100-100)*(('Base original'!AO151-'Base original'!AQ151)/'Base original'!AR151)</f>
        <v>4.1802844972436429E-2</v>
      </c>
      <c r="AG162" s="9">
        <f>+('Base original'!AR163/'Base original'!AR151*100-100)*'Base original'!AR151/'Base original'!$AR151</f>
        <v>10.71334288506263</v>
      </c>
      <c r="AH162" s="12">
        <f>+('Base original'!AR163/'Base original'!AR151*100-100)*'Base original'!AR151/'Base original'!$BC151</f>
        <v>6.3937006130802647</v>
      </c>
      <c r="AI162" s="12">
        <f>+('Base original'!AS163/'Base original'!AS151*100-100)*'Base original'!AS151/'Base original'!$BC151</f>
        <v>0.64786707142434197</v>
      </c>
      <c r="AJ162" s="12">
        <f>+('Base original'!AT163/'Base original'!AT151*100-100)*'Base original'!AT151/'Base original'!$BC151</f>
        <v>-0.10436893873188516</v>
      </c>
      <c r="AK162" s="12">
        <f>+('Base original'!AU163/'Base original'!AU151*100-100)*'Base original'!AU151/'Base original'!$BC151</f>
        <v>2.3434215393773168</v>
      </c>
      <c r="AL162" s="12">
        <f>+('Base original'!AV163/'Base original'!AV151*100-100)*'Base original'!AV151/'Base original'!$BC151</f>
        <v>-2.7965985531122822E-2</v>
      </c>
      <c r="AM162" s="12">
        <f>+('Base original'!AW163/'Base original'!AW151*100-100)*'Base original'!AW151/'Base original'!$BC151</f>
        <v>8.7592475089982344E-2</v>
      </c>
      <c r="AN162" s="12">
        <f>+('Base original'!AX163/'Base original'!AX151*100-100)*'Base original'!AX151/'Base original'!$BC151</f>
        <v>1.3175336327256315</v>
      </c>
      <c r="AO162" s="12">
        <f>+('Base original'!AY163/'Base original'!AY151*100-100)*'Base original'!AY151/'Base original'!$BC151</f>
        <v>0.6287899933661365</v>
      </c>
      <c r="AP162" s="12">
        <f>+('Base original'!AZ163/'Base original'!AZ151*100-100)*'Base original'!AZ151/'Base original'!$BC151</f>
        <v>5.2658675581588685E-3</v>
      </c>
      <c r="AQ162" s="12">
        <f>+('Base original'!BA163/'Base original'!BA151*100-100)*'Base original'!BA151/'Base original'!$BC151</f>
        <v>0.3275181933502771</v>
      </c>
      <c r="AR162" s="12">
        <f>+('Base original'!BB163/'Base original'!BB151*100-100)*'Base original'!BB151/'Base original'!$BC151</f>
        <v>1.2927698202459932E-2</v>
      </c>
      <c r="AS162" s="12">
        <f>+(('Base original'!AY163-'Base original'!BA163)/('Base original'!AY151-'Base original'!BA151)*100-100)*('Base original'!AY151-'Base original'!BA151)/'Base original'!$BC151</f>
        <v>0.30127180001585885</v>
      </c>
      <c r="AT162" s="12">
        <f>+(('Base original'!AZ163-'Base original'!BB163)/('Base original'!AZ151-'Base original'!BB151)*100-100)*('Base original'!AZ151-'Base original'!BB151)/'Base original'!$BC151</f>
        <v>-7.6618306443011625E-3</v>
      </c>
      <c r="AU162" s="9">
        <f>+('Base original'!BC163/'Base original'!BC151*100-100)*'Base original'!BC151/'Base original'!$BC151</f>
        <v>10.951390376806074</v>
      </c>
      <c r="AV162" s="6"/>
    </row>
    <row r="163" spans="1:48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original'!$AK152</f>
        <v>0.68445054822412255</v>
      </c>
      <c r="U163" s="12">
        <f>+('Base original'!AI164/'Base original'!AI152*100-100)*'Base original'!AI152/'Base original'!$AK152</f>
        <v>5.8318531042882356</v>
      </c>
      <c r="V163" s="12">
        <f>+('Base original'!AJ164/'Base original'!AJ152*100-100)*'Base original'!AJ152/'Base original'!$AK152</f>
        <v>2.7241961048810661</v>
      </c>
      <c r="W163" s="9">
        <f>+('Base original'!AK164/'Base original'!AK152*100-100)*'Base original'!AK152/'Base original'!$AK152</f>
        <v>9.2404997573934082</v>
      </c>
      <c r="X163" s="12">
        <f>+('Base original'!AK164/'Base original'!AK152*100-100)*'Base original'!AK152/'Base original'!$AR152</f>
        <v>2.4001737044892093</v>
      </c>
      <c r="Y163" s="12">
        <f>+('Base original'!AL164/'Base original'!AL152*100-100)*'Base original'!AL152/'Base original'!$AR152</f>
        <v>5.834304351872496</v>
      </c>
      <c r="Z163" s="12">
        <f>+('Base original'!AM164/'Base original'!AM152*100-100)*'Base original'!AM152/'Base original'!$AR152</f>
        <v>0.24793196065870504</v>
      </c>
      <c r="AA163" s="12">
        <f>+('Base original'!AN164/'Base original'!AN152*100-100)*'Base original'!AN152/'Base original'!$AR152</f>
        <v>0.76480576538021217</v>
      </c>
      <c r="AB163" s="12">
        <f>+('Base original'!AO164/'Base original'!AO152*100-100)*'Base original'!AO152/'Base original'!$AR152</f>
        <v>4.772794583680276E-2</v>
      </c>
      <c r="AC163" s="12">
        <f>+('Base original'!AP164/'Base original'!AP152*100-100)*'Base original'!AP152/'Base original'!$AR152</f>
        <v>0.21492789592021988</v>
      </c>
      <c r="AD163" s="12">
        <f>+('Base original'!AQ164/'Base original'!AQ152*100-100)*'Base original'!AQ152/'Base original'!$AR152</f>
        <v>-7.0483313668595502E-3</v>
      </c>
      <c r="AE163" s="12">
        <f>+(('Base original'!AN164-'Base original'!AP164)/('Base original'!AN152-'Base original'!AP152)*100-100)*(('Base original'!AN152-'Base original'!AP152)/'Base original'!AR152)</f>
        <v>0.54987786945999229</v>
      </c>
      <c r="AF163" s="12">
        <f>+(('Base original'!AO164-'Base original'!AQ164)/('Base original'!AO152-'Base original'!AQ152)*100-100)*(('Base original'!AO152-'Base original'!AQ152)/'Base original'!AR152)</f>
        <v>5.4776277203662259E-2</v>
      </c>
      <c r="AG163" s="9">
        <f>+('Base original'!AR164/'Base original'!AR152*100-100)*'Base original'!AR152/'Base original'!$AR152</f>
        <v>9.0870641636840617</v>
      </c>
      <c r="AH163" s="12">
        <f>+('Base original'!AR164/'Base original'!AR152*100-100)*'Base original'!AR152/'Base original'!$BC152</f>
        <v>5.4587060843654776</v>
      </c>
      <c r="AI163" s="12">
        <f>+('Base original'!AS164/'Base original'!AS152*100-100)*'Base original'!AS152/'Base original'!$BC152</f>
        <v>0.46263574188288892</v>
      </c>
      <c r="AJ163" s="12">
        <f>+('Base original'!AT164/'Base original'!AT152*100-100)*'Base original'!AT152/'Base original'!$BC152</f>
        <v>0.38934202193189055</v>
      </c>
      <c r="AK163" s="12">
        <f>+('Base original'!AU164/'Base original'!AU152*100-100)*'Base original'!AU152/'Base original'!$BC152</f>
        <v>2.6283027111545803</v>
      </c>
      <c r="AL163" s="12">
        <f>+('Base original'!AV164/'Base original'!AV152*100-100)*'Base original'!AV152/'Base original'!$BC152</f>
        <v>-2.8524801404199746E-2</v>
      </c>
      <c r="AM163" s="12">
        <f>+('Base original'!AW164/'Base original'!AW152*100-100)*'Base original'!AW152/'Base original'!$BC152</f>
        <v>9.9648762153245238E-2</v>
      </c>
      <c r="AN163" s="12">
        <f>+('Base original'!AX164/'Base original'!AX152*100-100)*'Base original'!AX152/'Base original'!$BC152</f>
        <v>1.321794739783249</v>
      </c>
      <c r="AO163" s="12">
        <f>+('Base original'!AY164/'Base original'!AY152*100-100)*'Base original'!AY152/'Base original'!$BC152</f>
        <v>0.53028277548111691</v>
      </c>
      <c r="AP163" s="12">
        <f>+('Base original'!AZ164/'Base original'!AZ152*100-100)*'Base original'!AZ152/'Base original'!$BC152</f>
        <v>1.6572574023535566E-3</v>
      </c>
      <c r="AQ163" s="12">
        <f>+('Base original'!BA164/'Base original'!BA152*100-100)*'Base original'!BA152/'Base original'!$BC152</f>
        <v>3.7059101299205824E-2</v>
      </c>
      <c r="AR163" s="12">
        <f>+('Base original'!BB164/'Base original'!BB152*100-100)*'Base original'!BB152/'Base original'!$BC152</f>
        <v>1.2246809314720931E-2</v>
      </c>
      <c r="AS163" s="12">
        <f>+(('Base original'!AY164-'Base original'!BA164)/('Base original'!AY152-'Base original'!BA152)*100-100)*('Base original'!AY152-'Base original'!BA152)/'Base original'!$BC152</f>
        <v>0.49322367418191171</v>
      </c>
      <c r="AT163" s="12">
        <f>+(('Base original'!AZ164-'Base original'!BB164)/('Base original'!AZ152-'Base original'!BB152)*100-100)*('Base original'!AZ152-'Base original'!BB152)/'Base original'!$BC152</f>
        <v>-1.0589551912367471E-2</v>
      </c>
      <c r="AU163" s="9">
        <f>+('Base original'!BC164/'Base original'!BC152*100-100)*'Base original'!BC152/'Base original'!$BC152</f>
        <v>10.814539382136672</v>
      </c>
      <c r="AV163" s="6"/>
    </row>
    <row r="164" spans="1:48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original'!$AK153</f>
        <v>0.73761329728521818</v>
      </c>
      <c r="U164" s="12">
        <f>+('Base original'!AI165/'Base original'!AI153*100-100)*'Base original'!AI153/'Base original'!$AK153</f>
        <v>4.8379784637241423</v>
      </c>
      <c r="V164" s="12">
        <f>+('Base original'!AJ165/'Base original'!AJ153*100-100)*'Base original'!AJ153/'Base original'!$AK153</f>
        <v>2.6623978613955108</v>
      </c>
      <c r="W164" s="9">
        <f>+('Base original'!AK165/'Base original'!AK153*100-100)*'Base original'!AK153/'Base original'!$AK153</f>
        <v>8.2379896224048963</v>
      </c>
      <c r="X164" s="12">
        <f>+('Base original'!AK165/'Base original'!AK153*100-100)*'Base original'!AK153/'Base original'!$AR153</f>
        <v>2.1357738316287351</v>
      </c>
      <c r="Y164" s="12">
        <f>+('Base original'!AL165/'Base original'!AL153*100-100)*'Base original'!AL153/'Base original'!$AR153</f>
        <v>5.4152865275552449</v>
      </c>
      <c r="Z164" s="12">
        <f>+('Base original'!AM165/'Base original'!AM153*100-100)*'Base original'!AM153/'Base original'!$AR153</f>
        <v>0.23645502188407549</v>
      </c>
      <c r="AA164" s="12">
        <f>+('Base original'!AN165/'Base original'!AN153*100-100)*'Base original'!AN153/'Base original'!$AR153</f>
        <v>0.27474078212611386</v>
      </c>
      <c r="AB164" s="12">
        <f>+('Base original'!AO165/'Base original'!AO153*100-100)*'Base original'!AO153/'Base original'!$AR153</f>
        <v>4.1998421784675631E-2</v>
      </c>
      <c r="AC164" s="12">
        <f>+('Base original'!AP165/'Base original'!AP153*100-100)*'Base original'!AP153/'Base original'!$AR153</f>
        <v>-0.61275861783757335</v>
      </c>
      <c r="AD164" s="12">
        <f>+('Base original'!AQ165/'Base original'!AQ153*100-100)*'Base original'!AQ153/'Base original'!$AR153</f>
        <v>-2.128507831911591E-2</v>
      </c>
      <c r="AE164" s="12">
        <f>+(('Base original'!AN165-'Base original'!AP165)/('Base original'!AN153-'Base original'!AP153)*100-100)*(('Base original'!AN153-'Base original'!AP153)/'Base original'!AR153)</f>
        <v>0.88749939996368754</v>
      </c>
      <c r="AF164" s="12">
        <f>+(('Base original'!AO165-'Base original'!AQ165)/('Base original'!AO153-'Base original'!AQ153)*100-100)*(('Base original'!AO153-'Base original'!AQ153)/'Base original'!AR153)</f>
        <v>6.3283500103791607E-2</v>
      </c>
      <c r="AG164" s="9">
        <f>+('Base original'!AR165/'Base original'!AR153*100-100)*'Base original'!AR153/'Base original'!$AR153</f>
        <v>8.7382982811354992</v>
      </c>
      <c r="AH164" s="12">
        <f>+('Base original'!AR165/'Base original'!AR153*100-100)*'Base original'!AR153/'Base original'!$BC153</f>
        <v>5.2213863117300487</v>
      </c>
      <c r="AI164" s="12">
        <f>+('Base original'!AS165/'Base original'!AS153*100-100)*'Base original'!AS153/'Base original'!$BC153</f>
        <v>0.59967190886265975</v>
      </c>
      <c r="AJ164" s="12">
        <f>+('Base original'!AT165/'Base original'!AT153*100-100)*'Base original'!AT153/'Base original'!$BC153</f>
        <v>0.44400754771096451</v>
      </c>
      <c r="AK164" s="12">
        <f>+('Base original'!AU165/'Base original'!AU153*100-100)*'Base original'!AU153/'Base original'!$BC153</f>
        <v>2.934378479717485</v>
      </c>
      <c r="AL164" s="12">
        <f>+('Base original'!AV165/'Base original'!AV153*100-100)*'Base original'!AV153/'Base original'!$BC153</f>
        <v>-3.1252873417029217E-2</v>
      </c>
      <c r="AM164" s="12">
        <f>+('Base original'!AW165/'Base original'!AW153*100-100)*'Base original'!AW153/'Base original'!$BC153</f>
        <v>9.6210967169577041E-2</v>
      </c>
      <c r="AN164" s="12">
        <f>+('Base original'!AX165/'Base original'!AX153*100-100)*'Base original'!AX153/'Base original'!$BC153</f>
        <v>1.2889799573980463</v>
      </c>
      <c r="AO164" s="12">
        <f>+('Base original'!AY165/'Base original'!AY153*100-100)*'Base original'!AY153/'Base original'!$BC153</f>
        <v>0.55515046502836385</v>
      </c>
      <c r="AP164" s="12">
        <f>+('Base original'!AZ165/'Base original'!AZ153*100-100)*'Base original'!AZ153/'Base original'!$BC153</f>
        <v>-5.5906666066870116E-3</v>
      </c>
      <c r="AQ164" s="12">
        <f>+('Base original'!BA165/'Base original'!BA153*100-100)*'Base original'!BA153/'Base original'!$BC153</f>
        <v>0.17715079254119429</v>
      </c>
      <c r="AR164" s="12">
        <f>+('Base original'!BB165/'Base original'!BB153*100-100)*'Base original'!BB153/'Base original'!$BC153</f>
        <v>1.2207850226380748E-2</v>
      </c>
      <c r="AS164" s="12">
        <f>+(('Base original'!AY165-'Base original'!BA165)/('Base original'!AY153-'Base original'!BA153)*100-100)*('Base original'!AY153-'Base original'!BA153)/'Base original'!$BC153</f>
        <v>0.37799967248716965</v>
      </c>
      <c r="AT164" s="12">
        <f>+(('Base original'!AZ165-'Base original'!BB165)/('Base original'!AZ153-'Base original'!BB153)*100-100)*('Base original'!AZ153-'Base original'!BB153)/'Base original'!$BC153</f>
        <v>-1.779851683306782E-2</v>
      </c>
      <c r="AU164" s="9">
        <f>+('Base original'!BC165/'Base original'!BC153*100-100)*'Base original'!BC153/'Base original'!$BC153</f>
        <v>10.91358345482587</v>
      </c>
      <c r="AV164" s="6"/>
    </row>
    <row r="165" spans="1:48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original'!$AK154</f>
        <v>0.65237909332146915</v>
      </c>
      <c r="U165" s="12">
        <f>+('Base original'!AI166/'Base original'!AI154*100-100)*'Base original'!AI154/'Base original'!$AK154</f>
        <v>4.9849809144542743</v>
      </c>
      <c r="V165" s="12">
        <f>+('Base original'!AJ166/'Base original'!AJ154*100-100)*'Base original'!AJ154/'Base original'!$AK154</f>
        <v>2.6179542448070312</v>
      </c>
      <c r="W165" s="9">
        <f>+('Base original'!AK166/'Base original'!AK154*100-100)*'Base original'!AK154/'Base original'!$AK154</f>
        <v>8.2553142525827639</v>
      </c>
      <c r="X165" s="12">
        <f>+('Base original'!AK166/'Base original'!AK154*100-100)*'Base original'!AK154/'Base original'!$AR154</f>
        <v>2.1253344353026651</v>
      </c>
      <c r="Y165" s="12">
        <f>+('Base original'!AL166/'Base original'!AL154*100-100)*'Base original'!AL154/'Base original'!$AR154</f>
        <v>5.0760346666077023</v>
      </c>
      <c r="Z165" s="12">
        <f>+('Base original'!AM166/'Base original'!AM154*100-100)*'Base original'!AM154/'Base original'!$AR154</f>
        <v>0.23804950100152708</v>
      </c>
      <c r="AA165" s="12">
        <f>+('Base original'!AN166/'Base original'!AN154*100-100)*'Base original'!AN154/'Base original'!$AR154</f>
        <v>-1.0014371806416626</v>
      </c>
      <c r="AB165" s="12">
        <f>+('Base original'!AO166/'Base original'!AO154*100-100)*'Base original'!AO154/'Base original'!$AR154</f>
        <v>4.1670196554418948E-2</v>
      </c>
      <c r="AC165" s="12">
        <f>+('Base original'!AP166/'Base original'!AP154*100-100)*'Base original'!AP154/'Base original'!$AR154</f>
        <v>-1.4588571395530963</v>
      </c>
      <c r="AD165" s="12">
        <f>+('Base original'!AQ166/'Base original'!AQ154*100-100)*'Base original'!AQ154/'Base original'!$AR154</f>
        <v>-2.517143535732716E-2</v>
      </c>
      <c r="AE165" s="12">
        <f>+(('Base original'!AN166-'Base original'!AP166)/('Base original'!AN154-'Base original'!AP154)*100-100)*(('Base original'!AN154-'Base original'!AP154)/'Base original'!AR154)</f>
        <v>0.45741995891143383</v>
      </c>
      <c r="AF165" s="12">
        <f>+(('Base original'!AO166-'Base original'!AQ166)/('Base original'!AO154-'Base original'!AQ154)*100-100)*(('Base original'!AO154-'Base original'!AQ154)/'Base original'!AR154)</f>
        <v>6.6841631911746219E-2</v>
      </c>
      <c r="AG165" s="9">
        <f>+('Base original'!AR166/'Base original'!AR154*100-100)*'Base original'!AR154/'Base original'!$AR154</f>
        <v>7.9636801937351436</v>
      </c>
      <c r="AH165" s="12">
        <f>+('Base original'!AR166/'Base original'!AR154*100-100)*'Base original'!AR154/'Base original'!$BC154</f>
        <v>4.8053797118416037</v>
      </c>
      <c r="AI165" s="12">
        <f>+('Base original'!AS166/'Base original'!AS154*100-100)*'Base original'!AS154/'Base original'!$BC154</f>
        <v>0.6865789637719304</v>
      </c>
      <c r="AJ165" s="12">
        <f>+('Base original'!AT166/'Base original'!AT154*100-100)*'Base original'!AT154/'Base original'!$BC154</f>
        <v>0.78967849741713503</v>
      </c>
      <c r="AK165" s="12">
        <f>+('Base original'!AU166/'Base original'!AU154*100-100)*'Base original'!AU154/'Base original'!$BC154</f>
        <v>3.0391126321698207</v>
      </c>
      <c r="AL165" s="12">
        <f>+('Base original'!AV166/'Base original'!AV154*100-100)*'Base original'!AV154/'Base original'!$BC154</f>
        <v>-2.663370919951796E-2</v>
      </c>
      <c r="AM165" s="12">
        <f>+('Base original'!AW166/'Base original'!AW154*100-100)*'Base original'!AW154/'Base original'!$BC154</f>
        <v>8.0929232569878745E-2</v>
      </c>
      <c r="AN165" s="12">
        <f>+('Base original'!AX166/'Base original'!AX154*100-100)*'Base original'!AX154/'Base original'!$BC154</f>
        <v>1.2971311546246471</v>
      </c>
      <c r="AO165" s="12">
        <f>+('Base original'!AY166/'Base original'!AY154*100-100)*'Base original'!AY154/'Base original'!$BC154</f>
        <v>0.80083752758275106</v>
      </c>
      <c r="AP165" s="12">
        <f>+('Base original'!AZ166/'Base original'!AZ154*100-100)*'Base original'!AZ154/'Base original'!$BC154</f>
        <v>1.7591476237692614E-2</v>
      </c>
      <c r="AQ165" s="12">
        <f>+('Base original'!BA166/'Base original'!BA154*100-100)*'Base original'!BA154/'Base original'!$BC154</f>
        <v>0.39275278005801945</v>
      </c>
      <c r="AR165" s="12">
        <f>+('Base original'!BB166/'Base original'!BB154*100-100)*'Base original'!BB154/'Base original'!$BC154</f>
        <v>8.2916435113895934E-3</v>
      </c>
      <c r="AS165" s="12">
        <f>+(('Base original'!AY166-'Base original'!BA166)/('Base original'!AY154-'Base original'!BA154)*100-100)*('Base original'!AY154-'Base original'!BA154)/'Base original'!$BC154</f>
        <v>0.40808474752473151</v>
      </c>
      <c r="AT165" s="12">
        <f>+(('Base original'!AZ166-'Base original'!BB166)/('Base original'!AZ154-'Base original'!BB154)*100-100)*('Base original'!AZ154-'Base original'!BB154)/'Base original'!$BC154</f>
        <v>9.2998327263029944E-3</v>
      </c>
      <c r="AU165" s="9">
        <f>+('Base original'!BC166/'Base original'!BC154*100-100)*'Base original'!BC154/'Base original'!$BC154</f>
        <v>11.089561063446524</v>
      </c>
      <c r="AV165" s="6"/>
    </row>
    <row r="166" spans="1:48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original'!$AK155</f>
        <v>0.72007972019156263</v>
      </c>
      <c r="U166" s="12">
        <f>+('Base original'!AI167/'Base original'!AI155*100-100)*'Base original'!AI155/'Base original'!$AK155</f>
        <v>6.2609384746696231</v>
      </c>
      <c r="V166" s="12">
        <f>+('Base original'!AJ167/'Base original'!AJ155*100-100)*'Base original'!AJ155/'Base original'!$AK155</f>
        <v>2.6557184131598985</v>
      </c>
      <c r="W166" s="9">
        <f>+('Base original'!AK167/'Base original'!AK155*100-100)*'Base original'!AK155/'Base original'!$AK155</f>
        <v>9.6367366080210957</v>
      </c>
      <c r="X166" s="12">
        <f>+('Base original'!AK167/'Base original'!AK155*100-100)*'Base original'!AK155/'Base original'!$AR155</f>
        <v>2.4505285141875173</v>
      </c>
      <c r="Y166" s="12">
        <f>+('Base original'!AL167/'Base original'!AL155*100-100)*'Base original'!AL155/'Base original'!$AR155</f>
        <v>4.5467175616695998</v>
      </c>
      <c r="Z166" s="12">
        <f>+('Base original'!AM167/'Base original'!AM155*100-100)*'Base original'!AM155/'Base original'!$AR155</f>
        <v>0.23374989228384432</v>
      </c>
      <c r="AA166" s="12">
        <f>+('Base original'!AN167/'Base original'!AN155*100-100)*'Base original'!AN155/'Base original'!$AR155</f>
        <v>-0.87846502527834691</v>
      </c>
      <c r="AB166" s="12">
        <f>+('Base original'!AO167/'Base original'!AO155*100-100)*'Base original'!AO155/'Base original'!$AR155</f>
        <v>7.0885569767409715E-2</v>
      </c>
      <c r="AC166" s="12">
        <f>+('Base original'!AP167/'Base original'!AP155*100-100)*'Base original'!AP155/'Base original'!$AR155</f>
        <v>-0.98400665311594726</v>
      </c>
      <c r="AD166" s="12">
        <f>+('Base original'!AQ167/'Base original'!AQ155*100-100)*'Base original'!AQ155/'Base original'!$AR155</f>
        <v>-5.3377629762310919E-3</v>
      </c>
      <c r="AE166" s="12">
        <f>+(('Base original'!AN167-'Base original'!AP167)/('Base original'!AN155-'Base original'!AP155)*100-100)*(('Base original'!AN155-'Base original'!AP155)/'Base original'!AR155)</f>
        <v>0.10554162783760027</v>
      </c>
      <c r="AF166" s="12">
        <f>+(('Base original'!AO167-'Base original'!AQ167)/('Base original'!AO155-'Base original'!AQ155)*100-100)*(('Base original'!AO155-'Base original'!AQ155)/'Base original'!AR155)</f>
        <v>7.6223332743640848E-2</v>
      </c>
      <c r="AG166" s="9">
        <f>+('Base original'!AR167/'Base original'!AR155*100-100)*'Base original'!AR155/'Base original'!$AR155</f>
        <v>7.4127609287221787</v>
      </c>
      <c r="AH166" s="12">
        <f>+('Base original'!AR167/'Base original'!AR155*100-100)*'Base original'!AR155/'Base original'!$BC155</f>
        <v>4.4691196278288219</v>
      </c>
      <c r="AI166" s="12">
        <f>+('Base original'!AS167/'Base original'!AS155*100-100)*'Base original'!AS155/'Base original'!$BC155</f>
        <v>0.68766003261246567</v>
      </c>
      <c r="AJ166" s="12">
        <f>+('Base original'!AT167/'Base original'!AT155*100-100)*'Base original'!AT155/'Base original'!$BC155</f>
        <v>0.25103254782122902</v>
      </c>
      <c r="AK166" s="12">
        <f>+('Base original'!AU167/'Base original'!AU155*100-100)*'Base original'!AU155/'Base original'!$BC155</f>
        <v>3.1915540001657376</v>
      </c>
      <c r="AL166" s="12">
        <f>+('Base original'!AV167/'Base original'!AV155*100-100)*'Base original'!AV155/'Base original'!$BC155</f>
        <v>-2.760779602523273E-2</v>
      </c>
      <c r="AM166" s="12">
        <f>+('Base original'!AW167/'Base original'!AW155*100-100)*'Base original'!AW155/'Base original'!$BC155</f>
        <v>5.4150703283116809E-2</v>
      </c>
      <c r="AN166" s="12">
        <f>+('Base original'!AX167/'Base original'!AX155*100-100)*'Base original'!AX155/'Base original'!$BC155</f>
        <v>1.2433533008300395</v>
      </c>
      <c r="AO166" s="12">
        <f>+('Base original'!AY167/'Base original'!AY155*100-100)*'Base original'!AY155/'Base original'!$BC155</f>
        <v>1.0524583496555913</v>
      </c>
      <c r="AP166" s="12">
        <f>+('Base original'!AZ167/'Base original'!AZ155*100-100)*'Base original'!AZ155/'Base original'!$BC155</f>
        <v>2.8012960904883085E-2</v>
      </c>
      <c r="AQ166" s="12">
        <f>+('Base original'!BA167/'Base original'!BA155*100-100)*'Base original'!BA155/'Base original'!$BC155</f>
        <v>0.48542680948342093</v>
      </c>
      <c r="AR166" s="12">
        <f>+('Base original'!BB167/'Base original'!BB155*100-100)*'Base original'!BB155/'Base original'!$BC155</f>
        <v>8.9075566607983592E-3</v>
      </c>
      <c r="AS166" s="12">
        <f>+(('Base original'!AY167-'Base original'!BA167)/('Base original'!AY155-'Base original'!BA155)*100-100)*('Base original'!AY155-'Base original'!BA155)/'Base original'!$BC155</f>
        <v>0.56703154017216972</v>
      </c>
      <c r="AT166" s="12">
        <f>+(('Base original'!AZ167-'Base original'!BB167)/('Base original'!AZ155-'Base original'!BB155)*100-100)*('Base original'!AZ155-'Base original'!BB155)/'Base original'!$BC155</f>
        <v>1.9105404244084585E-2</v>
      </c>
      <c r="AU166" s="9">
        <f>+('Base original'!BC167/'Base original'!BC155*100-100)*'Base original'!BC155/'Base original'!$BC155</f>
        <v>10.455399360932446</v>
      </c>
      <c r="AV166" s="6"/>
    </row>
    <row r="167" spans="1:48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original'!$AK156</f>
        <v>0.85102469607039344</v>
      </c>
      <c r="U167" s="12">
        <f>+('Base original'!AI168/'Base original'!AI156*100-100)*'Base original'!AI156/'Base original'!$AK156</f>
        <v>5.6181961736185784</v>
      </c>
      <c r="V167" s="12">
        <f>+('Base original'!AJ168/'Base original'!AJ156*100-100)*'Base original'!AJ156/'Base original'!$AK156</f>
        <v>2.9538585767550058</v>
      </c>
      <c r="W167" s="9">
        <f>+('Base original'!AK168/'Base original'!AK156*100-100)*'Base original'!AK156/'Base original'!$AK156</f>
        <v>9.4230794464439782</v>
      </c>
      <c r="X167" s="12">
        <f>+('Base original'!AK168/'Base original'!AK156*100-100)*'Base original'!AK156/'Base original'!$AR156</f>
        <v>2.4132337247477755</v>
      </c>
      <c r="Y167" s="12">
        <f>+('Base original'!AL168/'Base original'!AL156*100-100)*'Base original'!AL156/'Base original'!$AR156</f>
        <v>4.049862917207256</v>
      </c>
      <c r="Z167" s="12">
        <f>+('Base original'!AM168/'Base original'!AM156*100-100)*'Base original'!AM156/'Base original'!$AR156</f>
        <v>0.23715860007454564</v>
      </c>
      <c r="AA167" s="12">
        <f>+('Base original'!AN168/'Base original'!AN156*100-100)*'Base original'!AN156/'Base original'!$AR156</f>
        <v>2.092390969931917</v>
      </c>
      <c r="AB167" s="12">
        <f>+('Base original'!AO168/'Base original'!AO156*100-100)*'Base original'!AO156/'Base original'!$AR156</f>
        <v>8.2816379868195178E-2</v>
      </c>
      <c r="AC167" s="12">
        <f>+('Base original'!AP168/'Base original'!AP156*100-100)*'Base original'!AP156/'Base original'!$AR156</f>
        <v>1.5636671191763649</v>
      </c>
      <c r="AD167" s="12">
        <f>+('Base original'!AQ168/'Base original'!AQ156*100-100)*'Base original'!AQ156/'Base original'!$AR156</f>
        <v>1.1488414895228895E-2</v>
      </c>
      <c r="AE167" s="12">
        <f>+(('Base original'!AN168-'Base original'!AP168)/('Base original'!AN156-'Base original'!AP156)*100-100)*(('Base original'!AN156-'Base original'!AP156)/'Base original'!AR156)</f>
        <v>0.52872385075555017</v>
      </c>
      <c r="AF167" s="12">
        <f>+(('Base original'!AO168-'Base original'!AQ168)/('Base original'!AO156-'Base original'!AQ156)*100-100)*(('Base original'!AO156-'Base original'!AQ156)/'Base original'!AR156)</f>
        <v>7.1327964972966229E-2</v>
      </c>
      <c r="AG167" s="9">
        <f>+('Base original'!AR168/'Base original'!AR156*100-100)*'Base original'!AR156/'Base original'!$AR156</f>
        <v>7.3003070577584168</v>
      </c>
      <c r="AH167" s="12">
        <f>+('Base original'!AR168/'Base original'!AR156*100-100)*'Base original'!AR156/'Base original'!$BC156</f>
        <v>4.4184213725502079</v>
      </c>
      <c r="AI167" s="12">
        <f>+('Base original'!AS168/'Base original'!AS156*100-100)*'Base original'!AS156/'Base original'!$BC156</f>
        <v>0.61099584530190176</v>
      </c>
      <c r="AJ167" s="12">
        <f>+('Base original'!AT168/'Base original'!AT156*100-100)*'Base original'!AT156/'Base original'!$BC156</f>
        <v>0.58899748402811247</v>
      </c>
      <c r="AK167" s="12">
        <f>+('Base original'!AU168/'Base original'!AU156*100-100)*'Base original'!AU156/'Base original'!$BC156</f>
        <v>3.4596164905238527</v>
      </c>
      <c r="AL167" s="12">
        <f>+('Base original'!AV168/'Base original'!AV156*100-100)*'Base original'!AV156/'Base original'!$BC156</f>
        <v>-3.0155649152866566E-2</v>
      </c>
      <c r="AM167" s="12">
        <f>+('Base original'!AW168/'Base original'!AW156*100-100)*'Base original'!AW156/'Base original'!$BC156</f>
        <v>4.5983759395871411E-2</v>
      </c>
      <c r="AN167" s="12">
        <f>+('Base original'!AX168/'Base original'!AX156*100-100)*'Base original'!AX156/'Base original'!$BC156</f>
        <v>1.3897646289954517</v>
      </c>
      <c r="AO167" s="12">
        <f>+('Base original'!AY168/'Base original'!AY156*100-100)*'Base original'!AY156/'Base original'!$BC156</f>
        <v>1.2715160551610012</v>
      </c>
      <c r="AP167" s="12">
        <f>+('Base original'!AZ168/'Base original'!AZ156*100-100)*'Base original'!AZ156/'Base original'!$BC156</f>
        <v>3.420841270008336E-2</v>
      </c>
      <c r="AQ167" s="12">
        <f>+('Base original'!BA168/'Base original'!BA156*100-100)*'Base original'!BA156/'Base original'!$BC156</f>
        <v>0.71140421781425356</v>
      </c>
      <c r="AR167" s="12">
        <f>+('Base original'!BB168/'Base original'!BB156*100-100)*'Base original'!BB156/'Base original'!$BC156</f>
        <v>1.2436233523230488E-2</v>
      </c>
      <c r="AS167" s="12">
        <f>+(('Base original'!AY168-'Base original'!BA168)/('Base original'!AY156-'Base original'!BA156)*100-100)*('Base original'!AY156-'Base original'!BA156)/'Base original'!$BC156</f>
        <v>0.56011183734674896</v>
      </c>
      <c r="AT167" s="12">
        <f>+(('Base original'!AZ168-'Base original'!BB168)/('Base original'!AZ156-'Base original'!BB156)*100-100)*('Base original'!AZ156-'Base original'!BB156)/'Base original'!$BC156</f>
        <v>2.1772179176852868E-2</v>
      </c>
      <c r="AU167" s="9">
        <f>+('Base original'!BC168/'Base original'!BC156*100-100)*'Base original'!BC156/'Base original'!$BC156</f>
        <v>11.06562053309122</v>
      </c>
      <c r="AV167" s="6"/>
    </row>
    <row r="168" spans="1:48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original'!$AK157</f>
        <v>0.87600699300336093</v>
      </c>
      <c r="U168" s="12">
        <f>+('Base original'!AI169/'Base original'!AI157*100-100)*'Base original'!AI157/'Base original'!$AK157</f>
        <v>5.4011751338121705</v>
      </c>
      <c r="V168" s="12">
        <f>+('Base original'!AJ169/'Base original'!AJ157*100-100)*'Base original'!AJ157/'Base original'!$AK157</f>
        <v>2.6110497539632034</v>
      </c>
      <c r="W168" s="9">
        <f>+('Base original'!AK169/'Base original'!AK157*100-100)*'Base original'!AK157/'Base original'!$AK157</f>
        <v>8.888231880778747</v>
      </c>
      <c r="X168" s="12">
        <f>+('Base original'!AK169/'Base original'!AK157*100-100)*'Base original'!AK157/'Base original'!$AR157</f>
        <v>2.2755669767685571</v>
      </c>
      <c r="Y168" s="12">
        <f>+('Base original'!AL169/'Base original'!AL157*100-100)*'Base original'!AL157/'Base original'!$AR157</f>
        <v>3.3005273530602492</v>
      </c>
      <c r="Z168" s="12">
        <f>+('Base original'!AM169/'Base original'!AM157*100-100)*'Base original'!AM157/'Base original'!$AR157</f>
        <v>0.24040144216652853</v>
      </c>
      <c r="AA168" s="12">
        <f>+('Base original'!AN169/'Base original'!AN157*100-100)*'Base original'!AN157/'Base original'!$AR157</f>
        <v>0.89724557762368862</v>
      </c>
      <c r="AB168" s="12">
        <f>+('Base original'!AO169/'Base original'!AO157*100-100)*'Base original'!AO157/'Base original'!$AR157</f>
        <v>6.7909493293230455E-2</v>
      </c>
      <c r="AC168" s="12">
        <f>+('Base original'!AP169/'Base original'!AP157*100-100)*'Base original'!AP157/'Base original'!$AR157</f>
        <v>0.64991207564042863</v>
      </c>
      <c r="AD168" s="12">
        <f>+('Base original'!AQ169/'Base original'!AQ157*100-100)*'Base original'!AQ157/'Base original'!$AR157</f>
        <v>-2.850706950520776E-3</v>
      </c>
      <c r="AE168" s="12">
        <f>+(('Base original'!AN169-'Base original'!AP169)/('Base original'!AN157-'Base original'!AP157)*100-100)*(('Base original'!AN157-'Base original'!AP157)/'Base original'!AR157)</f>
        <v>0.24733350198326184</v>
      </c>
      <c r="AF168" s="12">
        <f>+(('Base original'!AO169-'Base original'!AQ169)/('Base original'!AO157-'Base original'!AQ157)*100-100)*(('Base original'!AO157-'Base original'!AQ157)/'Base original'!AR157)</f>
        <v>7.0760200243751181E-2</v>
      </c>
      <c r="AG168" s="9">
        <f>+('Base original'!AR169/'Base original'!AR157*100-100)*'Base original'!AR157/'Base original'!$AR157</f>
        <v>6.1345894742223379</v>
      </c>
      <c r="AH168" s="12">
        <f>+('Base original'!AR169/'Base original'!AR157*100-100)*'Base original'!AR157/'Base original'!$BC157</f>
        <v>3.7120915799224052</v>
      </c>
      <c r="AI168" s="12">
        <f>+('Base original'!AS169/'Base original'!AS157*100-100)*'Base original'!AS157/'Base original'!$BC157</f>
        <v>0.98842807529939614</v>
      </c>
      <c r="AJ168" s="12">
        <f>+('Base original'!AT169/'Base original'!AT157*100-100)*'Base original'!AT157/'Base original'!$BC157</f>
        <v>0.45039471817841187</v>
      </c>
      <c r="AK168" s="12">
        <f>+('Base original'!AU169/'Base original'!AU157*100-100)*'Base original'!AU157/'Base original'!$BC157</f>
        <v>3.5412895501174471</v>
      </c>
      <c r="AL168" s="12">
        <f>+('Base original'!AV169/'Base original'!AV157*100-100)*'Base original'!AV157/'Base original'!$BC157</f>
        <v>-3.1516053073652683E-2</v>
      </c>
      <c r="AM168" s="12">
        <f>+('Base original'!AW169/'Base original'!AW157*100-100)*'Base original'!AW157/'Base original'!$BC157</f>
        <v>2.8098567842186742E-2</v>
      </c>
      <c r="AN168" s="12">
        <f>+('Base original'!AX169/'Base original'!AX157*100-100)*'Base original'!AX157/'Base original'!$BC157</f>
        <v>1.5967814822426836</v>
      </c>
      <c r="AO168" s="12">
        <f>+('Base original'!AY169/'Base original'!AY157*100-100)*'Base original'!AY157/'Base original'!$BC157</f>
        <v>1.456126140181627</v>
      </c>
      <c r="AP168" s="12">
        <f>+('Base original'!AZ169/'Base original'!AZ157*100-100)*'Base original'!AZ157/'Base original'!$BC157</f>
        <v>4.7238937168654078E-2</v>
      </c>
      <c r="AQ168" s="12">
        <f>+('Base original'!BA169/'Base original'!BA157*100-100)*'Base original'!BA157/'Base original'!$BC157</f>
        <v>0.68843278945279185</v>
      </c>
      <c r="AR168" s="12">
        <f>+('Base original'!BB169/'Base original'!BB157*100-100)*'Base original'!BB157/'Base original'!$BC157</f>
        <v>1.6910275901666435E-2</v>
      </c>
      <c r="AS168" s="12">
        <f>+(('Base original'!AY169-'Base original'!BA169)/('Base original'!AY157-'Base original'!BA157)*100-100)*('Base original'!AY157-'Base original'!BA157)/'Base original'!$BC157</f>
        <v>0.76769335072883427</v>
      </c>
      <c r="AT168" s="12">
        <f>+(('Base original'!AZ169-'Base original'!BB169)/('Base original'!AZ157-'Base original'!BB157)*100-100)*('Base original'!AZ157-'Base original'!BB157)/'Base original'!$BC157</f>
        <v>3.0328661266987581E-2</v>
      </c>
      <c r="AU168" s="9">
        <f>+('Base original'!BC169/'Base original'!BC157*100-100)*'Base original'!BC157/'Base original'!$BC157</f>
        <v>11.083589932524674</v>
      </c>
      <c r="AV168" s="6"/>
    </row>
    <row r="169" spans="1:48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original'!$AK158</f>
        <v>0.91654807135988681</v>
      </c>
      <c r="U169" s="12">
        <f>+('Base original'!AI170/'Base original'!AI158*100-100)*'Base original'!AI158/'Base original'!$AK158</f>
        <v>5.6906302425378206</v>
      </c>
      <c r="V169" s="12">
        <f>+('Base original'!AJ170/'Base original'!AJ158*100-100)*'Base original'!AJ158/'Base original'!$AK158</f>
        <v>3.2679706704709415</v>
      </c>
      <c r="W169" s="9">
        <f>+('Base original'!AK170/'Base original'!AK158*100-100)*'Base original'!AK158/'Base original'!$AK158</f>
        <v>9.87514898436865</v>
      </c>
      <c r="X169" s="12">
        <f>+('Base original'!AK170/'Base original'!AK158*100-100)*'Base original'!AK158/'Base original'!$AR158</f>
        <v>2.5149555209114856</v>
      </c>
      <c r="Y169" s="12">
        <f>+('Base original'!AL170/'Base original'!AL158*100-100)*'Base original'!AL158/'Base original'!$AR158</f>
        <v>3.8422330508847633</v>
      </c>
      <c r="Z169" s="12">
        <f>+('Base original'!AM170/'Base original'!AM158*100-100)*'Base original'!AM158/'Base original'!$AR158</f>
        <v>0.25059222669877845</v>
      </c>
      <c r="AA169" s="12">
        <f>+('Base original'!AN170/'Base original'!AN158*100-100)*'Base original'!AN158/'Base original'!$AR158</f>
        <v>-0.67587782384095996</v>
      </c>
      <c r="AB169" s="12">
        <f>+('Base original'!AO170/'Base original'!AO158*100-100)*'Base original'!AO158/'Base original'!$AR158</f>
        <v>6.8501002737228298E-2</v>
      </c>
      <c r="AC169" s="12">
        <f>+('Base original'!AP170/'Base original'!AP158*100-100)*'Base original'!AP158/'Base original'!$AR158</f>
        <v>-0.39261861232933992</v>
      </c>
      <c r="AD169" s="12">
        <f>+('Base original'!AQ170/'Base original'!AQ158*100-100)*'Base original'!AQ158/'Base original'!$AR158</f>
        <v>-4.7589229741391119E-3</v>
      </c>
      <c r="AE169" s="12">
        <f>+(('Base original'!AN170-'Base original'!AP170)/('Base original'!AN158-'Base original'!AP158)*100-100)*(('Base original'!AN158-'Base original'!AP158)/'Base original'!AR158)</f>
        <v>-0.28325921151162065</v>
      </c>
      <c r="AF169" s="12">
        <f>+(('Base original'!AO170-'Base original'!AQ170)/('Base original'!AO158-'Base original'!AQ158)*100-100)*(('Base original'!AO158-'Base original'!AQ158)/'Base original'!AR158)</f>
        <v>7.3259925711367427E-2</v>
      </c>
      <c r="AG169" s="9">
        <f>+('Base original'!AR170/'Base original'!AR158*100-100)*'Base original'!AR158/'Base original'!$AR158</f>
        <v>6.3977815126947917</v>
      </c>
      <c r="AH169" s="12">
        <f>+('Base original'!AR170/'Base original'!AR158*100-100)*'Base original'!AR158/'Base original'!$BC158</f>
        <v>3.8308206776670986</v>
      </c>
      <c r="AI169" s="12">
        <f>+('Base original'!AS170/'Base original'!AS158*100-100)*'Base original'!AS158/'Base original'!$BC158</f>
        <v>0.90628462479557348</v>
      </c>
      <c r="AJ169" s="12">
        <f>+('Base original'!AT170/'Base original'!AT158*100-100)*'Base original'!AT158/'Base original'!$BC158</f>
        <v>3.446765504370812E-2</v>
      </c>
      <c r="AK169" s="12">
        <f>+('Base original'!AU170/'Base original'!AU158*100-100)*'Base original'!AU158/'Base original'!$BC158</f>
        <v>3.0179233897170969</v>
      </c>
      <c r="AL169" s="12">
        <f>+('Base original'!AV170/'Base original'!AV158*100-100)*'Base original'!AV158/'Base original'!$BC158</f>
        <v>-3.6153774435169615E-2</v>
      </c>
      <c r="AM169" s="12">
        <f>+('Base original'!AW170/'Base original'!AW158*100-100)*'Base original'!AW158/'Base original'!$BC158</f>
        <v>1.2169057754399408E-2</v>
      </c>
      <c r="AN169" s="12">
        <f>+('Base original'!AX170/'Base original'!AX158*100-100)*'Base original'!AX158/'Base original'!$BC158</f>
        <v>1.5969220780278581</v>
      </c>
      <c r="AO169" s="12">
        <f>+('Base original'!AY170/'Base original'!AY158*100-100)*'Base original'!AY158/'Base original'!$BC158</f>
        <v>1.6885699446803537</v>
      </c>
      <c r="AP169" s="12">
        <f>+('Base original'!AZ170/'Base original'!AZ158*100-100)*'Base original'!AZ158/'Base original'!$BC158</f>
        <v>6.9837825881673143E-2</v>
      </c>
      <c r="AQ169" s="12">
        <f>+('Base original'!BA170/'Base original'!BA158*100-100)*'Base original'!BA158/'Base original'!$BC158</f>
        <v>0.45881475185315979</v>
      </c>
      <c r="AR169" s="12">
        <f>+('Base original'!BB170/'Base original'!BB158*100-100)*'Base original'!BB158/'Base original'!$BC158</f>
        <v>2.7629362958176883E-2</v>
      </c>
      <c r="AS169" s="12">
        <f>+(('Base original'!AY170-'Base original'!BA170)/('Base original'!AY158-'Base original'!BA158)*100-100)*('Base original'!AY158-'Base original'!BA158)/'Base original'!$BC158</f>
        <v>1.2297551928271924</v>
      </c>
      <c r="AT169" s="12">
        <f>+(('Base original'!AZ170-'Base original'!BB170)/('Base original'!AZ158-'Base original'!BB158)*100-100)*('Base original'!AZ158-'Base original'!BB158)/'Base original'!$BC158</f>
        <v>4.2208462923496184E-2</v>
      </c>
      <c r="AU169" s="9">
        <f>+('Base original'!BC170/'Base original'!BC158*100-100)*'Base original'!BC158/'Base original'!$BC158</f>
        <v>10.634397364321272</v>
      </c>
      <c r="AV169" s="6"/>
    </row>
    <row r="170" spans="1:48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original'!$AK159</f>
        <v>0.99542229231388057</v>
      </c>
      <c r="U170" s="12">
        <f>+('Base original'!AI171/'Base original'!AI159*100-100)*'Base original'!AI159/'Base original'!$AK159</f>
        <v>7.3256369296698303</v>
      </c>
      <c r="V170" s="12">
        <f>+('Base original'!AJ171/'Base original'!AJ159*100-100)*'Base original'!AJ159/'Base original'!$AK159</f>
        <v>3.2376377820790978</v>
      </c>
      <c r="W170" s="9">
        <f>+('Base original'!AK171/'Base original'!AK159*100-100)*'Base original'!AK159/'Base original'!$AK159</f>
        <v>11.558697004062807</v>
      </c>
      <c r="X170" s="12">
        <f>+('Base original'!AK171/'Base original'!AK159*100-100)*'Base original'!AK159/'Base original'!$AR159</f>
        <v>2.9004556006075597</v>
      </c>
      <c r="Y170" s="12">
        <f>+('Base original'!AL171/'Base original'!AL159*100-100)*'Base original'!AL159/'Base original'!$AR159</f>
        <v>4.7017637195967543</v>
      </c>
      <c r="Z170" s="12">
        <f>+('Base original'!AM171/'Base original'!AM159*100-100)*'Base original'!AM159/'Base original'!$AR159</f>
        <v>0.24858573412532298</v>
      </c>
      <c r="AA170" s="12">
        <f>+('Base original'!AN171/'Base original'!AN159*100-100)*'Base original'!AN159/'Base original'!$AR159</f>
        <v>1.0324097642701677</v>
      </c>
      <c r="AB170" s="12">
        <f>+('Base original'!AO171/'Base original'!AO159*100-100)*'Base original'!AO159/'Base original'!$AR159</f>
        <v>5.665844443219447E-2</v>
      </c>
      <c r="AC170" s="12">
        <f>+('Base original'!AP171/'Base original'!AP159*100-100)*'Base original'!AP159/'Base original'!$AR159</f>
        <v>1.3307974331322525</v>
      </c>
      <c r="AD170" s="12">
        <f>+('Base original'!AQ171/'Base original'!AQ159*100-100)*'Base original'!AQ159/'Base original'!$AR159</f>
        <v>-9.4993319703086804E-3</v>
      </c>
      <c r="AE170" s="12">
        <f>+(('Base original'!AN171-'Base original'!AP171)/('Base original'!AN159-'Base original'!AP159)*100-100)*(('Base original'!AN159-'Base original'!AP159)/'Base original'!AR159)</f>
        <v>-0.29838766886208651</v>
      </c>
      <c r="AF170" s="12">
        <f>+(('Base original'!AO171-'Base original'!AQ171)/('Base original'!AO159-'Base original'!AQ159)*100-100)*(('Base original'!AO159-'Base original'!AQ159)/'Base original'!AR159)</f>
        <v>6.615777640250306E-2</v>
      </c>
      <c r="AG170" s="9">
        <f>+('Base original'!AR171/'Base original'!AR159*100-100)*'Base original'!AR159/'Base original'!$AR159</f>
        <v>7.6185751618700408</v>
      </c>
      <c r="AH170" s="12">
        <f>+('Base original'!AR171/'Base original'!AR159*100-100)*'Base original'!AR159/'Base original'!$BC159</f>
        <v>4.5395396355339503</v>
      </c>
      <c r="AI170" s="12">
        <f>+('Base original'!AS171/'Base original'!AS159*100-100)*'Base original'!AS159/'Base original'!$BC159</f>
        <v>0.95744617414342037</v>
      </c>
      <c r="AJ170" s="12">
        <f>+('Base original'!AT171/'Base original'!AT159*100-100)*'Base original'!AT159/'Base original'!$BC159</f>
        <v>-0.28621416780930342</v>
      </c>
      <c r="AK170" s="12">
        <f>+('Base original'!AU171/'Base original'!AU159*100-100)*'Base original'!AU159/'Base original'!$BC159</f>
        <v>2.8184242639839665</v>
      </c>
      <c r="AL170" s="12">
        <f>+('Base original'!AV171/'Base original'!AV159*100-100)*'Base original'!AV159/'Base original'!$BC159</f>
        <v>-1.6178812104382757E-2</v>
      </c>
      <c r="AM170" s="12">
        <f>+('Base original'!AW171/'Base original'!AW159*100-100)*'Base original'!AW159/'Base original'!$BC159</f>
        <v>1.6028466227778995E-2</v>
      </c>
      <c r="AN170" s="12">
        <f>+('Base original'!AX171/'Base original'!AX159*100-100)*'Base original'!AX159/'Base original'!$BC159</f>
        <v>1.5410086595868464</v>
      </c>
      <c r="AO170" s="12">
        <f>+('Base original'!AY171/'Base original'!AY159*100-100)*'Base original'!AY159/'Base original'!$BC159</f>
        <v>1.9573593792262325</v>
      </c>
      <c r="AP170" s="12">
        <f>+('Base original'!AZ171/'Base original'!AZ159*100-100)*'Base original'!AZ159/'Base original'!$BC159</f>
        <v>8.4292966353470722E-2</v>
      </c>
      <c r="AQ170" s="12">
        <f>+('Base original'!BA171/'Base original'!BA159*100-100)*'Base original'!BA159/'Base original'!$BC159</f>
        <v>0.36024881864459546</v>
      </c>
      <c r="AR170" s="12">
        <f>+('Base original'!BB171/'Base original'!BB159*100-100)*'Base original'!BB159/'Base original'!$BC159</f>
        <v>4.3715574361908358E-2</v>
      </c>
      <c r="AS170" s="12">
        <f>+(('Base original'!AY171-'Base original'!BA171)/('Base original'!AY159-'Base original'!BA159)*100-100)*('Base original'!AY159-'Base original'!BA159)/'Base original'!$BC159</f>
        <v>1.5971105605816394</v>
      </c>
      <c r="AT170" s="12">
        <f>+(('Base original'!AZ171-'Base original'!BB171)/('Base original'!AZ159-'Base original'!BB159)*100-100)*('Base original'!AZ159-'Base original'!BB159)/'Base original'!$BC159</f>
        <v>4.0577391991562316E-2</v>
      </c>
      <c r="AU170" s="9">
        <f>+('Base original'!BC171/'Base original'!BC159*100-100)*'Base original'!BC159/'Base original'!$BC159</f>
        <v>11.207742172135468</v>
      </c>
      <c r="AV170" s="6"/>
    </row>
    <row r="171" spans="1:48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original'!$AK160</f>
        <v>0.94109420221025719</v>
      </c>
      <c r="U171" s="12">
        <f>+('Base original'!AI172/'Base original'!AI160*100-100)*'Base original'!AI160/'Base original'!$AK160</f>
        <v>8.1062271059836721</v>
      </c>
      <c r="V171" s="12">
        <f>+('Base original'!AJ172/'Base original'!AJ160*100-100)*'Base original'!AJ160/'Base original'!$AK160</f>
        <v>3.4555429569359672</v>
      </c>
      <c r="W171" s="9">
        <f>+('Base original'!AK172/'Base original'!AK160*100-100)*'Base original'!AK160/'Base original'!$AK160</f>
        <v>12.502864265129872</v>
      </c>
      <c r="X171" s="12">
        <f>+('Base original'!AK172/'Base original'!AK160*100-100)*'Base original'!AK160/'Base original'!$AR160</f>
        <v>3.1851041775707216</v>
      </c>
      <c r="Y171" s="12">
        <f>+('Base original'!AL172/'Base original'!AL160*100-100)*'Base original'!AL160/'Base original'!$AR160</f>
        <v>4.8831109671683741</v>
      </c>
      <c r="Z171" s="12">
        <f>+('Base original'!AM172/'Base original'!AM160*100-100)*'Base original'!AM160/'Base original'!$AR160</f>
        <v>0.25541659398436384</v>
      </c>
      <c r="AA171" s="12">
        <f>+('Base original'!AN172/'Base original'!AN160*100-100)*'Base original'!AN160/'Base original'!$AR160</f>
        <v>1.165157236367738</v>
      </c>
      <c r="AB171" s="12">
        <f>+('Base original'!AO172/'Base original'!AO160*100-100)*'Base original'!AO160/'Base original'!$AR160</f>
        <v>5.278438637223002E-2</v>
      </c>
      <c r="AC171" s="12">
        <f>+('Base original'!AP172/'Base original'!AP160*100-100)*'Base original'!AP160/'Base original'!$AR160</f>
        <v>1.7168088618099377</v>
      </c>
      <c r="AD171" s="12">
        <f>+('Base original'!AQ172/'Base original'!AQ160*100-100)*'Base original'!AQ160/'Base original'!$AR160</f>
        <v>-8.7512037642672492E-3</v>
      </c>
      <c r="AE171" s="12">
        <f>+(('Base original'!AN172-'Base original'!AP172)/('Base original'!AN160-'Base original'!AP160)*100-100)*(('Base original'!AN160-'Base original'!AP160)/'Base original'!AR160)</f>
        <v>-0.55165162544220003</v>
      </c>
      <c r="AF171" s="12">
        <f>+(('Base original'!AO172-'Base original'!AQ172)/('Base original'!AO160-'Base original'!AQ160)*100-100)*(('Base original'!AO160-'Base original'!AQ160)/'Base original'!AR160)</f>
        <v>6.1535590136497273E-2</v>
      </c>
      <c r="AG171" s="9">
        <f>+('Base original'!AR172/'Base original'!AR160*100-100)*'Base original'!AR160/'Base original'!$AR160</f>
        <v>7.833515703417774</v>
      </c>
      <c r="AH171" s="12">
        <f>+('Base original'!AR172/'Base original'!AR160*100-100)*'Base original'!AR160/'Base original'!$BC160</f>
        <v>4.6582232853605152</v>
      </c>
      <c r="AI171" s="12">
        <f>+('Base original'!AS172/'Base original'!AS160*100-100)*'Base original'!AS160/'Base original'!$BC160</f>
        <v>0.9475267640366144</v>
      </c>
      <c r="AJ171" s="12">
        <f>+('Base original'!AT172/'Base original'!AT160*100-100)*'Base original'!AT160/'Base original'!$BC160</f>
        <v>-0.62753846813781045</v>
      </c>
      <c r="AK171" s="12">
        <f>+('Base original'!AU172/'Base original'!AU160*100-100)*'Base original'!AU160/'Base original'!$BC160</f>
        <v>2.5406571574548238</v>
      </c>
      <c r="AL171" s="12">
        <f>+('Base original'!AV172/'Base original'!AV160*100-100)*'Base original'!AV160/'Base original'!$BC160</f>
        <v>-1.501786887713716E-2</v>
      </c>
      <c r="AM171" s="12">
        <f>+('Base original'!AW172/'Base original'!AW160*100-100)*'Base original'!AW160/'Base original'!$BC160</f>
        <v>1.3657924106088503E-3</v>
      </c>
      <c r="AN171" s="12">
        <f>+('Base original'!AX172/'Base original'!AX160*100-100)*'Base original'!AX160/'Base original'!$BC160</f>
        <v>1.5116406585835718</v>
      </c>
      <c r="AO171" s="12">
        <f>+('Base original'!AY172/'Base original'!AY160*100-100)*'Base original'!AY160/'Base original'!$BC160</f>
        <v>2.2258682505720495</v>
      </c>
      <c r="AP171" s="12">
        <f>+('Base original'!AZ172/'Base original'!AZ160*100-100)*'Base original'!AZ160/'Base original'!$BC160</f>
        <v>0.10234178095346749</v>
      </c>
      <c r="AQ171" s="12">
        <f>+('Base original'!BA172/'Base original'!BA160*100-100)*'Base original'!BA160/'Base original'!$BC160</f>
        <v>0.2575827029192454</v>
      </c>
      <c r="AR171" s="12">
        <f>+('Base original'!BB172/'Base original'!BB160*100-100)*'Base original'!BB160/'Base original'!$BC160</f>
        <v>5.2330720159245288E-2</v>
      </c>
      <c r="AS171" s="12">
        <f>+(('Base original'!AY172-'Base original'!BA172)/('Base original'!AY160-'Base original'!BA160)*100-100)*('Base original'!AY160-'Base original'!BA160)/'Base original'!$BC160</f>
        <v>1.9682855476528041</v>
      </c>
      <c r="AT171" s="12">
        <f>+(('Base original'!AZ172-'Base original'!BB172)/('Base original'!AZ160-'Base original'!BB160)*100-100)*('Base original'!AZ160-'Base original'!BB160)/'Base original'!$BC160</f>
        <v>5.0011060794222191E-2</v>
      </c>
      <c r="AU171" s="9">
        <f>+('Base original'!BC172/'Base original'!BC160*100-100)*'Base original'!BC160/'Base original'!$BC160</f>
        <v>11.035153929278209</v>
      </c>
      <c r="AV171" s="6"/>
    </row>
    <row r="172" spans="1:48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original'!$AK161</f>
        <v>1.2423164715279806</v>
      </c>
      <c r="U172" s="12">
        <f>+('Base original'!AI173/'Base original'!AI161*100-100)*'Base original'!AI161/'Base original'!$AK161</f>
        <v>10.593119573814983</v>
      </c>
      <c r="V172" s="12">
        <f>+('Base original'!AJ173/'Base original'!AJ161*100-100)*'Base original'!AJ161/'Base original'!$AK161</f>
        <v>3.975733233462448</v>
      </c>
      <c r="W172" s="9">
        <f>+('Base original'!AK173/'Base original'!AK161*100-100)*'Base original'!AK161/'Base original'!$AK161</f>
        <v>15.811169278805551</v>
      </c>
      <c r="X172" s="12">
        <f>+('Base original'!AK173/'Base original'!AK161*100-100)*'Base original'!AK161/'Base original'!$AR161</f>
        <v>4.0092514928284695</v>
      </c>
      <c r="Y172" s="12">
        <f>+('Base original'!AL173/'Base original'!AL161*100-100)*'Base original'!AL161/'Base original'!$AR161</f>
        <v>5.631921821547623</v>
      </c>
      <c r="Z172" s="12">
        <f>+('Base original'!AM173/'Base original'!AM161*100-100)*'Base original'!AM161/'Base original'!$AR161</f>
        <v>0.27522382570255222</v>
      </c>
      <c r="AA172" s="12">
        <f>+('Base original'!AN173/'Base original'!AN161*100-100)*'Base original'!AN161/'Base original'!$AR161</f>
        <v>1.2844791826982809</v>
      </c>
      <c r="AB172" s="12">
        <f>+('Base original'!AO173/'Base original'!AO161*100-100)*'Base original'!AO161/'Base original'!$AR161</f>
        <v>5.2961994712975663E-2</v>
      </c>
      <c r="AC172" s="12">
        <f>+('Base original'!AP173/'Base original'!AP161*100-100)*'Base original'!AP161/'Base original'!$AR161</f>
        <v>2.1214766139448464</v>
      </c>
      <c r="AD172" s="12">
        <f>+('Base original'!AQ173/'Base original'!AQ161*100-100)*'Base original'!AQ161/'Base original'!$AR161</f>
        <v>-1.9485853620293186E-2</v>
      </c>
      <c r="AE172" s="12">
        <f>+(('Base original'!AN173-'Base original'!AP173)/('Base original'!AN161-'Base original'!AP161)*100-100)*(('Base original'!AN161-'Base original'!AP161)/'Base original'!AR161)</f>
        <v>-0.83699743124656789</v>
      </c>
      <c r="AF172" s="12">
        <f>+(('Base original'!AO173-'Base original'!AQ173)/('Base original'!AO161-'Base original'!AQ161)*100-100)*(('Base original'!AO161-'Base original'!AQ161)/'Base original'!AR161)</f>
        <v>7.2447848333268935E-2</v>
      </c>
      <c r="AG172" s="9">
        <f>+('Base original'!AR173/'Base original'!AR161*100-100)*'Base original'!AR161/'Base original'!$AR161</f>
        <v>9.1518302886884442</v>
      </c>
      <c r="AH172" s="12">
        <f>+('Base original'!AR173/'Base original'!AR161*100-100)*'Base original'!AR161/'Base original'!$BC161</f>
        <v>5.4042328417836325</v>
      </c>
      <c r="AI172" s="12">
        <f>+('Base original'!AS173/'Base original'!AS161*100-100)*'Base original'!AS161/'Base original'!$BC161</f>
        <v>1.1790581113910814</v>
      </c>
      <c r="AJ172" s="12">
        <f>+('Base original'!AT173/'Base original'!AT161*100-100)*'Base original'!AT161/'Base original'!$BC161</f>
        <v>-0.68323148115428012</v>
      </c>
      <c r="AK172" s="12">
        <f>+('Base original'!AU173/'Base original'!AU161*100-100)*'Base original'!AU161/'Base original'!$BC161</f>
        <v>2.1421646107201782</v>
      </c>
      <c r="AL172" s="12">
        <f>+('Base original'!AV173/'Base original'!AV161*100-100)*'Base original'!AV161/'Base original'!$BC161</f>
        <v>-1.52451229583331E-2</v>
      </c>
      <c r="AM172" s="12">
        <f>+('Base original'!AW173/'Base original'!AW161*100-100)*'Base original'!AW161/'Base original'!$BC161</f>
        <v>-4.2001495063547665E-3</v>
      </c>
      <c r="AN172" s="12">
        <f>+('Base original'!AX173/'Base original'!AX161*100-100)*'Base original'!AX161/'Base original'!$BC161</f>
        <v>1.5358558289890765</v>
      </c>
      <c r="AO172" s="12">
        <f>+('Base original'!AY173/'Base original'!AY161*100-100)*'Base original'!AY161/'Base original'!$BC161</f>
        <v>2.2441037498897933</v>
      </c>
      <c r="AP172" s="12">
        <f>+('Base original'!AZ173/'Base original'!AZ161*100-100)*'Base original'!AZ161/'Base original'!$BC161</f>
        <v>0.12411121287722597</v>
      </c>
      <c r="AQ172" s="12">
        <f>+('Base original'!BA173/'Base original'!BA161*100-100)*'Base original'!BA161/'Base original'!$BC161</f>
        <v>0.19160268415023035</v>
      </c>
      <c r="AR172" s="12">
        <f>+('Base original'!BB173/'Base original'!BB161*100-100)*'Base original'!BB161/'Base original'!$BC161</f>
        <v>5.0636546157990889E-2</v>
      </c>
      <c r="AS172" s="12">
        <f>+(('Base original'!AY173-'Base original'!BA173)/('Base original'!AY161-'Base original'!BA161)*100-100)*('Base original'!AY161-'Base original'!BA161)/'Base original'!$BC161</f>
        <v>2.0525010657395621</v>
      </c>
      <c r="AT172" s="12">
        <f>+(('Base original'!AZ173-'Base original'!BB173)/('Base original'!AZ161-'Base original'!BB161)*100-100)*('Base original'!AZ161-'Base original'!BB161)/'Base original'!$BC161</f>
        <v>7.3474666719235124E-2</v>
      </c>
      <c r="AU172" s="9">
        <f>+('Base original'!BC173/'Base original'!BC161*100-100)*'Base original'!BC161/'Base original'!$BC161</f>
        <v>11.684610371723807</v>
      </c>
      <c r="AV172" s="6"/>
    </row>
    <row r="173" spans="1:48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original'!$AK162</f>
        <v>2.2813579787371263</v>
      </c>
      <c r="U173" s="12">
        <f>+('Base original'!AI174/'Base original'!AI162*100-100)*'Base original'!AI162/'Base original'!$AK162</f>
        <v>12.960158736082612</v>
      </c>
      <c r="V173" s="12">
        <f>+('Base original'!AJ174/'Base original'!AJ162*100-100)*'Base original'!AJ162/'Base original'!$AK162</f>
        <v>4.9519868133662284</v>
      </c>
      <c r="W173" s="9">
        <f>+('Base original'!AK174/'Base original'!AK162*100-100)*'Base original'!AK162/'Base original'!$AK162</f>
        <v>20.193503528185985</v>
      </c>
      <c r="X173" s="12">
        <f>+('Base original'!AK174/'Base original'!AK162*100-100)*'Base original'!AK162/'Base original'!$AR162</f>
        <v>5.0533875279230935</v>
      </c>
      <c r="Y173" s="12">
        <f>+('Base original'!AL174/'Base original'!AL162*100-100)*'Base original'!AL162/'Base original'!$AR162</f>
        <v>5.3803212008296555</v>
      </c>
      <c r="Z173" s="12">
        <f>+('Base original'!AM174/'Base original'!AM162*100-100)*'Base original'!AM162/'Base original'!$AR162</f>
        <v>0.26981167450106064</v>
      </c>
      <c r="AA173" s="12">
        <f>+('Base original'!AN174/'Base original'!AN162*100-100)*'Base original'!AN162/'Base original'!$AR162</f>
        <v>2.3348200334357876</v>
      </c>
      <c r="AB173" s="12">
        <f>+('Base original'!AO174/'Base original'!AO162*100-100)*'Base original'!AO162/'Base original'!$AR162</f>
        <v>6.3192385160347475E-2</v>
      </c>
      <c r="AC173" s="12">
        <f>+('Base original'!AP174/'Base original'!AP162*100-100)*'Base original'!AP162/'Base original'!$AR162</f>
        <v>3.2416136607328045</v>
      </c>
      <c r="AD173" s="12">
        <f>+('Base original'!AQ174/'Base original'!AQ162*100-100)*'Base original'!AQ162/'Base original'!$AR162</f>
        <v>-4.2882430839653743E-3</v>
      </c>
      <c r="AE173" s="12">
        <f>+(('Base original'!AN174-'Base original'!AP174)/('Base original'!AN162-'Base original'!AP162)*100-100)*(('Base original'!AN162-'Base original'!AP162)/'Base original'!AR162)</f>
        <v>-0.9067936272970164</v>
      </c>
      <c r="AF173" s="12">
        <f>+(('Base original'!AO174-'Base original'!AQ174)/('Base original'!AO162-'Base original'!AQ162)*100-100)*(('Base original'!AO162-'Base original'!AQ162)/'Base original'!AR162)</f>
        <v>6.7480628244312932E-2</v>
      </c>
      <c r="AG173" s="9">
        <f>+('Base original'!AR174/'Base original'!AR162*100-100)*'Base original'!AR162/'Base original'!$AR162</f>
        <v>9.8642074042011103</v>
      </c>
      <c r="AH173" s="12">
        <f>+('Base original'!AR174/'Base original'!AR162*100-100)*'Base original'!AR162/'Base original'!$BC162</f>
        <v>5.854589309543317</v>
      </c>
      <c r="AI173" s="12">
        <f>+('Base original'!AS174/'Base original'!AS162*100-100)*'Base original'!AS162/'Base original'!$BC162</f>
        <v>1.5883747748655288</v>
      </c>
      <c r="AJ173" s="12">
        <f>+('Base original'!AT174/'Base original'!AT162*100-100)*'Base original'!AT162/'Base original'!$BC162</f>
        <v>-0.97311111592126498</v>
      </c>
      <c r="AK173" s="12">
        <f>+('Base original'!AU174/'Base original'!AU162*100-100)*'Base original'!AU162/'Base original'!$BC162</f>
        <v>1.6534763357084781</v>
      </c>
      <c r="AL173" s="12">
        <f>+('Base original'!AV174/'Base original'!AV162*100-100)*'Base original'!AV162/'Base original'!$BC162</f>
        <v>-1.4952297945850295E-2</v>
      </c>
      <c r="AM173" s="12">
        <f>+('Base original'!AW174/'Base original'!AW162*100-100)*'Base original'!AW162/'Base original'!$BC162</f>
        <v>2.143061552473726E-3</v>
      </c>
      <c r="AN173" s="12">
        <f>+('Base original'!AX174/'Base original'!AX162*100-100)*'Base original'!AX162/'Base original'!$BC162</f>
        <v>1.4596736400786623</v>
      </c>
      <c r="AO173" s="12">
        <f>+('Base original'!AY174/'Base original'!AY162*100-100)*'Base original'!AY162/'Base original'!$BC162</f>
        <v>1.3912967383135162</v>
      </c>
      <c r="AP173" s="12">
        <f>+('Base original'!AZ174/'Base original'!AZ162*100-100)*'Base original'!AZ162/'Base original'!$BC162</f>
        <v>0.12701378434210381</v>
      </c>
      <c r="AQ173" s="12">
        <f>+('Base original'!BA174/'Base original'!BA162*100-100)*'Base original'!BA162/'Base original'!$BC162</f>
        <v>-0.22951636580567858</v>
      </c>
      <c r="AR173" s="12">
        <f>+('Base original'!BB174/'Base original'!BB162*100-100)*'Base original'!BB162/'Base original'!$BC162</f>
        <v>3.4461029461435221E-2</v>
      </c>
      <c r="AS173" s="12">
        <f>+(('Base original'!AY174-'Base original'!BA174)/('Base original'!AY162-'Base original'!BA162)*100-100)*('Base original'!AY162-'Base original'!BA162)/'Base original'!$BC162</f>
        <v>1.6208131041191929</v>
      </c>
      <c r="AT173" s="12">
        <f>+(('Base original'!AZ174-'Base original'!BB174)/('Base original'!AZ162-'Base original'!BB162)*100-100)*('Base original'!AZ162-'Base original'!BB162)/'Base original'!$BC162</f>
        <v>9.2552754880668539E-2</v>
      </c>
      <c r="AU173" s="9">
        <f>+('Base original'!BC174/'Base original'!BC162*100-100)*'Base original'!BC162/'Base original'!$BC162</f>
        <v>11.283559566881211</v>
      </c>
      <c r="AV173" s="6"/>
    </row>
    <row r="174" spans="1:48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original'!$AK163</f>
        <v>2.2043595267573015</v>
      </c>
      <c r="U174" s="12">
        <f>+('Base original'!AI175/'Base original'!AI163*100-100)*'Base original'!AI163/'Base original'!$AK163</f>
        <v>12.567552705977103</v>
      </c>
      <c r="V174" s="12">
        <f>+('Base original'!AJ175/'Base original'!AJ163*100-100)*'Base original'!AJ163/'Base original'!$AK163</f>
        <v>5.0232457766755392</v>
      </c>
      <c r="W174" s="9">
        <f>+('Base original'!AK175/'Base original'!AK163*100-100)*'Base original'!AK163/'Base original'!$AK163</f>
        <v>19.79515800940996</v>
      </c>
      <c r="X174" s="12">
        <f>+('Base original'!AK175/'Base original'!AK163*100-100)*'Base original'!AK163/'Base original'!$AR163</f>
        <v>5.0978843960502278</v>
      </c>
      <c r="Y174" s="12">
        <f>+('Base original'!AL175/'Base original'!AL163*100-100)*'Base original'!AL163/'Base original'!$AR163</f>
        <v>5.3302235911513867</v>
      </c>
      <c r="Z174" s="12">
        <f>+('Base original'!AM175/'Base original'!AM163*100-100)*'Base original'!AM163/'Base original'!$AR163</f>
        <v>0.30314096963908221</v>
      </c>
      <c r="AA174" s="12">
        <f>+('Base original'!AN175/'Base original'!AN163*100-100)*'Base original'!AN163/'Base original'!$AR163</f>
        <v>3.4881990318107872</v>
      </c>
      <c r="AB174" s="12">
        <f>+('Base original'!AO175/'Base original'!AO163*100-100)*'Base original'!AO163/'Base original'!$AR163</f>
        <v>7.3928994460930333E-2</v>
      </c>
      <c r="AC174" s="12">
        <f>+('Base original'!AP175/'Base original'!AP163*100-100)*'Base original'!AP163/'Base original'!$AR163</f>
        <v>4.0227854232014826</v>
      </c>
      <c r="AD174" s="12">
        <f>+('Base original'!AQ175/'Base original'!AQ163*100-100)*'Base original'!AQ163/'Base original'!$AR163</f>
        <v>1.3688348415329768E-2</v>
      </c>
      <c r="AE174" s="12">
        <f>+(('Base original'!AN175-'Base original'!AP175)/('Base original'!AN163-'Base original'!AP163)*100-100)*(('Base original'!AN163-'Base original'!AP163)/'Base original'!AR163)</f>
        <v>-0.53458639139069541</v>
      </c>
      <c r="AF174" s="12">
        <f>+(('Base original'!AO175-'Base original'!AQ175)/('Base original'!AO163-'Base original'!AQ163)*100-100)*(('Base original'!AO163-'Base original'!AQ163)/'Base original'!AR163)</f>
        <v>6.024064604560056E-2</v>
      </c>
      <c r="AG174" s="9">
        <f>+('Base original'!AR175/'Base original'!AR163*100-100)*'Base original'!AR163/'Base original'!$AR163</f>
        <v>10.256903211495597</v>
      </c>
      <c r="AH174" s="12">
        <f>+('Base original'!AR175/'Base original'!AR163*100-100)*'Base original'!AR163/'Base original'!$BC163</f>
        <v>6.1081650546479365</v>
      </c>
      <c r="AI174" s="12">
        <f>+('Base original'!AS175/'Base original'!AS163*100-100)*'Base original'!AS163/'Base original'!$BC163</f>
        <v>2.3754491834754043</v>
      </c>
      <c r="AJ174" s="12">
        <f>+('Base original'!AT175/'Base original'!AT163*100-100)*'Base original'!AT163/'Base original'!$BC163</f>
        <v>-1.7315037690268249</v>
      </c>
      <c r="AK174" s="12">
        <f>+('Base original'!AU175/'Base original'!AU163*100-100)*'Base original'!AU163/'Base original'!$BC163</f>
        <v>1.3438016171153135</v>
      </c>
      <c r="AL174" s="12">
        <f>+('Base original'!AV175/'Base original'!AV163*100-100)*'Base original'!AV163/'Base original'!$BC163</f>
        <v>-1.5150214795881507E-2</v>
      </c>
      <c r="AM174" s="12">
        <f>+('Base original'!AW175/'Base original'!AW163*100-100)*'Base original'!AW163/'Base original'!$BC163</f>
        <v>-1.7853133170179836E-2</v>
      </c>
      <c r="AN174" s="12">
        <f>+('Base original'!AX175/'Base original'!AX163*100-100)*'Base original'!AX163/'Base original'!$BC163</f>
        <v>1.3974951428642459</v>
      </c>
      <c r="AO174" s="12">
        <f>+('Base original'!AY175/'Base original'!AY163*100-100)*'Base original'!AY163/'Base original'!$BC163</f>
        <v>0.82687243660311549</v>
      </c>
      <c r="AP174" s="12">
        <f>+('Base original'!AZ175/'Base original'!AZ163*100-100)*'Base original'!AZ163/'Base original'!$BC163</f>
        <v>0.1201290700387357</v>
      </c>
      <c r="AQ174" s="12">
        <f>+('Base original'!BA175/'Base original'!BA163*100-100)*'Base original'!BA163/'Base original'!$BC163</f>
        <v>-0.30185258978268487</v>
      </c>
      <c r="AR174" s="12">
        <f>+('Base original'!BB175/'Base original'!BB163*100-100)*'Base original'!BB163/'Base original'!$BC163</f>
        <v>2.9717357992911732E-2</v>
      </c>
      <c r="AS174" s="12">
        <f>+(('Base original'!AY175-'Base original'!BA175)/('Base original'!AY163-'Base original'!BA163)*100-100)*('Base original'!AY163-'Base original'!BA163)/'Base original'!$BC163</f>
        <v>1.1287250263858009</v>
      </c>
      <c r="AT174" s="12">
        <f>+(('Base original'!AZ175-'Base original'!BB175)/('Base original'!AZ163-'Base original'!BB163)*100-100)*('Base original'!AZ163-'Base original'!BB163)/'Base original'!$BC163</f>
        <v>9.04117120458241E-2</v>
      </c>
      <c r="AU174" s="9">
        <f>+('Base original'!BC175/'Base original'!BC163*100-100)*'Base original'!BC163/'Base original'!$BC163</f>
        <v>10.67954061954164</v>
      </c>
      <c r="AV174" s="6"/>
    </row>
    <row r="175" spans="1:48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original'!$AK164</f>
        <v>2.2803786295593733</v>
      </c>
      <c r="U175" s="12">
        <f>+('Base original'!AI176/'Base original'!AI164*100-100)*'Base original'!AI164/'Base original'!$AK164</f>
        <v>11.268085650859636</v>
      </c>
      <c r="V175" s="12">
        <f>+('Base original'!AJ176/'Base original'!AJ164*100-100)*'Base original'!AJ164/'Base original'!$AK164</f>
        <v>4.7763952866638624</v>
      </c>
      <c r="W175" s="9">
        <f>+('Base original'!AK176/'Base original'!AK164*100-100)*'Base original'!AK164/'Base original'!$AK164</f>
        <v>18.324859567082868</v>
      </c>
      <c r="X175" s="12">
        <f>+('Base original'!AK176/'Base original'!AK164*100-100)*'Base original'!AK164/'Base original'!$AR164</f>
        <v>4.7664856848365114</v>
      </c>
      <c r="Y175" s="12">
        <f>+('Base original'!AL176/'Base original'!AL164*100-100)*'Base original'!AL164/'Base original'!$AR164</f>
        <v>5.5295678162561153</v>
      </c>
      <c r="Z175" s="12">
        <f>+('Base original'!AM176/'Base original'!AM164*100-100)*'Base original'!AM164/'Base original'!$AR164</f>
        <v>0.32903946121149558</v>
      </c>
      <c r="AA175" s="12">
        <f>+('Base original'!AN176/'Base original'!AN164*100-100)*'Base original'!AN164/'Base original'!$AR164</f>
        <v>5.0262760274935792</v>
      </c>
      <c r="AB175" s="12">
        <f>+('Base original'!AO176/'Base original'!AO164*100-100)*'Base original'!AO164/'Base original'!$AR164</f>
        <v>6.6637903813071789E-2</v>
      </c>
      <c r="AC175" s="12">
        <f>+('Base original'!AP176/'Base original'!AP164*100-100)*'Base original'!AP164/'Base original'!$AR164</f>
        <v>5.2057089362899651</v>
      </c>
      <c r="AD175" s="12">
        <f>+('Base original'!AQ176/'Base original'!AQ164*100-100)*'Base original'!AQ164/'Base original'!$AR164</f>
        <v>1.267190263758316E-2</v>
      </c>
      <c r="AE175" s="12">
        <f>+(('Base original'!AN176-'Base original'!AP176)/('Base original'!AN164-'Base original'!AP164)*100-100)*(('Base original'!AN164-'Base original'!AP164)/'Base original'!AR164)</f>
        <v>-0.17943290879638449</v>
      </c>
      <c r="AF175" s="12">
        <f>+(('Base original'!AO176-'Base original'!AQ176)/('Base original'!AO164-'Base original'!AQ164)*100-100)*(('Base original'!AO164-'Base original'!AQ164)/'Base original'!AR164)</f>
        <v>5.3966001175488491E-2</v>
      </c>
      <c r="AG175" s="9">
        <f>+('Base original'!AR176/'Base original'!AR164*100-100)*'Base original'!AR164/'Base original'!$AR164</f>
        <v>10.499626054683262</v>
      </c>
      <c r="AH175" s="12">
        <f>+('Base original'!AR176/'Base original'!AR164*100-100)*'Base original'!AR164/'Base original'!$BC164</f>
        <v>6.208925610352126</v>
      </c>
      <c r="AI175" s="12">
        <f>+('Base original'!AS176/'Base original'!AS164*100-100)*'Base original'!AS164/'Base original'!$BC164</f>
        <v>2.5095622666538047</v>
      </c>
      <c r="AJ175" s="12">
        <f>+('Base original'!AT176/'Base original'!AT164*100-100)*'Base original'!AT164/'Base original'!$BC164</f>
        <v>-1.6997811890250329</v>
      </c>
      <c r="AK175" s="12">
        <f>+('Base original'!AU176/'Base original'!AU164*100-100)*'Base original'!AU164/'Base original'!$BC164</f>
        <v>1.0522193018744919</v>
      </c>
      <c r="AL175" s="12">
        <f>+('Base original'!AV176/'Base original'!AV164*100-100)*'Base original'!AV164/'Base original'!$BC164</f>
        <v>-2.1315865384783632E-2</v>
      </c>
      <c r="AM175" s="12">
        <f>+('Base original'!AW176/'Base original'!AW164*100-100)*'Base original'!AW164/'Base original'!$BC164</f>
        <v>-3.6355460370444653E-2</v>
      </c>
      <c r="AN175" s="12">
        <f>+('Base original'!AX176/'Base original'!AX164*100-100)*'Base original'!AX164/'Base original'!$BC164</f>
        <v>1.558018085658726</v>
      </c>
      <c r="AO175" s="12">
        <f>+('Base original'!AY176/'Base original'!AY164*100-100)*'Base original'!AY164/'Base original'!$BC164</f>
        <v>1.1018144171483439</v>
      </c>
      <c r="AP175" s="12">
        <f>+('Base original'!AZ176/'Base original'!AZ164*100-100)*'Base original'!AZ164/'Base original'!$BC164</f>
        <v>0.12470000026700193</v>
      </c>
      <c r="AQ175" s="12">
        <f>+('Base original'!BA176/'Base original'!BA164*100-100)*'Base original'!BA164/'Base original'!$BC164</f>
        <v>-5.6362434985297062E-2</v>
      </c>
      <c r="AR175" s="12">
        <f>+('Base original'!BB176/'Base original'!BB164*100-100)*'Base original'!BB164/'Base original'!$BC164</f>
        <v>3.8354199677116577E-2</v>
      </c>
      <c r="AS175" s="12">
        <f>+(('Base original'!AY176-'Base original'!BA176)/('Base original'!AY164-'Base original'!BA164)*100-100)*('Base original'!AY164-'Base original'!BA164)/'Base original'!$BC164</f>
        <v>1.1581768521336415</v>
      </c>
      <c r="AT175" s="12">
        <f>+(('Base original'!AZ176-'Base original'!BB176)/('Base original'!AZ164-'Base original'!BB164)*100-100)*('Base original'!AZ164-'Base original'!BB164)/'Base original'!$BC164</f>
        <v>8.6345800589885405E-2</v>
      </c>
      <c r="AU175" s="9">
        <f>+('Base original'!BC176/'Base original'!BC164*100-100)*'Base original'!BC164/'Base original'!$BC164</f>
        <v>10.815795402482408</v>
      </c>
    </row>
    <row r="176" spans="1:48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original'!$AK165</f>
        <v>2.4482122304780201</v>
      </c>
      <c r="U176" s="12">
        <f>+('Base original'!AI177/'Base original'!AI165*100-100)*'Base original'!AI165/'Base original'!$AK165</f>
        <v>12.483754415684428</v>
      </c>
      <c r="V176" s="12">
        <f>+('Base original'!AJ177/'Base original'!AJ165*100-100)*'Base original'!AJ165/'Base original'!$AK165</f>
        <v>5.2379277914414697</v>
      </c>
      <c r="W176" s="9">
        <f>+('Base original'!AK177/'Base original'!AK165*100-100)*'Base original'!AK165/'Base original'!$AK165</f>
        <v>20.169894437603915</v>
      </c>
      <c r="X176" s="12">
        <f>+('Base original'!AK177/'Base original'!AK165*100-100)*'Base original'!AK165/'Base original'!$AR165</f>
        <v>5.2051689548249351</v>
      </c>
      <c r="Y176" s="12">
        <f>+('Base original'!AL177/'Base original'!AL165*100-100)*'Base original'!AL165/'Base original'!$AR165</f>
        <v>6.1704783522098063</v>
      </c>
      <c r="Z176" s="12">
        <f>+('Base original'!AM177/'Base original'!AM165*100-100)*'Base original'!AM165/'Base original'!$AR165</f>
        <v>0.35745985073028019</v>
      </c>
      <c r="AA176" s="12">
        <f>+('Base original'!AN177/'Base original'!AN165*100-100)*'Base original'!AN165/'Base original'!$AR165</f>
        <v>6.5855097911825462</v>
      </c>
      <c r="AB176" s="12">
        <f>+('Base original'!AO177/'Base original'!AO165*100-100)*'Base original'!AO165/'Base original'!$AR165</f>
        <v>5.9168703671335435E-2</v>
      </c>
      <c r="AC176" s="12">
        <f>+('Base original'!AP177/'Base original'!AP165*100-100)*'Base original'!AP165/'Base original'!$AR165</f>
        <v>6.5680802185444946</v>
      </c>
      <c r="AD176" s="12">
        <f>+('Base original'!AQ177/'Base original'!AQ165*100-100)*'Base original'!AQ165/'Base original'!$AR165</f>
        <v>1.8916616389011043E-2</v>
      </c>
      <c r="AE176" s="12">
        <f>+(('Base original'!AN177-'Base original'!AP177)/('Base original'!AN165-'Base original'!AP165)*100-100)*(('Base original'!AN165-'Base original'!AP165)/'Base original'!AR165)</f>
        <v>1.7429572638052386E-2</v>
      </c>
      <c r="AF176" s="12">
        <f>+(('Base original'!AO177-'Base original'!AQ177)/('Base original'!AO165-'Base original'!AQ165)*100-100)*(('Base original'!AO165-'Base original'!AQ165)/'Base original'!AR165)</f>
        <v>4.0252087282324336E-2</v>
      </c>
      <c r="AG176" s="9">
        <f>+('Base original'!AR177/'Base original'!AR165*100-100)*'Base original'!AR165/'Base original'!$AR165</f>
        <v>11.79078881768541</v>
      </c>
      <c r="AH176" s="12">
        <f>+('Base original'!AR177/'Base original'!AR165*100-100)*'Base original'!AR165/'Base original'!$BC165</f>
        <v>6.9071616044119697</v>
      </c>
      <c r="AI176" s="12">
        <f>+('Base original'!AS177/'Base original'!AS165*100-100)*'Base original'!AS165/'Base original'!$BC165</f>
        <v>2.8164169634313452</v>
      </c>
      <c r="AJ176" s="12">
        <f>+('Base original'!AT177/'Base original'!AT165*100-100)*'Base original'!AT165/'Base original'!$BC165</f>
        <v>-1.6514787501603891</v>
      </c>
      <c r="AK176" s="12">
        <f>+('Base original'!AU177/'Base original'!AU165*100-100)*'Base original'!AU165/'Base original'!$BC165</f>
        <v>0.65978120355219716</v>
      </c>
      <c r="AL176" s="12">
        <f>+('Base original'!AV177/'Base original'!AV165*100-100)*'Base original'!AV165/'Base original'!$BC165</f>
        <v>-2.1726836334943884E-2</v>
      </c>
      <c r="AM176" s="12">
        <f>+('Base original'!AW177/'Base original'!AW165*100-100)*'Base original'!AW165/'Base original'!$BC165</f>
        <v>-5.542613121025234E-2</v>
      </c>
      <c r="AN176" s="12">
        <f>+('Base original'!AX177/'Base original'!AX165*100-100)*'Base original'!AX165/'Base original'!$BC165</f>
        <v>1.8365156744255473</v>
      </c>
      <c r="AO176" s="12">
        <f>+('Base original'!AY177/'Base original'!AY165*100-100)*'Base original'!AY165/'Base original'!$BC165</f>
        <v>0.87586945016999695</v>
      </c>
      <c r="AP176" s="12">
        <f>+('Base original'!AZ177/'Base original'!AZ165*100-100)*'Base original'!AZ165/'Base original'!$BC165</f>
        <v>0.12155543068458559</v>
      </c>
      <c r="AQ176" s="12">
        <f>+('Base original'!BA177/'Base original'!BA165*100-100)*'Base original'!BA165/'Base original'!$BC165</f>
        <v>-9.2799016827301184E-2</v>
      </c>
      <c r="AR176" s="12">
        <f>+('Base original'!BB177/'Base original'!BB165*100-100)*'Base original'!BB165/'Base original'!$BC165</f>
        <v>3.5791944478609644E-2</v>
      </c>
      <c r="AS176" s="12">
        <f>+(('Base original'!AY177-'Base original'!BA177)/('Base original'!AY165-'Base original'!BA165)*100-100)*('Base original'!AY165-'Base original'!BA165)/'Base original'!$BC165</f>
        <v>0.96866846699729803</v>
      </c>
      <c r="AT176" s="12">
        <f>+(('Base original'!AZ177-'Base original'!BB177)/('Base original'!AZ165-'Base original'!BB165)*100-100)*('Base original'!AZ165-'Base original'!BB165)/'Base original'!$BC165</f>
        <v>8.5763486205976028E-2</v>
      </c>
      <c r="AU176" s="9">
        <f>+('Base original'!BC177/'Base original'!BC165*100-100)*'Base original'!BC165/'Base original'!$BC165</f>
        <v>11.545675681318743</v>
      </c>
    </row>
    <row r="177" spans="1:47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original'!$AK166</f>
        <v>2.8356045572748898</v>
      </c>
      <c r="U177" s="12">
        <f>+('Base original'!AI178/'Base original'!AI166*100-100)*'Base original'!AI166/'Base original'!$AK166</f>
        <v>16.721186969041419</v>
      </c>
      <c r="V177" s="12">
        <f>+('Base original'!AJ178/'Base original'!AJ166*100-100)*'Base original'!AJ166/'Base original'!$AK166</f>
        <v>5.1495277744684369</v>
      </c>
      <c r="W177" s="9">
        <f>+('Base original'!AK178/'Base original'!AK166*100-100)*'Base original'!AK166/'Base original'!$AK166</f>
        <v>24.706319300784756</v>
      </c>
      <c r="X177" s="12">
        <f>+('Base original'!AK178/'Base original'!AK166*100-100)*'Base original'!AK166/'Base original'!$AR166</f>
        <v>6.3778347672515361</v>
      </c>
      <c r="Y177" s="12">
        <f>+('Base original'!AL178/'Base original'!AL166*100-100)*'Base original'!AL166/'Base original'!$AR166</f>
        <v>5.0026479463407982</v>
      </c>
      <c r="Z177" s="12">
        <f>+('Base original'!AM178/'Base original'!AM166*100-100)*'Base original'!AM166/'Base original'!$AR166</f>
        <v>0.37980374305336023</v>
      </c>
      <c r="AA177" s="12">
        <f>+('Base original'!AN178/'Base original'!AN166*100-100)*'Base original'!AN166/'Base original'!$AR166</f>
        <v>5.9441228880773984</v>
      </c>
      <c r="AB177" s="12">
        <f>+('Base original'!AO178/'Base original'!AO166*100-100)*'Base original'!AO166/'Base original'!$AR166</f>
        <v>7.8526139245582119E-2</v>
      </c>
      <c r="AC177" s="12">
        <f>+('Base original'!AP178/'Base original'!AP166*100-100)*'Base original'!AP166/'Base original'!$AR166</f>
        <v>6.1978285512979072</v>
      </c>
      <c r="AD177" s="12">
        <f>+('Base original'!AQ178/'Base original'!AQ166*100-100)*'Base original'!AQ166/'Base original'!$AR166</f>
        <v>6.3053553223880926E-2</v>
      </c>
      <c r="AE177" s="12">
        <f>+(('Base original'!AN178-'Base original'!AP178)/('Base original'!AN166-'Base original'!AP166)*100-100)*(('Base original'!AN166-'Base original'!AP166)/'Base original'!AR166)</f>
        <v>-0.25370566322050853</v>
      </c>
      <c r="AF177" s="12">
        <f>+(('Base original'!AO178-'Base original'!AQ178)/('Base original'!AO166-'Base original'!AQ166)*100-100)*(('Base original'!AO166-'Base original'!AQ166)/'Base original'!AR166)</f>
        <v>1.5472586021701141E-2</v>
      </c>
      <c r="AG177" s="9">
        <f>+('Base original'!AR178/'Base original'!AR166*100-100)*'Base original'!AR166/'Base original'!$AR166</f>
        <v>11.522053379446845</v>
      </c>
      <c r="AH177" s="12">
        <f>+('Base original'!AR178/'Base original'!AR166*100-100)*'Base original'!AR166/'Base original'!$BC166</f>
        <v>6.7569111995620226</v>
      </c>
      <c r="AI177" s="12">
        <f>+('Base original'!AS178/'Base original'!AS166*100-100)*'Base original'!AS166/'Base original'!$BC166</f>
        <v>3.558580310672586</v>
      </c>
      <c r="AJ177" s="12">
        <f>+('Base original'!AT178/'Base original'!AT166*100-100)*'Base original'!AT166/'Base original'!$BC166</f>
        <v>-1.5620053231097322</v>
      </c>
      <c r="AK177" s="12">
        <f>+('Base original'!AU178/'Base original'!AU166*100-100)*'Base original'!AU166/'Base original'!$BC166</f>
        <v>0.17427639586355928</v>
      </c>
      <c r="AL177" s="12">
        <f>+('Base original'!AV178/'Base original'!AV166*100-100)*'Base original'!AV166/'Base original'!$BC166</f>
        <v>-2.1085995692486332E-2</v>
      </c>
      <c r="AM177" s="12">
        <f>+('Base original'!AW178/'Base original'!AW166*100-100)*'Base original'!AW166/'Base original'!$BC166</f>
        <v>-7.041959559941266E-2</v>
      </c>
      <c r="AN177" s="12">
        <f>+('Base original'!AX178/'Base original'!AX166*100-100)*'Base original'!AX166/'Base original'!$BC166</f>
        <v>1.9130669315191859</v>
      </c>
      <c r="AO177" s="12">
        <f>+('Base original'!AY178/'Base original'!AY166*100-100)*'Base original'!AY166/'Base original'!$BC166</f>
        <v>-0.47119286967284363</v>
      </c>
      <c r="AP177" s="12">
        <f>+('Base original'!AZ178/'Base original'!AZ166*100-100)*'Base original'!AZ166/'Base original'!$BC166</f>
        <v>5.5531999504624792E-2</v>
      </c>
      <c r="AQ177" s="12">
        <f>+('Base original'!BA178/'Base original'!BA166*100-100)*'Base original'!BA166/'Base original'!$BC166</f>
        <v>-0.47437651246534956</v>
      </c>
      <c r="AR177" s="12">
        <f>+('Base original'!BB178/'Base original'!BB166*100-100)*'Base original'!BB166/'Base original'!$BC166</f>
        <v>2.2014289693756236E-2</v>
      </c>
      <c r="AS177" s="12">
        <f>+(('Base original'!AY178-'Base original'!BA178)/('Base original'!AY166-'Base original'!BA166)*100-100)*('Base original'!AY166-'Base original'!BA166)/'Base original'!$BC166</f>
        <v>3.1836427925071814E-3</v>
      </c>
      <c r="AT177" s="12">
        <f>+(('Base original'!AZ178-'Base original'!BB178)/('Base original'!AZ166-'Base original'!BB166)*100-100)*('Base original'!AZ166-'Base original'!BB166)/'Base original'!$BC166</f>
        <v>3.3517709810868608E-2</v>
      </c>
      <c r="AU177" s="9">
        <f>+('Base original'!BC178/'Base original'!BC166*100-100)*'Base original'!BC166/'Base original'!$BC166</f>
        <v>10.786025275819085</v>
      </c>
    </row>
    <row r="178" spans="1:47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original'!$AK167</f>
        <v>4.014586146165831</v>
      </c>
      <c r="U178" s="12">
        <f>+('Base original'!AI179/'Base original'!AI167*100-100)*'Base original'!AI167/'Base original'!$AK167</f>
        <v>22.157612130289262</v>
      </c>
      <c r="V178" s="12">
        <f>+('Base original'!AJ179/'Base original'!AJ167*100-100)*'Base original'!AJ167/'Base original'!$AK167</f>
        <v>5.8119227877654387</v>
      </c>
      <c r="W178" s="9">
        <f>+('Base original'!AK179/'Base original'!AK167*100-100)*'Base original'!AK167/'Base original'!$AK167</f>
        <v>31.984121064220542</v>
      </c>
      <c r="X178" s="12">
        <f>+('Base original'!AK179/'Base original'!AK167*100-100)*'Base original'!AK167/'Base original'!$AR167</f>
        <v>8.3016498621532531</v>
      </c>
      <c r="Y178" s="12">
        <f>+('Base original'!AL179/'Base original'!AL167*100-100)*'Base original'!AL167/'Base original'!$AR167</f>
        <v>3.0832377869383909</v>
      </c>
      <c r="Z178" s="12">
        <f>+('Base original'!AM179/'Base original'!AM167*100-100)*'Base original'!AM167/'Base original'!$AR167</f>
        <v>0.42491211108917376</v>
      </c>
      <c r="AA178" s="12">
        <f>+('Base original'!AN179/'Base original'!AN167*100-100)*'Base original'!AN167/'Base original'!$AR167</f>
        <v>5.3539243749682095</v>
      </c>
      <c r="AB178" s="12">
        <f>+('Base original'!AO179/'Base original'!AO167*100-100)*'Base original'!AO167/'Base original'!$AR167</f>
        <v>6.9493645369509513E-2</v>
      </c>
      <c r="AC178" s="12">
        <f>+('Base original'!AP179/'Base original'!AP167*100-100)*'Base original'!AP167/'Base original'!$AR167</f>
        <v>5.6870559668574732</v>
      </c>
      <c r="AD178" s="12">
        <f>+('Base original'!AQ179/'Base original'!AQ167*100-100)*'Base original'!AQ167/'Base original'!$AR167</f>
        <v>6.3909971880717759E-2</v>
      </c>
      <c r="AE178" s="12">
        <f>+(('Base original'!AN179-'Base original'!AP179)/('Base original'!AN167-'Base original'!AP167)*100-100)*(('Base original'!AN167-'Base original'!AP167)/'Base original'!AR167)</f>
        <v>-0.33313159188926167</v>
      </c>
      <c r="AF178" s="12">
        <f>+(('Base original'!AO179-'Base original'!AQ179)/('Base original'!AO167-'Base original'!AQ167)*100-100)*(('Base original'!AO167-'Base original'!AQ167)/'Base original'!AR167)</f>
        <v>5.5836734887916607E-3</v>
      </c>
      <c r="AG178" s="9">
        <f>+('Base original'!AR179/'Base original'!AR167*100-100)*'Base original'!AR167/'Base original'!$AR167</f>
        <v>11.482251841780339</v>
      </c>
      <c r="AH178" s="12">
        <f>+('Base original'!AR179/'Base original'!AR167*100-100)*'Base original'!AR167/'Base original'!$BC167</f>
        <v>6.7319050790806054</v>
      </c>
      <c r="AI178" s="12">
        <f>+('Base original'!AS179/'Base original'!AS167*100-100)*'Base original'!AS167/'Base original'!$BC167</f>
        <v>4.143469089307569</v>
      </c>
      <c r="AJ178" s="12">
        <f>+('Base original'!AT179/'Base original'!AT167*100-100)*'Base original'!AT167/'Base original'!$BC167</f>
        <v>-1.9992122454302304</v>
      </c>
      <c r="AK178" s="12">
        <f>+('Base original'!AU179/'Base original'!AU167*100-100)*'Base original'!AU167/'Base original'!$BC167</f>
        <v>-0.26270173722374729</v>
      </c>
      <c r="AL178" s="12">
        <f>+('Base original'!AV179/'Base original'!AV167*100-100)*'Base original'!AV167/'Base original'!$BC167</f>
        <v>-2.0066614333111178E-2</v>
      </c>
      <c r="AM178" s="12">
        <f>+('Base original'!AW179/'Base original'!AW167*100-100)*'Base original'!AW167/'Base original'!$BC167</f>
        <v>-7.4468224060850338E-2</v>
      </c>
      <c r="AN178" s="12">
        <f>+('Base original'!AX179/'Base original'!AX167*100-100)*'Base original'!AX167/'Base original'!$BC167</f>
        <v>1.7737403315445652</v>
      </c>
      <c r="AO178" s="12">
        <f>+('Base original'!AY179/'Base original'!AY167*100-100)*'Base original'!AY167/'Base original'!$BC167</f>
        <v>-1.3293611489207753</v>
      </c>
      <c r="AP178" s="12">
        <f>+('Base original'!AZ179/'Base original'!AZ167*100-100)*'Base original'!AZ167/'Base original'!$BC167</f>
        <v>1.8489762901313603E-2</v>
      </c>
      <c r="AQ178" s="12">
        <f>+('Base original'!BA179/'Base original'!BA167*100-100)*'Base original'!BA167/'Base original'!$BC167</f>
        <v>-0.51617467277873319</v>
      </c>
      <c r="AR178" s="12">
        <f>+('Base original'!BB179/'Base original'!BB167*100-100)*'Base original'!BB167/'Base original'!$BC167</f>
        <v>1.4908829707729814E-2</v>
      </c>
      <c r="AS178" s="12">
        <f>+(('Base original'!AY179-'Base original'!BA179)/('Base original'!AY167-'Base original'!BA167)*100-100)*('Base original'!AY167-'Base original'!BA167)/'Base original'!$BC167</f>
        <v>-0.81318647614204098</v>
      </c>
      <c r="AT178" s="12">
        <f>+(('Base original'!AZ179-'Base original'!BB179)/('Base original'!AZ167-'Base original'!BB167)*100-100)*('Base original'!AZ167-'Base original'!BB167)/'Base original'!$BC167</f>
        <v>3.5809331935838539E-3</v>
      </c>
      <c r="AU178" s="9">
        <f>+('Base original'!BC179/'Base original'!BC167*100-100)*'Base original'!BC167/'Base original'!$BC167</f>
        <v>9.4830601359363129</v>
      </c>
    </row>
    <row r="179" spans="1:47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original'!$AK168</f>
        <v>4.7016191902136661</v>
      </c>
      <c r="U179" s="12">
        <f>+('Base original'!AI180/'Base original'!AI168*100-100)*'Base original'!AI168/'Base original'!$AK168</f>
        <v>24.343303278862518</v>
      </c>
      <c r="V179" s="12">
        <f>+('Base original'!AJ180/'Base original'!AJ168*100-100)*'Base original'!AJ168/'Base original'!$AK168</f>
        <v>5.6081078602874541</v>
      </c>
      <c r="W179" s="9">
        <f>+('Base original'!AK180/'Base original'!AK168*100-100)*'Base original'!AK168/'Base original'!$AK168</f>
        <v>34.653030329363645</v>
      </c>
      <c r="X179" s="12">
        <f>+('Base original'!AK180/'Base original'!AK168*100-100)*'Base original'!AK168/'Base original'!$AR168</f>
        <v>9.0501488020250687</v>
      </c>
      <c r="Y179" s="12">
        <f>+('Base original'!AL180/'Base original'!AL168*100-100)*'Base original'!AL168/'Base original'!$AR168</f>
        <v>0.92552556603619074</v>
      </c>
      <c r="Z179" s="12">
        <f>+('Base original'!AM180/'Base original'!AM168*100-100)*'Base original'!AM168/'Base original'!$AR168</f>
        <v>0.50249251888853796</v>
      </c>
      <c r="AA179" s="12">
        <f>+('Base original'!AN180/'Base original'!AN168*100-100)*'Base original'!AN168/'Base original'!$AR168</f>
        <v>3.5384947187921698</v>
      </c>
      <c r="AB179" s="12">
        <f>+('Base original'!AO180/'Base original'!AO168*100-100)*'Base original'!AO168/'Base original'!$AR168</f>
        <v>5.5835795674615933E-2</v>
      </c>
      <c r="AC179" s="12">
        <f>+('Base original'!AP180/'Base original'!AP168*100-100)*'Base original'!AP168/'Base original'!$AR168</f>
        <v>3.8311586156623396</v>
      </c>
      <c r="AD179" s="12">
        <f>+('Base original'!AQ180/'Base original'!AQ168*100-100)*'Base original'!AQ168/'Base original'!$AR168</f>
        <v>1.6159468930808829E-2</v>
      </c>
      <c r="AE179" s="12">
        <f>+(('Base original'!AN180-'Base original'!AP180)/('Base original'!AN168-'Base original'!AP168)*100-100)*(('Base original'!AN168-'Base original'!AP168)/'Base original'!AR168)</f>
        <v>-0.29266389687016786</v>
      </c>
      <c r="AF179" s="12">
        <f>+(('Base original'!AO180-'Base original'!AQ180)/('Base original'!AO168-'Base original'!AQ168)*100-100)*(('Base original'!AO168-'Base original'!AQ168)/'Base original'!AR168)</f>
        <v>3.9676326743807125E-2</v>
      </c>
      <c r="AG179" s="9">
        <f>+('Base original'!AR180/'Base original'!AR168*100-100)*'Base original'!AR168/'Base original'!$AR168</f>
        <v>10.225179316823429</v>
      </c>
      <c r="AH179" s="12">
        <f>+('Base original'!AR180/'Base original'!AR168*100-100)*'Base original'!AR168/'Base original'!$BC168</f>
        <v>5.9788582064542517</v>
      </c>
      <c r="AI179" s="12">
        <f>+('Base original'!AS180/'Base original'!AS168*100-100)*'Base original'!AS168/'Base original'!$BC168</f>
        <v>4.1475140482305974</v>
      </c>
      <c r="AJ179" s="12">
        <f>+('Base original'!AT180/'Base original'!AT168*100-100)*'Base original'!AT168/'Base original'!$BC168</f>
        <v>-0.99947055310479349</v>
      </c>
      <c r="AK179" s="12">
        <f>+('Base original'!AU180/'Base original'!AU168*100-100)*'Base original'!AU168/'Base original'!$BC168</f>
        <v>-0.74011339616331384</v>
      </c>
      <c r="AL179" s="12">
        <f>+('Base original'!AV180/'Base original'!AV168*100-100)*'Base original'!AV168/'Base original'!$BC168</f>
        <v>-2.0105228145057295E-2</v>
      </c>
      <c r="AM179" s="12">
        <f>+('Base original'!AW180/'Base original'!AW168*100-100)*'Base original'!AW168/'Base original'!$BC168</f>
        <v>-8.289579450052581E-2</v>
      </c>
      <c r="AN179" s="12">
        <f>+('Base original'!AX180/'Base original'!AX168*100-100)*'Base original'!AX168/'Base original'!$BC168</f>
        <v>1.5016249712664678</v>
      </c>
      <c r="AO179" s="12">
        <f>+('Base original'!AY180/'Base original'!AY168*100-100)*'Base original'!AY168/'Base original'!$BC168</f>
        <v>-1.2351916213798386</v>
      </c>
      <c r="AP179" s="12">
        <f>+('Base original'!AZ180/'Base original'!AZ168*100-100)*'Base original'!AZ168/'Base original'!$BC168</f>
        <v>4.6538337565426587E-2</v>
      </c>
      <c r="AQ179" s="12">
        <f>+('Base original'!BA180/'Base original'!BA168*100-100)*'Base original'!BA168/'Base original'!$BC168</f>
        <v>-0.27610592282701207</v>
      </c>
      <c r="AR179" s="12">
        <f>+('Base original'!BB180/'Base original'!BB168*100-100)*'Base original'!BB168/'Base original'!$BC168</f>
        <v>2.4784671812604218E-2</v>
      </c>
      <c r="AS179" s="12">
        <f>+(('Base original'!AY180-'Base original'!BA180)/('Base original'!AY168-'Base original'!BA168)*100-100)*('Base original'!AY168-'Base original'!BA168)/'Base original'!$BC168</f>
        <v>-0.95908569855282744</v>
      </c>
      <c r="AT179" s="12">
        <f>+(('Base original'!AZ180-'Base original'!BB180)/('Base original'!AZ168-'Base original'!BB168)*100-100)*('Base original'!AZ168-'Base original'!BB168)/'Base original'!$BC168</f>
        <v>2.1753665752822376E-2</v>
      </c>
      <c r="AU179" s="9">
        <f>+('Base original'!BC180/'Base original'!BC168*100-100)*'Base original'!BC168/'Base original'!$BC168</f>
        <v>8.8480802212376375</v>
      </c>
    </row>
    <row r="180" spans="1:47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original'!$AK169</f>
        <v>5.2594081757355999</v>
      </c>
      <c r="U180" s="12">
        <f>+('Base original'!AI181/'Base original'!AI169*100-100)*'Base original'!AI169/'Base original'!$AK169</f>
        <v>29.049900405719086</v>
      </c>
      <c r="V180" s="12">
        <f>+('Base original'!AJ181/'Base original'!AJ169*100-100)*'Base original'!AJ169/'Base original'!$AK169</f>
        <v>5.4648699080644505</v>
      </c>
      <c r="W180" s="9">
        <f>+('Base original'!AK181/'Base original'!AK169*100-100)*'Base original'!AK169/'Base original'!$AK169</f>
        <v>39.77417848951913</v>
      </c>
      <c r="X180" s="12">
        <f>+('Base original'!AK181/'Base original'!AK169*100-100)*'Base original'!AK169/'Base original'!$AR169</f>
        <v>10.447189351117986</v>
      </c>
      <c r="Y180" s="12">
        <f>+('Base original'!AL181/'Base original'!AL169*100-100)*'Base original'!AL169/'Base original'!$AR169</f>
        <v>-0.95666763273817645</v>
      </c>
      <c r="Z180" s="12">
        <f>+('Base original'!AM181/'Base original'!AM169*100-100)*'Base original'!AM169/'Base original'!$AR169</f>
        <v>0.56254355012966673</v>
      </c>
      <c r="AA180" s="12">
        <f>+('Base original'!AN181/'Base original'!AN169*100-100)*'Base original'!AN169/'Base original'!$AR169</f>
        <v>2.6817598380655103</v>
      </c>
      <c r="AB180" s="12">
        <f>+('Base original'!AO181/'Base original'!AO169*100-100)*'Base original'!AO169/'Base original'!$AR169</f>
        <v>8.6051921067596321E-2</v>
      </c>
      <c r="AC180" s="12">
        <f>+('Base original'!AP181/'Base original'!AP169*100-100)*'Base original'!AP169/'Base original'!$AR169</f>
        <v>2.4800496284518467</v>
      </c>
      <c r="AD180" s="12">
        <f>+('Base original'!AQ181/'Base original'!AQ169*100-100)*'Base original'!AQ169/'Base original'!$AR169</f>
        <v>6.9478488366019209E-3</v>
      </c>
      <c r="AE180" s="12">
        <f>+(('Base original'!AN181-'Base original'!AP181)/('Base original'!AN169-'Base original'!AP169)*100-100)*(('Base original'!AN169-'Base original'!AP169)/'Base original'!AR169)</f>
        <v>0.20171020961366246</v>
      </c>
      <c r="AF180" s="12">
        <f>+(('Base original'!AO181-'Base original'!AQ181)/('Base original'!AO169-'Base original'!AQ169)*100-100)*(('Base original'!AO169-'Base original'!AQ169)/'Base original'!AR169)</f>
        <v>7.9104072230994513E-2</v>
      </c>
      <c r="AG180" s="9">
        <f>+('Base original'!AR181/'Base original'!AR169*100-100)*'Base original'!AR169/'Base original'!$AR169</f>
        <v>10.333879550354169</v>
      </c>
      <c r="AH180" s="12">
        <f>+('Base original'!AR181/'Base original'!AR169*100-100)*'Base original'!AR169/'Base original'!$BC169</f>
        <v>5.9745281254691518</v>
      </c>
      <c r="AI180" s="12">
        <f>+('Base original'!AS181/'Base original'!AS169*100-100)*'Base original'!AS169/'Base original'!$BC169</f>
        <v>3.3542677535102907</v>
      </c>
      <c r="AJ180" s="12">
        <f>+('Base original'!AT181/'Base original'!AT169*100-100)*'Base original'!AT169/'Base original'!$BC169</f>
        <v>0.59007991178384767</v>
      </c>
      <c r="AK180" s="12">
        <f>+('Base original'!AU181/'Base original'!AU169*100-100)*'Base original'!AU169/'Base original'!$BC169</f>
        <v>-0.82384474353477455</v>
      </c>
      <c r="AL180" s="12">
        <f>+('Base original'!AV181/'Base original'!AV169*100-100)*'Base original'!AV169/'Base original'!$BC169</f>
        <v>-2.0142058089153116E-2</v>
      </c>
      <c r="AM180" s="12">
        <f>+('Base original'!AW181/'Base original'!AW169*100-100)*'Base original'!AW169/'Base original'!$BC169</f>
        <v>-9.5299857241895172E-2</v>
      </c>
      <c r="AN180" s="12">
        <f>+('Base original'!AX181/'Base original'!AX169*100-100)*'Base original'!AX169/'Base original'!$BC169</f>
        <v>1.4185579634472776</v>
      </c>
      <c r="AO180" s="12">
        <f>+('Base original'!AY181/'Base original'!AY169*100-100)*'Base original'!AY169/'Base original'!$BC169</f>
        <v>-1.2144622494402266</v>
      </c>
      <c r="AP180" s="12">
        <f>+('Base original'!AZ181/'Base original'!AZ169*100-100)*'Base original'!AZ169/'Base original'!$BC169</f>
        <v>6.048899240368015E-2</v>
      </c>
      <c r="AQ180" s="12">
        <f>+('Base original'!BA181/'Base original'!BA169*100-100)*'Base original'!BA169/'Base original'!$BC169</f>
        <v>3.3490058096810438E-2</v>
      </c>
      <c r="AR180" s="12">
        <f>+('Base original'!BB181/'Base original'!BB169*100-100)*'Base original'!BB169/'Base original'!$BC169</f>
        <v>2.9408860519567967E-2</v>
      </c>
      <c r="AS180" s="12">
        <f>+(('Base original'!AY181-'Base original'!BA181)/('Base original'!AY169-'Base original'!BA169)*100-100)*('Base original'!AY169-'Base original'!BA169)/'Base original'!$BC169</f>
        <v>-1.2479523075370371</v>
      </c>
      <c r="AT180" s="12">
        <f>+(('Base original'!AZ181-'Base original'!BB181)/('Base original'!AZ169-'Base original'!BB169)*100-100)*('Base original'!AZ169-'Base original'!BB169)/'Base original'!$BC169</f>
        <v>3.10801318841121E-2</v>
      </c>
      <c r="AU180" s="9">
        <f>+('Base original'!BC181/'Base original'!BC169*100-100)*'Base original'!BC169/'Base original'!$BC169</f>
        <v>9.181274919691802</v>
      </c>
    </row>
    <row r="181" spans="1:47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original'!$AK170</f>
        <v>6.0899649530319993</v>
      </c>
      <c r="U181" s="12">
        <f>+('Base original'!AI182/'Base original'!AI170*100-100)*'Base original'!AI170/'Base original'!$AK170</f>
        <v>30.828012660963445</v>
      </c>
      <c r="V181" s="12">
        <f>+('Base original'!AJ182/'Base original'!AJ170*100-100)*'Base original'!AJ170/'Base original'!$AK170</f>
        <v>4.9913991791858328</v>
      </c>
      <c r="W181" s="9">
        <f>+('Base original'!AK182/'Base original'!AK170*100-100)*'Base original'!AK170/'Base original'!$AK170</f>
        <v>41.909376793181281</v>
      </c>
      <c r="X181" s="12">
        <f>+('Base original'!AK182/'Base original'!AK170*100-100)*'Base original'!AK170/'Base original'!$AR170</f>
        <v>11.022110464374226</v>
      </c>
      <c r="Y181" s="12">
        <f>+('Base original'!AL182/'Base original'!AL170*100-100)*'Base original'!AL170/'Base original'!$AR170</f>
        <v>-4.2546401939371314</v>
      </c>
      <c r="Z181" s="12">
        <f>+('Base original'!AM182/'Base original'!AM170*100-100)*'Base original'!AM170/'Base original'!$AR170</f>
        <v>0.6431303824973319</v>
      </c>
      <c r="AA181" s="12">
        <f>+('Base original'!AN182/'Base original'!AN170*100-100)*'Base original'!AN170/'Base original'!$AR170</f>
        <v>6.4957463972719047</v>
      </c>
      <c r="AB181" s="12">
        <f>+('Base original'!AO182/'Base original'!AO170*100-100)*'Base original'!AO170/'Base original'!$AR170</f>
        <v>0.11549619990837293</v>
      </c>
      <c r="AC181" s="12">
        <f>+('Base original'!AP182/'Base original'!AP170*100-100)*'Base original'!AP170/'Base original'!$AR170</f>
        <v>3.9630295173097436</v>
      </c>
      <c r="AD181" s="12">
        <f>+('Base original'!AQ182/'Base original'!AQ170*100-100)*'Base original'!AQ170/'Base original'!$AR170</f>
        <v>8.7046153413525788E-3</v>
      </c>
      <c r="AE181" s="12">
        <f>+(('Base original'!AN182-'Base original'!AP182)/('Base original'!AN170-'Base original'!AP170)*100-100)*(('Base original'!AN170-'Base original'!AP170)/'Base original'!AR170)</f>
        <v>2.5327168799621602</v>
      </c>
      <c r="AF181" s="12">
        <f>+(('Base original'!AO182-'Base original'!AQ182)/('Base original'!AO170-'Base original'!AQ170)*100-100)*(('Base original'!AO170-'Base original'!AQ170)/'Base original'!AR170)</f>
        <v>0.10679158456702051</v>
      </c>
      <c r="AG181" s="9">
        <f>+('Base original'!AR182/'Base original'!AR170*100-100)*'Base original'!AR170/'Base original'!$AR170</f>
        <v>10.050109117463563</v>
      </c>
      <c r="AH181" s="12">
        <f>+('Base original'!AR182/'Base original'!AR170*100-100)*'Base original'!AR170/'Base original'!$BC170</f>
        <v>5.7872946391427602</v>
      </c>
      <c r="AI181" s="12">
        <f>+('Base original'!AS182/'Base original'!AS170*100-100)*'Base original'!AS170/'Base original'!$BC170</f>
        <v>3.326727389809033</v>
      </c>
      <c r="AJ181" s="12">
        <f>+('Base original'!AT182/'Base original'!AT170*100-100)*'Base original'!AT170/'Base original'!$BC170</f>
        <v>0.96586594319271613</v>
      </c>
      <c r="AK181" s="12">
        <f>+('Base original'!AU182/'Base original'!AU170*100-100)*'Base original'!AU170/'Base original'!$BC170</f>
        <v>-0.66778496905945828</v>
      </c>
      <c r="AL181" s="12">
        <f>+('Base original'!AV182/'Base original'!AV170*100-100)*'Base original'!AV170/'Base original'!$BC170</f>
        <v>-1.9869136702967426E-2</v>
      </c>
      <c r="AM181" s="12">
        <f>+('Base original'!AW182/'Base original'!AW170*100-100)*'Base original'!AW170/'Base original'!$BC170</f>
        <v>-0.11136860858085594</v>
      </c>
      <c r="AN181" s="12">
        <f>+('Base original'!AX182/'Base original'!AX170*100-100)*'Base original'!AX170/'Base original'!$BC170</f>
        <v>1.4786538267708862</v>
      </c>
      <c r="AO181" s="12">
        <f>+('Base original'!AY182/'Base original'!AY170*100-100)*'Base original'!AY170/'Base original'!$BC170</f>
        <v>-1.3255421456513881</v>
      </c>
      <c r="AP181" s="12">
        <f>+('Base original'!AZ182/'Base original'!AZ170*100-100)*'Base original'!AZ170/'Base original'!$BC170</f>
        <v>4.4136718131193069E-2</v>
      </c>
      <c r="AQ181" s="12">
        <f>+('Base original'!BA182/'Base original'!BA170*100-100)*'Base original'!BA170/'Base original'!$BC170</f>
        <v>1.0921761092308706</v>
      </c>
      <c r="AR181" s="12">
        <f>+('Base original'!BB182/'Base original'!BB170*100-100)*'Base original'!BB170/'Base original'!$BC170</f>
        <v>1.2601553124485807E-2</v>
      </c>
      <c r="AS181" s="12">
        <f>+(('Base original'!AY182-'Base original'!BA182)/('Base original'!AY170-'Base original'!BA170)*100-100)*('Base original'!AY170-'Base original'!BA170)/'Base original'!$BC170</f>
        <v>-2.4177182548822587</v>
      </c>
      <c r="AT181" s="12">
        <f>+(('Base original'!AZ182-'Base original'!BB182)/('Base original'!AZ170-'Base original'!BB170)*100-100)*('Base original'!AZ170-'Base original'!BB170)/'Base original'!$BC170</f>
        <v>3.1535165006707201E-2</v>
      </c>
      <c r="AU181" s="9">
        <f>+('Base original'!BC182/'Base original'!BC170*100-100)*'Base original'!BC170/'Base original'!$BC170</f>
        <v>8.3733359946965606</v>
      </c>
    </row>
    <row r="182" spans="1:47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original'!$AK171</f>
        <v>8.7554100856915316</v>
      </c>
      <c r="U182" s="12">
        <f>+('Base original'!AI183/'Base original'!AI171*100-100)*'Base original'!AI171/'Base original'!$AK171</f>
        <v>35.903146214872017</v>
      </c>
      <c r="V182" s="12">
        <f>+('Base original'!AJ183/'Base original'!AJ171*100-100)*'Base original'!AJ171/'Base original'!$AK171</f>
        <v>12.947258388864169</v>
      </c>
      <c r="W182" s="9">
        <f>+('Base original'!AK183/'Base original'!AK171*100-100)*'Base original'!AK171/'Base original'!$AK171</f>
        <v>57.605814689427689</v>
      </c>
      <c r="X182" s="12">
        <f>+('Base original'!AK183/'Base original'!AK171*100-100)*'Base original'!AK171/'Base original'!$AR171</f>
        <v>14.984417351188164</v>
      </c>
      <c r="Y182" s="12">
        <f>+('Base original'!AL183/'Base original'!AL171*100-100)*'Base original'!AL171/'Base original'!$AR171</f>
        <v>-9.5718071846276871</v>
      </c>
      <c r="Z182" s="12">
        <f>+('Base original'!AM183/'Base original'!AM171*100-100)*'Base original'!AM171/'Base original'!$AR171</f>
        <v>1.0164336137524723</v>
      </c>
      <c r="AA182" s="12">
        <f>+('Base original'!AN183/'Base original'!AN171*100-100)*'Base original'!AN171/'Base original'!$AR171</f>
        <v>4.6604718340829141</v>
      </c>
      <c r="AB182" s="12">
        <f>+('Base original'!AO183/'Base original'!AO171*100-100)*'Base original'!AO171/'Base original'!$AR171</f>
        <v>0.13275962799070221</v>
      </c>
      <c r="AC182" s="12">
        <f>+('Base original'!AP183/'Base original'!AP171*100-100)*'Base original'!AP171/'Base original'!$AR171</f>
        <v>1.156539023146139</v>
      </c>
      <c r="AD182" s="12">
        <f>+('Base original'!AQ183/'Base original'!AQ171*100-100)*'Base original'!AQ171/'Base original'!$AR171</f>
        <v>1.5250211750665486E-2</v>
      </c>
      <c r="AE182" s="12">
        <f>+(('Base original'!AN183-'Base original'!AP183)/('Base original'!AN171-'Base original'!AP171)*100-100)*(('Base original'!AN171-'Base original'!AP171)/'Base original'!AR171)</f>
        <v>3.5039328109367736</v>
      </c>
      <c r="AF182" s="12">
        <f>+(('Base original'!AO183-'Base original'!AQ183)/('Base original'!AO171-'Base original'!AQ171)*100-100)*(('Base original'!AO171-'Base original'!AQ171)/'Base original'!AR171)</f>
        <v>0.11750941624003665</v>
      </c>
      <c r="AG182" s="9">
        <f>+('Base original'!AR183/'Base original'!AR171*100-100)*'Base original'!AR171/'Base original'!$AR171</f>
        <v>10.050486007489766</v>
      </c>
      <c r="AH182" s="12">
        <f>+('Base original'!AR183/'Base original'!AR171*100-100)*'Base original'!AR171/'Base original'!$BC171</f>
        <v>5.7953188274383338</v>
      </c>
      <c r="AI182" s="12">
        <f>+('Base original'!AS183/'Base original'!AS171*100-100)*'Base original'!AS171/'Base original'!$BC171</f>
        <v>3.122687310987101</v>
      </c>
      <c r="AJ182" s="12">
        <f>+('Base original'!AT183/'Base original'!AT171*100-100)*'Base original'!AT171/'Base original'!$BC171</f>
        <v>2.2848413108610321</v>
      </c>
      <c r="AK182" s="12">
        <f>+('Base original'!AU183/'Base original'!AU171*100-100)*'Base original'!AU171/'Base original'!$BC171</f>
        <v>-0.97219622740707412</v>
      </c>
      <c r="AL182" s="12">
        <f>+('Base original'!AV183/'Base original'!AV171*100-100)*'Base original'!AV171/'Base original'!$BC171</f>
        <v>-1.9900163298580013E-2</v>
      </c>
      <c r="AM182" s="12">
        <f>+('Base original'!AW183/'Base original'!AW171*100-100)*'Base original'!AW171/'Base original'!$BC171</f>
        <v>-0.11283804339286574</v>
      </c>
      <c r="AN182" s="12">
        <f>+('Base original'!AX183/'Base original'!AX171*100-100)*'Base original'!AX171/'Base original'!$BC171</f>
        <v>1.404983639346604</v>
      </c>
      <c r="AO182" s="12">
        <f>+('Base original'!AY183/'Base original'!AY171*100-100)*'Base original'!AY171/'Base original'!$BC171</f>
        <v>-1.3058424045079764</v>
      </c>
      <c r="AP182" s="12">
        <f>+('Base original'!AZ183/'Base original'!AZ171*100-100)*'Base original'!AZ171/'Base original'!$BC171</f>
        <v>0.13912131520293564</v>
      </c>
      <c r="AQ182" s="12">
        <f>+('Base original'!BA183/'Base original'!BA171*100-100)*'Base original'!BA171/'Base original'!$BC171</f>
        <v>1.6423481753950613</v>
      </c>
      <c r="AR182" s="12">
        <f>+('Base original'!BB183/'Base original'!BB171*100-100)*'Base original'!BB171/'Base original'!$BC171</f>
        <v>3.3583892782341439E-2</v>
      </c>
      <c r="AS182" s="12">
        <f>+(('Base original'!AY183-'Base original'!BA183)/('Base original'!AY171-'Base original'!BA171)*100-100)*('Base original'!AY171-'Base original'!BA171)/'Base original'!$BC171</f>
        <v>-2.948190579903037</v>
      </c>
      <c r="AT182" s="12">
        <f>+(('Base original'!AZ183-'Base original'!BB183)/('Base original'!AZ171-'Base original'!BB171)*100-100)*('Base original'!AZ171-'Base original'!BB171)/'Base original'!$BC171</f>
        <v>0.10553742242059423</v>
      </c>
      <c r="AU182" s="9">
        <f>+('Base original'!BC183/'Base original'!BC171*100-100)*'Base original'!BC171/'Base original'!$BC171</f>
        <v>8.6602434970521216</v>
      </c>
    </row>
    <row r="183" spans="1:47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original'!$AK172</f>
        <v>10.954169895966757</v>
      </c>
      <c r="U183" s="12">
        <f>+('Base original'!AI184/'Base original'!AI172*100-100)*'Base original'!AI172/'Base original'!$AK172</f>
        <v>34.476446449385143</v>
      </c>
      <c r="V183" s="12">
        <f>+('Base original'!AJ184/'Base original'!AJ172*100-100)*'Base original'!AJ172/'Base original'!$AK172</f>
        <v>16.065991718642948</v>
      </c>
      <c r="W183" s="9">
        <f>+('Base original'!AK184/'Base original'!AK172*100-100)*'Base original'!AK172/'Base original'!$AK172</f>
        <v>61.496608063994863</v>
      </c>
      <c r="X183" s="12">
        <f>+('Base original'!AK184/'Base original'!AK172*100-100)*'Base original'!AK172/'Base original'!$AR172</f>
        <v>16.344630324064973</v>
      </c>
      <c r="Y183" s="12">
        <f>+('Base original'!AL184/'Base original'!AL172*100-100)*'Base original'!AL172/'Base original'!$AR172</f>
        <v>-12.649373666394322</v>
      </c>
      <c r="Z183" s="12">
        <f>+('Base original'!AM184/'Base original'!AM172*100-100)*'Base original'!AM172/'Base original'!$AR172</f>
        <v>1.4584097896843895</v>
      </c>
      <c r="AA183" s="12">
        <f>+('Base original'!AN184/'Base original'!AN172*100-100)*'Base original'!AN172/'Base original'!$AR172</f>
        <v>2.1988437783834387</v>
      </c>
      <c r="AB183" s="12">
        <f>+('Base original'!AO184/'Base original'!AO172*100-100)*'Base original'!AO172/'Base original'!$AR172</f>
        <v>0.14026181801579149</v>
      </c>
      <c r="AC183" s="12">
        <f>+('Base original'!AP184/'Base original'!AP172*100-100)*'Base original'!AP172/'Base original'!$AR172</f>
        <v>-1.5482952828229606</v>
      </c>
      <c r="AD183" s="12">
        <f>+('Base original'!AQ184/'Base original'!AQ172*100-100)*'Base original'!AQ172/'Base original'!$AR172</f>
        <v>1.5499008484511599E-2</v>
      </c>
      <c r="AE183" s="12">
        <f>+(('Base original'!AN184-'Base original'!AP184)/('Base original'!AN172-'Base original'!AP172)*100-100)*(('Base original'!AN172-'Base original'!AP172)/'Base original'!AR172)</f>
        <v>3.7471390612063984</v>
      </c>
      <c r="AF183" s="12">
        <f>+(('Base original'!AO184-'Base original'!AQ184)/('Base original'!AO172-'Base original'!AQ172)*100-100)*(('Base original'!AO172-'Base original'!AQ172)/'Base original'!AR172)</f>
        <v>0.12476280953128002</v>
      </c>
      <c r="AG183" s="9">
        <f>+('Base original'!AR184/'Base original'!AR172*100-100)*'Base original'!AR172/'Base original'!$AR172</f>
        <v>9.0255683180927093</v>
      </c>
      <c r="AH183" s="12">
        <f>+('Base original'!AR184/'Base original'!AR172*100-100)*'Base original'!AR172/'Base original'!$BC172</f>
        <v>5.2123240425312689</v>
      </c>
      <c r="AI183" s="12">
        <f>+('Base original'!AS184/'Base original'!AS172*100-100)*'Base original'!AS172/'Base original'!$BC172</f>
        <v>3.3266178352882196</v>
      </c>
      <c r="AJ183" s="12">
        <f>+('Base original'!AT184/'Base original'!AT172*100-100)*'Base original'!AT172/'Base original'!$BC172</f>
        <v>3.2378162013270124</v>
      </c>
      <c r="AK183" s="12">
        <f>+('Base original'!AU184/'Base original'!AU172*100-100)*'Base original'!AU172/'Base original'!$BC172</f>
        <v>-0.95200709930481964</v>
      </c>
      <c r="AL183" s="12">
        <f>+('Base original'!AV184/'Base original'!AV172*100-100)*'Base original'!AV172/'Base original'!$BC172</f>
        <v>-1.9678976989874343E-2</v>
      </c>
      <c r="AM183" s="12">
        <f>+('Base original'!AW184/'Base original'!AW172*100-100)*'Base original'!AW172/'Base original'!$BC172</f>
        <v>-7.3753677691632435E-2</v>
      </c>
      <c r="AN183" s="12">
        <f>+('Base original'!AX184/'Base original'!AX172*100-100)*'Base original'!AX172/'Base original'!$BC172</f>
        <v>1.2733085079754118</v>
      </c>
      <c r="AO183" s="12">
        <f>+('Base original'!AY184/'Base original'!AY172*100-100)*'Base original'!AY172/'Base original'!$BC172</f>
        <v>-1.3562622353312526</v>
      </c>
      <c r="AP183" s="12">
        <f>+('Base original'!AZ184/'Base original'!AZ172*100-100)*'Base original'!AZ172/'Base original'!$BC172</f>
        <v>0.25531022319339791</v>
      </c>
      <c r="AQ183" s="12">
        <f>+('Base original'!BA184/'Base original'!BA172*100-100)*'Base original'!BA172/'Base original'!$BC172</f>
        <v>1.8008082811628172</v>
      </c>
      <c r="AR183" s="12">
        <f>+('Base original'!BB184/'Base original'!BB172*100-100)*'Base original'!BB172/'Base original'!$BC172</f>
        <v>-1.0136170137895828E-2</v>
      </c>
      <c r="AS183" s="12">
        <f>+(('Base original'!AY184-'Base original'!BA184)/('Base original'!AY172-'Base original'!BA172)*100-100)*('Base original'!AY172-'Base original'!BA172)/'Base original'!$BC172</f>
        <v>-3.1570705164940689</v>
      </c>
      <c r="AT183" s="12">
        <f>+(('Base original'!AZ184-'Base original'!BB184)/('Base original'!AZ172-'Base original'!BB172)*100-100)*('Base original'!AZ172-'Base original'!BB172)/'Base original'!$BC172</f>
        <v>0.26544639333129388</v>
      </c>
      <c r="AU183" s="9">
        <f>+('Base original'!BC184/'Base original'!BC172*100-100)*'Base original'!BC172/'Base original'!$BC172</f>
        <v>9.1130027099728181</v>
      </c>
    </row>
    <row r="184" spans="1:47">
      <c r="A184" s="19">
        <v>44105</v>
      </c>
      <c r="B184" s="12">
        <f>+'Base original'!B185/'Base original'!B173*100-100</f>
        <v>10.949779976016544</v>
      </c>
      <c r="C184" s="12">
        <f>+'Base original'!C185/'Base original'!C173*100-100</f>
        <v>-13.679810489889178</v>
      </c>
      <c r="D184" s="12">
        <f>+'Base original'!D185/'Base original'!D173*100-100</f>
        <v>8.8737343486710074</v>
      </c>
      <c r="E184" s="12">
        <f>+'Base original'!E185/'Base original'!E173*100-100</f>
        <v>-16.014585739431624</v>
      </c>
      <c r="F184" s="9">
        <f>+'Base original'!F185/'Base original'!F173*100-100</f>
        <v>5.9790470814111956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original'!$AK173</f>
        <v>11.762670936401978</v>
      </c>
      <c r="U184" s="12">
        <f>+('Base original'!AI185/'Base original'!AI173*100-100)*'Base original'!AI173/'Base original'!$AK173</f>
        <v>33.330513969285647</v>
      </c>
      <c r="V184" s="12">
        <f>+('Base original'!AJ185/'Base original'!AJ173*100-100)*'Base original'!AJ173/'Base original'!$AK173</f>
        <v>14.2199554708957</v>
      </c>
      <c r="W184" s="9">
        <f>+('Base original'!AK185/'Base original'!AK173*100-100)*'Base original'!AK173/'Base original'!$AK173</f>
        <v>59.313140376583306</v>
      </c>
      <c r="X184" s="12">
        <f>+('Base original'!AK185/'Base original'!AK173*100-100)*'Base original'!AK173/'Base original'!$AR173</f>
        <v>15.957676397728308</v>
      </c>
      <c r="Y184" s="12">
        <f>+('Base original'!AL185/'Base original'!AL173*100-100)*'Base original'!AL173/'Base original'!$AR173</f>
        <v>-13.646589152274274</v>
      </c>
      <c r="Z184" s="12">
        <f>+('Base original'!AM185/'Base original'!AM173*100-100)*'Base original'!AM173/'Base original'!$AR173</f>
        <v>1.5968754592919918</v>
      </c>
      <c r="AA184" s="12">
        <f>+('Base original'!AN185/'Base original'!AN173*100-100)*'Base original'!AN173/'Base original'!$AR173</f>
        <v>3.6510176469185525</v>
      </c>
      <c r="AB184" s="12">
        <f>+('Base original'!AO185/'Base original'!AO173*100-100)*'Base original'!AO173/'Base original'!$AR173</f>
        <v>0.14598882667014768</v>
      </c>
      <c r="AC184" s="12">
        <f>+('Base original'!AP185/'Base original'!AP173*100-100)*'Base original'!AP173/'Base original'!$AR173</f>
        <v>0.20451041906595194</v>
      </c>
      <c r="AD184" s="12">
        <f>+('Base original'!AQ185/'Base original'!AQ173*100-100)*'Base original'!AQ173/'Base original'!$AR173</f>
        <v>1.8143667714579072E-2</v>
      </c>
      <c r="AE184" s="12">
        <f>+(('Base original'!AN185-'Base original'!AP185)/('Base original'!AN173-'Base original'!AP173)*100-100)*(('Base original'!AN173-'Base original'!AP173)/'Base original'!AR173)</f>
        <v>3.4465072278526003</v>
      </c>
      <c r="AF184" s="12">
        <f>+(('Base original'!AO185-'Base original'!AQ185)/('Base original'!AO173-'Base original'!AQ173)*100-100)*(('Base original'!AO173-'Base original'!AQ173)/'Base original'!AR173)</f>
        <v>0.12784515895556858</v>
      </c>
      <c r="AG184" s="9">
        <f>+('Base original'!AR185/'Base original'!AR173*100-100)*'Base original'!AR173/'Base original'!$AR173</f>
        <v>7.4823150915542138</v>
      </c>
      <c r="AH184" s="12">
        <f>+('Base original'!AR185/'Base original'!AR173*100-100)*'Base original'!AR173/'Base original'!$BC173</f>
        <v>4.3181704035967536</v>
      </c>
      <c r="AI184" s="12">
        <f>+('Base original'!AS185/'Base original'!AS173*100-100)*'Base original'!AS173/'Base original'!$BC173</f>
        <v>3.1418265287766771</v>
      </c>
      <c r="AJ184" s="12">
        <f>+('Base original'!AT185/'Base original'!AT173*100-100)*'Base original'!AT173/'Base original'!$BC173</f>
        <v>3.1023864148449514</v>
      </c>
      <c r="AK184" s="12">
        <f>+('Base original'!AU185/'Base original'!AU173*100-100)*'Base original'!AU173/'Base original'!$BC173</f>
        <v>-0.87318671778890355</v>
      </c>
      <c r="AL184" s="12">
        <f>+('Base original'!AV185/'Base original'!AV173*100-100)*'Base original'!AV173/'Base original'!$BC173</f>
        <v>-1.950123191604098E-2</v>
      </c>
      <c r="AM184" s="12">
        <f>+('Base original'!AW185/'Base original'!AW173*100-100)*'Base original'!AW173/'Base original'!$BC173</f>
        <v>-4.1690827887735017E-2</v>
      </c>
      <c r="AN184" s="12">
        <f>+('Base original'!AX185/'Base original'!AX173*100-100)*'Base original'!AX173/'Base original'!$BC173</f>
        <v>1.1846429393608837</v>
      </c>
      <c r="AO184" s="12">
        <f>+('Base original'!AY185/'Base original'!AY173*100-100)*'Base original'!AY173/'Base original'!$BC173</f>
        <v>-1.4927438260541988</v>
      </c>
      <c r="AP184" s="12">
        <f>+('Base original'!AZ185/'Base original'!AZ173*100-100)*'Base original'!AZ173/'Base original'!$BC173</f>
        <v>0.25813395969427588</v>
      </c>
      <c r="AQ184" s="12">
        <f>+('Base original'!BA185/'Base original'!BA173*100-100)*'Base original'!BA173/'Base original'!$BC173</f>
        <v>1.9028230180439125</v>
      </c>
      <c r="AR184" s="12">
        <f>+('Base original'!BB185/'Base original'!BB173*100-100)*'Base original'!BB173/'Base original'!$BC173</f>
        <v>-5.8769242636807217E-3</v>
      </c>
      <c r="AS184" s="12">
        <f>+(('Base original'!AY185-'Base original'!BA185)/('Base original'!AY173-'Base original'!BA173)*100-100)*('Base original'!AY173-'Base original'!BA173)/'Base original'!$BC173</f>
        <v>-3.3955668440981119</v>
      </c>
      <c r="AT184" s="12">
        <f>+(('Base original'!AZ185-'Base original'!BB185)/('Base original'!AZ173-'Base original'!BB173)*100-100)*('Base original'!AZ173-'Base original'!BB173)/'Base original'!$BC173</f>
        <v>0.26401088395795669</v>
      </c>
      <c r="AU184" s="9">
        <f>+('Base original'!BC185/'Base original'!BC173*100-100)*'Base original'!BC173/'Base original'!$BC173</f>
        <v>7.6810915488464673</v>
      </c>
    </row>
    <row r="185" spans="1:47">
      <c r="W185" s="87"/>
    </row>
    <row r="186" spans="1:47">
      <c r="W186" s="87"/>
    </row>
    <row r="187" spans="1:47">
      <c r="W187" s="87"/>
    </row>
    <row r="188" spans="1:47">
      <c r="W188" s="87"/>
    </row>
    <row r="189" spans="1:47">
      <c r="W189" s="87"/>
    </row>
    <row r="190" spans="1:47">
      <c r="W190" s="87"/>
    </row>
    <row r="191" spans="1:47">
      <c r="W191" s="87"/>
    </row>
    <row r="192" spans="1:47">
      <c r="W192" s="87"/>
    </row>
  </sheetData>
  <mergeCells count="18">
    <mergeCell ref="X4:AF4"/>
    <mergeCell ref="AH4:AT4"/>
    <mergeCell ref="B1:F1"/>
    <mergeCell ref="B5:F5"/>
    <mergeCell ref="B2:F2"/>
    <mergeCell ref="H1:S1"/>
    <mergeCell ref="T1:AU1"/>
    <mergeCell ref="G2:K2"/>
    <mergeCell ref="L2:O2"/>
    <mergeCell ref="P2:R2"/>
    <mergeCell ref="T2:W2"/>
    <mergeCell ref="X2:AG2"/>
    <mergeCell ref="AH2:AU2"/>
    <mergeCell ref="G5:S5"/>
    <mergeCell ref="T5:AU5"/>
    <mergeCell ref="B4:F4"/>
    <mergeCell ref="G4:S4"/>
    <mergeCell ref="T4:V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84"/>
  <sheetViews>
    <sheetView showGridLines="0" workbookViewId="0">
      <pane xSplit="1" ySplit="5" topLeftCell="B166" activePane="bottomRight" state="frozen"/>
      <selection pane="topRight" activeCell="B1" sqref="B1"/>
      <selection pane="bottomLeft" activeCell="A6" sqref="A6"/>
      <selection pane="bottomRight" activeCell="A185" sqref="A185"/>
    </sheetView>
  </sheetViews>
  <sheetFormatPr baseColWidth="10" defaultColWidth="11.42578125" defaultRowHeight="1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>
      <c r="B1" s="103" t="s">
        <v>110</v>
      </c>
      <c r="C1" s="103"/>
      <c r="D1" s="103"/>
      <c r="E1" s="103"/>
      <c r="F1" s="124"/>
    </row>
    <row r="2" spans="1:9" s="4" customFormat="1" ht="21.75" customHeight="1">
      <c r="A2" s="3"/>
      <c r="B2" s="108" t="s">
        <v>44</v>
      </c>
      <c r="C2" s="108"/>
      <c r="D2" s="108"/>
      <c r="E2" s="108"/>
      <c r="F2" s="128"/>
    </row>
    <row r="3" spans="1:9" s="4" customFormat="1">
      <c r="A3" s="3"/>
      <c r="B3" s="37" t="s">
        <v>74</v>
      </c>
      <c r="C3" s="39" t="s">
        <v>75</v>
      </c>
      <c r="D3" s="39" t="s">
        <v>76</v>
      </c>
      <c r="E3" s="39" t="s">
        <v>73</v>
      </c>
      <c r="F3" s="38" t="s">
        <v>43</v>
      </c>
    </row>
    <row r="4" spans="1:9" s="34" customFormat="1" ht="15.75" customHeight="1">
      <c r="A4" s="33"/>
      <c r="B4" s="133" t="s">
        <v>113</v>
      </c>
      <c r="C4" s="134"/>
      <c r="D4" s="134"/>
      <c r="E4" s="134"/>
      <c r="F4" s="135"/>
    </row>
    <row r="5" spans="1:9" ht="15" customHeight="1">
      <c r="A5" s="3"/>
      <c r="B5" s="114" t="s">
        <v>103</v>
      </c>
      <c r="C5" s="115"/>
      <c r="D5" s="115"/>
      <c r="E5" s="115"/>
      <c r="F5" s="116"/>
    </row>
    <row r="6" spans="1:9" s="4" customFormat="1" ht="34.5" customHeight="1">
      <c r="A6" s="3"/>
      <c r="B6" s="24"/>
      <c r="C6" s="24"/>
      <c r="D6" s="24"/>
      <c r="E6" s="24"/>
      <c r="F6" s="16"/>
    </row>
    <row r="7" spans="1:9" s="4" customFormat="1" ht="18" customHeight="1">
      <c r="A7" s="20">
        <v>38718</v>
      </c>
      <c r="B7" s="24"/>
      <c r="C7" s="24"/>
      <c r="D7" s="24"/>
      <c r="E7" s="24"/>
      <c r="F7" s="16"/>
    </row>
    <row r="8" spans="1:9" s="5" customFormat="1">
      <c r="A8" s="19">
        <v>38749</v>
      </c>
      <c r="B8" s="12"/>
      <c r="C8" s="12"/>
      <c r="D8" s="12"/>
      <c r="E8" s="12"/>
      <c r="F8" s="10"/>
    </row>
    <row r="9" spans="1:9" s="5" customFormat="1">
      <c r="A9" s="19">
        <v>38777</v>
      </c>
      <c r="B9" s="12"/>
      <c r="C9" s="12"/>
      <c r="D9" s="12"/>
      <c r="E9" s="12"/>
      <c r="F9" s="10"/>
    </row>
    <row r="10" spans="1:9" s="5" customFormat="1">
      <c r="A10" s="19">
        <v>38808</v>
      </c>
      <c r="B10" s="12"/>
      <c r="C10" s="12"/>
      <c r="D10" s="12"/>
      <c r="E10" s="12"/>
      <c r="F10" s="10"/>
    </row>
    <row r="11" spans="1:9" s="5" customFormat="1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>
      <c r="A13" s="19">
        <v>38899</v>
      </c>
      <c r="B13" s="12"/>
      <c r="C13" s="12"/>
      <c r="D13" s="12"/>
      <c r="E13" s="12"/>
      <c r="F13" s="10"/>
    </row>
    <row r="14" spans="1:9">
      <c r="A14" s="19">
        <v>38930</v>
      </c>
      <c r="B14" s="12"/>
      <c r="C14" s="12"/>
      <c r="D14" s="12"/>
      <c r="E14" s="12"/>
      <c r="F14" s="10"/>
    </row>
    <row r="15" spans="1:9">
      <c r="A15" s="19">
        <v>38961</v>
      </c>
      <c r="B15" s="12"/>
      <c r="C15" s="12"/>
      <c r="D15" s="12"/>
      <c r="E15" s="12"/>
      <c r="F15" s="10"/>
    </row>
    <row r="16" spans="1:9">
      <c r="A16" s="19">
        <v>38991</v>
      </c>
      <c r="B16" s="12"/>
      <c r="C16" s="12"/>
      <c r="D16" s="12"/>
      <c r="E16" s="12"/>
      <c r="F16" s="10"/>
    </row>
    <row r="17" spans="1:6">
      <c r="A17" s="19">
        <v>39022</v>
      </c>
      <c r="B17" s="12"/>
      <c r="C17" s="12"/>
      <c r="D17" s="12"/>
      <c r="E17" s="12"/>
      <c r="F17" s="10"/>
    </row>
    <row r="18" spans="1:6">
      <c r="A18" s="19">
        <v>39052</v>
      </c>
      <c r="B18" s="12"/>
      <c r="C18" s="12"/>
      <c r="D18" s="12"/>
      <c r="E18" s="12"/>
      <c r="F18" s="10"/>
    </row>
    <row r="19" spans="1:6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>
      <c r="A184" s="19">
        <v>44105</v>
      </c>
      <c r="B184" s="12">
        <f>('Base original'!B185/'Base original'!B184*100-100)</f>
        <v>-0.77996163327343027</v>
      </c>
      <c r="C184" s="12">
        <f>('Base original'!C185/'Base original'!C184*100-100)</f>
        <v>-1.0121788190081986</v>
      </c>
      <c r="D184" s="12">
        <f>('Base original'!D185/'Base original'!D184*100-100)</f>
        <v>0.78576013805300704</v>
      </c>
      <c r="E184" s="12">
        <f>('Base original'!E185/'Base original'!E184*100-100)</f>
        <v>-4.0617435099140948</v>
      </c>
      <c r="F184" s="10">
        <f>('Base original'!F185/'Base original'!F184*100-100)</f>
        <v>-0.50156228980837625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baseColWidth="10" defaultRowHeight="15"/>
  <sheetData>
    <row r="1" spans="1:14">
      <c r="A1">
        <v>62</v>
      </c>
      <c r="B1" t="s">
        <v>257</v>
      </c>
    </row>
    <row r="2" spans="1:14">
      <c r="A2" s="91" t="s">
        <v>190</v>
      </c>
      <c r="B2" t="s">
        <v>191</v>
      </c>
      <c r="C2" t="s">
        <v>192</v>
      </c>
      <c r="D2">
        <v>25877.188999999998</v>
      </c>
      <c r="E2" s="92">
        <v>44141.521180555559</v>
      </c>
      <c r="F2" t="b">
        <v>1</v>
      </c>
      <c r="G2" s="91" t="s">
        <v>0</v>
      </c>
      <c r="H2" s="91" t="s">
        <v>193</v>
      </c>
      <c r="I2" s="91" t="s">
        <v>194</v>
      </c>
      <c r="J2">
        <v>0</v>
      </c>
      <c r="K2" s="91" t="s">
        <v>195</v>
      </c>
      <c r="L2" t="b">
        <v>0</v>
      </c>
      <c r="M2" t="b">
        <v>0</v>
      </c>
      <c r="N2" t="b">
        <v>0</v>
      </c>
    </row>
    <row r="3" spans="1:14">
      <c r="A3" s="91" t="s">
        <v>190</v>
      </c>
      <c r="B3" t="s">
        <v>196</v>
      </c>
      <c r="C3" t="s">
        <v>192</v>
      </c>
      <c r="D3">
        <v>5571.0029999999997</v>
      </c>
      <c r="E3" s="92">
        <v>44141.521180555559</v>
      </c>
      <c r="F3" t="b">
        <v>1</v>
      </c>
      <c r="G3" s="91" t="s">
        <v>1</v>
      </c>
      <c r="H3" s="91" t="s">
        <v>193</v>
      </c>
      <c r="I3" s="91" t="s">
        <v>194</v>
      </c>
      <c r="J3">
        <v>0</v>
      </c>
      <c r="K3" s="91" t="s">
        <v>195</v>
      </c>
      <c r="L3" t="b">
        <v>0</v>
      </c>
      <c r="M3" t="b">
        <v>0</v>
      </c>
      <c r="N3" t="b">
        <v>0</v>
      </c>
    </row>
    <row r="4" spans="1:14">
      <c r="A4" s="91" t="s">
        <v>190</v>
      </c>
      <c r="B4" t="s">
        <v>197</v>
      </c>
      <c r="C4" t="s">
        <v>192</v>
      </c>
      <c r="D4">
        <v>9317.4879999999994</v>
      </c>
      <c r="E4" s="92">
        <v>44141.521180555559</v>
      </c>
      <c r="F4" t="b">
        <v>1</v>
      </c>
      <c r="G4" s="91" t="s">
        <v>2</v>
      </c>
      <c r="H4" s="91" t="s">
        <v>193</v>
      </c>
      <c r="I4" s="91" t="s">
        <v>194</v>
      </c>
      <c r="J4">
        <v>0</v>
      </c>
      <c r="K4" s="91" t="s">
        <v>195</v>
      </c>
      <c r="L4" t="b">
        <v>0</v>
      </c>
      <c r="M4" t="b">
        <v>0</v>
      </c>
      <c r="N4" t="b">
        <v>0</v>
      </c>
    </row>
    <row r="5" spans="1:14">
      <c r="A5" s="91" t="s">
        <v>190</v>
      </c>
      <c r="B5" t="s">
        <v>198</v>
      </c>
      <c r="C5" t="s">
        <v>192</v>
      </c>
      <c r="D5">
        <v>3905.4259999999999</v>
      </c>
      <c r="E5" s="92">
        <v>44141.521180555559</v>
      </c>
      <c r="F5" t="b">
        <v>1</v>
      </c>
      <c r="G5" s="91" t="s">
        <v>3</v>
      </c>
      <c r="H5" s="91" t="s">
        <v>193</v>
      </c>
      <c r="I5" s="91" t="s">
        <v>194</v>
      </c>
      <c r="J5">
        <v>0</v>
      </c>
      <c r="K5" s="91" t="s">
        <v>195</v>
      </c>
      <c r="L5" t="b">
        <v>0</v>
      </c>
      <c r="M5" t="b">
        <v>0</v>
      </c>
      <c r="N5" t="b">
        <v>0</v>
      </c>
    </row>
    <row r="6" spans="1:14">
      <c r="A6" s="91" t="s">
        <v>190</v>
      </c>
      <c r="B6" t="s">
        <v>199</v>
      </c>
      <c r="C6" t="s">
        <v>192</v>
      </c>
      <c r="D6">
        <v>44671.106</v>
      </c>
      <c r="E6" s="92">
        <v>44141.521180555559</v>
      </c>
      <c r="F6" t="b">
        <v>1</v>
      </c>
      <c r="G6" s="91" t="s">
        <v>4</v>
      </c>
      <c r="H6" s="91" t="s">
        <v>193</v>
      </c>
      <c r="I6" s="91" t="s">
        <v>194</v>
      </c>
      <c r="J6">
        <v>0</v>
      </c>
      <c r="K6" s="91" t="s">
        <v>195</v>
      </c>
      <c r="L6" t="b">
        <v>0</v>
      </c>
      <c r="M6" t="b">
        <v>0</v>
      </c>
      <c r="N6" t="b">
        <v>0</v>
      </c>
    </row>
    <row r="7" spans="1:14">
      <c r="A7" s="91" t="s">
        <v>190</v>
      </c>
      <c r="B7" t="s">
        <v>200</v>
      </c>
      <c r="C7" t="s">
        <v>192</v>
      </c>
      <c r="D7">
        <v>26.840105511345499</v>
      </c>
      <c r="E7" s="92">
        <v>44141.521180555559</v>
      </c>
      <c r="F7" t="b">
        <v>1</v>
      </c>
      <c r="G7" s="91" t="s">
        <v>5</v>
      </c>
      <c r="H7" s="91" t="s">
        <v>193</v>
      </c>
      <c r="I7" s="91" t="s">
        <v>194</v>
      </c>
      <c r="J7">
        <v>0</v>
      </c>
      <c r="K7" s="91" t="s">
        <v>195</v>
      </c>
      <c r="L7" t="b">
        <v>0</v>
      </c>
      <c r="M7" t="b">
        <v>0</v>
      </c>
      <c r="N7" t="b">
        <v>0</v>
      </c>
    </row>
    <row r="8" spans="1:14">
      <c r="A8" s="91" t="s">
        <v>190</v>
      </c>
      <c r="B8" t="s">
        <v>201</v>
      </c>
      <c r="C8" t="s">
        <v>192</v>
      </c>
      <c r="E8" s="92">
        <v>44141.521180555559</v>
      </c>
      <c r="F8" t="b">
        <v>1</v>
      </c>
      <c r="G8" s="91" t="s">
        <v>162</v>
      </c>
      <c r="H8" s="91" t="s">
        <v>193</v>
      </c>
      <c r="I8" s="91" t="s">
        <v>194</v>
      </c>
      <c r="J8">
        <v>0</v>
      </c>
      <c r="K8" s="91" t="s">
        <v>195</v>
      </c>
      <c r="L8" t="b">
        <v>0</v>
      </c>
      <c r="M8" t="b">
        <v>0</v>
      </c>
      <c r="N8" t="b">
        <v>0</v>
      </c>
    </row>
    <row r="9" spans="1:14">
      <c r="A9" s="91" t="s">
        <v>190</v>
      </c>
      <c r="B9" t="s">
        <v>202</v>
      </c>
      <c r="C9" t="s">
        <v>192</v>
      </c>
      <c r="E9" s="92">
        <v>44141.521180555559</v>
      </c>
      <c r="F9" t="b">
        <v>1</v>
      </c>
      <c r="G9" s="91" t="s">
        <v>175</v>
      </c>
      <c r="H9" s="91" t="s">
        <v>193</v>
      </c>
      <c r="I9" s="91" t="s">
        <v>194</v>
      </c>
      <c r="J9">
        <v>0</v>
      </c>
      <c r="K9" s="91" t="s">
        <v>195</v>
      </c>
      <c r="L9" t="b">
        <v>0</v>
      </c>
      <c r="M9" t="b">
        <v>0</v>
      </c>
      <c r="N9" t="b">
        <v>0</v>
      </c>
    </row>
    <row r="10" spans="1:14">
      <c r="A10" s="91" t="s">
        <v>190</v>
      </c>
      <c r="B10" t="s">
        <v>203</v>
      </c>
      <c r="C10" t="s">
        <v>192</v>
      </c>
      <c r="E10" s="92">
        <v>44141.521180555559</v>
      </c>
      <c r="F10" t="b">
        <v>1</v>
      </c>
      <c r="G10" s="91" t="s">
        <v>172</v>
      </c>
      <c r="H10" s="91" t="s">
        <v>193</v>
      </c>
      <c r="I10" s="91" t="s">
        <v>194</v>
      </c>
      <c r="J10">
        <v>0</v>
      </c>
      <c r="K10" s="91" t="s">
        <v>195</v>
      </c>
      <c r="L10" t="b">
        <v>0</v>
      </c>
      <c r="M10" t="b">
        <v>0</v>
      </c>
      <c r="N10" t="b">
        <v>0</v>
      </c>
    </row>
    <row r="11" spans="1:14">
      <c r="A11" s="91" t="s">
        <v>190</v>
      </c>
      <c r="B11" t="s">
        <v>204</v>
      </c>
      <c r="C11" t="s">
        <v>192</v>
      </c>
      <c r="E11" s="92">
        <v>44141.521180555559</v>
      </c>
      <c r="F11" t="b">
        <v>1</v>
      </c>
      <c r="G11" s="91" t="s">
        <v>174</v>
      </c>
      <c r="H11" s="91" t="s">
        <v>193</v>
      </c>
      <c r="I11" s="91" t="s">
        <v>194</v>
      </c>
      <c r="J11">
        <v>0</v>
      </c>
      <c r="K11" s="91" t="s">
        <v>195</v>
      </c>
      <c r="L11" t="b">
        <v>0</v>
      </c>
      <c r="M11" t="b">
        <v>0</v>
      </c>
      <c r="N11" t="b">
        <v>0</v>
      </c>
    </row>
    <row r="12" spans="1:14">
      <c r="A12" s="91" t="s">
        <v>190</v>
      </c>
      <c r="B12" t="s">
        <v>205</v>
      </c>
      <c r="C12" t="s">
        <v>192</v>
      </c>
      <c r="E12" s="92">
        <v>44141.521180555559</v>
      </c>
      <c r="F12" t="b">
        <v>1</v>
      </c>
      <c r="G12" s="91" t="s">
        <v>171</v>
      </c>
      <c r="H12" s="91" t="s">
        <v>193</v>
      </c>
      <c r="I12" s="91" t="s">
        <v>194</v>
      </c>
      <c r="J12">
        <v>0</v>
      </c>
      <c r="K12" s="91" t="s">
        <v>195</v>
      </c>
      <c r="L12" t="b">
        <v>0</v>
      </c>
      <c r="M12" t="b">
        <v>0</v>
      </c>
      <c r="N12" t="b">
        <v>0</v>
      </c>
    </row>
    <row r="13" spans="1:14">
      <c r="A13" s="91" t="s">
        <v>190</v>
      </c>
      <c r="B13" t="s">
        <v>206</v>
      </c>
      <c r="C13" t="s">
        <v>192</v>
      </c>
      <c r="E13" s="92">
        <v>44141.521192129629</v>
      </c>
      <c r="F13" t="b">
        <v>1</v>
      </c>
      <c r="G13" s="91" t="s">
        <v>124</v>
      </c>
      <c r="H13" s="91" t="s">
        <v>193</v>
      </c>
      <c r="I13" s="91" t="s">
        <v>194</v>
      </c>
      <c r="J13">
        <v>0</v>
      </c>
      <c r="K13" s="91" t="s">
        <v>195</v>
      </c>
      <c r="L13" t="b">
        <v>0</v>
      </c>
      <c r="M13" t="b">
        <v>0</v>
      </c>
      <c r="N13" t="b">
        <v>0</v>
      </c>
    </row>
    <row r="14" spans="1:14">
      <c r="A14" s="91" t="s">
        <v>190</v>
      </c>
      <c r="B14" t="s">
        <v>207</v>
      </c>
      <c r="C14" t="s">
        <v>192</v>
      </c>
      <c r="E14" s="92">
        <v>44141.521192129629</v>
      </c>
      <c r="F14" t="b">
        <v>1</v>
      </c>
      <c r="G14" s="91" t="s">
        <v>169</v>
      </c>
      <c r="H14" s="91" t="s">
        <v>193</v>
      </c>
      <c r="I14" s="91" t="s">
        <v>194</v>
      </c>
      <c r="J14">
        <v>0</v>
      </c>
      <c r="K14" s="91" t="s">
        <v>195</v>
      </c>
      <c r="L14" t="b">
        <v>0</v>
      </c>
      <c r="M14" t="b">
        <v>0</v>
      </c>
      <c r="N14" t="b">
        <v>0</v>
      </c>
    </row>
    <row r="15" spans="1:14">
      <c r="A15" s="91" t="s">
        <v>190</v>
      </c>
      <c r="B15" t="s">
        <v>208</v>
      </c>
      <c r="C15" t="s">
        <v>192</v>
      </c>
      <c r="E15" s="92">
        <v>44141.521192129629</v>
      </c>
      <c r="F15" t="b">
        <v>1</v>
      </c>
      <c r="G15" s="91" t="s">
        <v>125</v>
      </c>
      <c r="H15" s="91" t="s">
        <v>193</v>
      </c>
      <c r="I15" s="91" t="s">
        <v>194</v>
      </c>
      <c r="J15">
        <v>0</v>
      </c>
      <c r="K15" s="91" t="s">
        <v>195</v>
      </c>
      <c r="L15" t="b">
        <v>0</v>
      </c>
      <c r="M15" t="b">
        <v>0</v>
      </c>
      <c r="N15" t="b">
        <v>0</v>
      </c>
    </row>
    <row r="16" spans="1:14">
      <c r="A16" s="91" t="s">
        <v>190</v>
      </c>
      <c r="B16" t="s">
        <v>209</v>
      </c>
      <c r="C16" t="s">
        <v>192</v>
      </c>
      <c r="E16" s="92">
        <v>44141.521192129629</v>
      </c>
      <c r="F16" t="b">
        <v>1</v>
      </c>
      <c r="G16" s="91" t="s">
        <v>170</v>
      </c>
      <c r="H16" s="91" t="s">
        <v>193</v>
      </c>
      <c r="I16" s="91" t="s">
        <v>194</v>
      </c>
      <c r="J16">
        <v>0</v>
      </c>
      <c r="K16" s="91" t="s">
        <v>195</v>
      </c>
      <c r="L16" t="b">
        <v>0</v>
      </c>
      <c r="M16" t="b">
        <v>0</v>
      </c>
      <c r="N16" t="b">
        <v>0</v>
      </c>
    </row>
    <row r="17" spans="1:14">
      <c r="A17" s="91" t="s">
        <v>190</v>
      </c>
      <c r="B17" t="s">
        <v>210</v>
      </c>
      <c r="C17" t="s">
        <v>192</v>
      </c>
      <c r="D17">
        <v>10.2731725726366</v>
      </c>
      <c r="E17" s="92">
        <v>44141.521192129629</v>
      </c>
      <c r="F17" t="b">
        <v>1</v>
      </c>
      <c r="G17" s="91" t="s">
        <v>6</v>
      </c>
      <c r="H17" s="91" t="s">
        <v>193</v>
      </c>
      <c r="I17" s="91" t="s">
        <v>194</v>
      </c>
      <c r="J17">
        <v>0</v>
      </c>
      <c r="K17" s="91" t="s">
        <v>195</v>
      </c>
      <c r="L17" t="b">
        <v>0</v>
      </c>
      <c r="M17" t="b">
        <v>0</v>
      </c>
      <c r="N17" t="b">
        <v>0</v>
      </c>
    </row>
    <row r="18" spans="1:14">
      <c r="A18" s="91" t="s">
        <v>190</v>
      </c>
      <c r="B18" t="s">
        <v>211</v>
      </c>
      <c r="C18" t="s">
        <v>192</v>
      </c>
      <c r="E18" s="92">
        <v>44141.521192129629</v>
      </c>
      <c r="F18" t="b">
        <v>1</v>
      </c>
      <c r="G18" s="91" t="s">
        <v>160</v>
      </c>
      <c r="H18" s="91" t="s">
        <v>193</v>
      </c>
      <c r="I18" s="91" t="s">
        <v>194</v>
      </c>
      <c r="J18">
        <v>0</v>
      </c>
      <c r="K18" s="91" t="s">
        <v>195</v>
      </c>
      <c r="L18" t="b">
        <v>0</v>
      </c>
      <c r="M18" t="b">
        <v>0</v>
      </c>
      <c r="N18" t="b">
        <v>0</v>
      </c>
    </row>
    <row r="19" spans="1:14">
      <c r="A19" s="91" t="s">
        <v>190</v>
      </c>
      <c r="B19" t="s">
        <v>212</v>
      </c>
      <c r="C19" t="s">
        <v>192</v>
      </c>
      <c r="E19" s="92">
        <v>44141.521192129629</v>
      </c>
      <c r="F19" t="b">
        <v>1</v>
      </c>
      <c r="G19" s="91" t="s">
        <v>173</v>
      </c>
      <c r="H19" s="91" t="s">
        <v>193</v>
      </c>
      <c r="I19" s="91" t="s">
        <v>194</v>
      </c>
      <c r="J19">
        <v>0</v>
      </c>
      <c r="K19" s="91" t="s">
        <v>195</v>
      </c>
      <c r="L19" t="b">
        <v>0</v>
      </c>
      <c r="M19" t="b">
        <v>0</v>
      </c>
      <c r="N19" t="b">
        <v>0</v>
      </c>
    </row>
    <row r="20" spans="1:14">
      <c r="A20" s="91" t="s">
        <v>190</v>
      </c>
      <c r="B20" t="s">
        <v>213</v>
      </c>
      <c r="C20" t="s">
        <v>192</v>
      </c>
      <c r="E20" s="92">
        <v>44141.521192129629</v>
      </c>
      <c r="F20" t="b">
        <v>1</v>
      </c>
      <c r="G20" s="91" t="s">
        <v>166</v>
      </c>
      <c r="H20" s="91" t="s">
        <v>193</v>
      </c>
      <c r="I20" s="91" t="s">
        <v>194</v>
      </c>
      <c r="J20">
        <v>0</v>
      </c>
      <c r="K20" s="91" t="s">
        <v>195</v>
      </c>
      <c r="L20" t="b">
        <v>0</v>
      </c>
      <c r="M20" t="b">
        <v>0</v>
      </c>
      <c r="N20" t="b">
        <v>0</v>
      </c>
    </row>
    <row r="21" spans="1:14">
      <c r="A21" s="91" t="s">
        <v>190</v>
      </c>
      <c r="B21" t="s">
        <v>214</v>
      </c>
      <c r="C21" t="s">
        <v>192</v>
      </c>
      <c r="E21" s="92">
        <v>44141.521192129629</v>
      </c>
      <c r="F21" t="b">
        <v>1</v>
      </c>
      <c r="G21" s="91" t="s">
        <v>126</v>
      </c>
      <c r="H21" s="91" t="s">
        <v>193</v>
      </c>
      <c r="I21" s="91" t="s">
        <v>194</v>
      </c>
      <c r="J21">
        <v>0</v>
      </c>
      <c r="K21" s="91" t="s">
        <v>195</v>
      </c>
      <c r="L21" t="b">
        <v>0</v>
      </c>
      <c r="M21" t="b">
        <v>0</v>
      </c>
      <c r="N21" t="b">
        <v>0</v>
      </c>
    </row>
    <row r="22" spans="1:14">
      <c r="A22" s="91" t="s">
        <v>190</v>
      </c>
      <c r="B22" t="s">
        <v>215</v>
      </c>
      <c r="C22" t="s">
        <v>192</v>
      </c>
      <c r="E22" s="92">
        <v>44141.521192129629</v>
      </c>
      <c r="F22" t="b">
        <v>1</v>
      </c>
      <c r="G22" s="91" t="s">
        <v>164</v>
      </c>
      <c r="H22" s="91" t="s">
        <v>193</v>
      </c>
      <c r="I22" s="91" t="s">
        <v>194</v>
      </c>
      <c r="J22">
        <v>0</v>
      </c>
      <c r="K22" s="91" t="s">
        <v>195</v>
      </c>
      <c r="L22" t="b">
        <v>0</v>
      </c>
      <c r="M22" t="b">
        <v>0</v>
      </c>
      <c r="N22" t="b">
        <v>0</v>
      </c>
    </row>
    <row r="23" spans="1:14">
      <c r="A23" s="91" t="s">
        <v>190</v>
      </c>
      <c r="B23" t="s">
        <v>216</v>
      </c>
      <c r="C23" t="s">
        <v>192</v>
      </c>
      <c r="E23" s="92">
        <v>44141.521192129629</v>
      </c>
      <c r="F23" t="b">
        <v>1</v>
      </c>
      <c r="G23" s="91" t="s">
        <v>127</v>
      </c>
      <c r="H23" s="91" t="s">
        <v>193</v>
      </c>
      <c r="I23" s="91" t="s">
        <v>194</v>
      </c>
      <c r="J23">
        <v>0</v>
      </c>
      <c r="K23" s="91" t="s">
        <v>195</v>
      </c>
      <c r="L23" t="b">
        <v>0</v>
      </c>
      <c r="M23" t="b">
        <v>0</v>
      </c>
      <c r="N23" t="b">
        <v>0</v>
      </c>
    </row>
    <row r="24" spans="1:14">
      <c r="A24" s="91" t="s">
        <v>190</v>
      </c>
      <c r="B24" t="s">
        <v>217</v>
      </c>
      <c r="C24" t="s">
        <v>192</v>
      </c>
      <c r="E24" s="92">
        <v>44141.521192129629</v>
      </c>
      <c r="F24" t="b">
        <v>1</v>
      </c>
      <c r="G24" s="91" t="s">
        <v>165</v>
      </c>
      <c r="H24" s="91" t="s">
        <v>193</v>
      </c>
      <c r="I24" s="91" t="s">
        <v>194</v>
      </c>
      <c r="J24">
        <v>0</v>
      </c>
      <c r="K24" s="91" t="s">
        <v>195</v>
      </c>
      <c r="L24" t="b">
        <v>0</v>
      </c>
      <c r="M24" t="b">
        <v>0</v>
      </c>
      <c r="N24" t="b">
        <v>0</v>
      </c>
    </row>
    <row r="25" spans="1:14">
      <c r="A25" s="91" t="s">
        <v>190</v>
      </c>
      <c r="B25" t="s">
        <v>218</v>
      </c>
      <c r="C25" t="s">
        <v>192</v>
      </c>
      <c r="D25">
        <v>5.28923438819597</v>
      </c>
      <c r="E25" s="92">
        <v>44141.521192129629</v>
      </c>
      <c r="F25" t="b">
        <v>1</v>
      </c>
      <c r="G25" s="91" t="s">
        <v>7</v>
      </c>
      <c r="H25" s="91" t="s">
        <v>193</v>
      </c>
      <c r="I25" s="91" t="s">
        <v>194</v>
      </c>
      <c r="J25">
        <v>0</v>
      </c>
      <c r="K25" s="91" t="s">
        <v>195</v>
      </c>
      <c r="L25" t="b">
        <v>0</v>
      </c>
      <c r="M25" t="b">
        <v>0</v>
      </c>
      <c r="N25" t="b">
        <v>0</v>
      </c>
    </row>
    <row r="26" spans="1:14">
      <c r="A26" s="91" t="s">
        <v>190</v>
      </c>
      <c r="B26" t="s">
        <v>219</v>
      </c>
      <c r="C26" t="s">
        <v>192</v>
      </c>
      <c r="E26" s="92">
        <v>44141.521192129629</v>
      </c>
      <c r="F26" t="b">
        <v>1</v>
      </c>
      <c r="G26" s="91" t="s">
        <v>161</v>
      </c>
      <c r="H26" s="91" t="s">
        <v>193</v>
      </c>
      <c r="I26" s="91" t="s">
        <v>194</v>
      </c>
      <c r="J26">
        <v>0</v>
      </c>
      <c r="K26" s="91" t="s">
        <v>195</v>
      </c>
      <c r="L26" t="b">
        <v>0</v>
      </c>
      <c r="M26" t="b">
        <v>0</v>
      </c>
      <c r="N26" t="b">
        <v>0</v>
      </c>
    </row>
    <row r="27" spans="1:14">
      <c r="A27" s="91" t="s">
        <v>190</v>
      </c>
      <c r="B27" t="s">
        <v>220</v>
      </c>
      <c r="C27" t="s">
        <v>192</v>
      </c>
      <c r="E27" s="92">
        <v>44141.521192129629</v>
      </c>
      <c r="F27" t="b">
        <v>1</v>
      </c>
      <c r="G27" s="91" t="s">
        <v>128</v>
      </c>
      <c r="H27" s="91" t="s">
        <v>193</v>
      </c>
      <c r="I27" s="91" t="s">
        <v>194</v>
      </c>
      <c r="J27">
        <v>0</v>
      </c>
      <c r="K27" s="91" t="s">
        <v>195</v>
      </c>
      <c r="L27" t="b">
        <v>0</v>
      </c>
      <c r="M27" t="b">
        <v>0</v>
      </c>
      <c r="N27" t="b">
        <v>0</v>
      </c>
    </row>
    <row r="28" spans="1:14">
      <c r="A28" s="91" t="s">
        <v>190</v>
      </c>
      <c r="B28" t="s">
        <v>221</v>
      </c>
      <c r="C28" t="s">
        <v>192</v>
      </c>
      <c r="E28" s="92">
        <v>44141.521192129629</v>
      </c>
      <c r="F28" t="b">
        <v>1</v>
      </c>
      <c r="G28" s="91" t="s">
        <v>167</v>
      </c>
      <c r="H28" s="91" t="s">
        <v>193</v>
      </c>
      <c r="I28" s="91" t="s">
        <v>194</v>
      </c>
      <c r="J28">
        <v>0</v>
      </c>
      <c r="K28" s="91" t="s">
        <v>195</v>
      </c>
      <c r="L28" t="b">
        <v>0</v>
      </c>
      <c r="M28" t="b">
        <v>0</v>
      </c>
      <c r="N28" t="b">
        <v>0</v>
      </c>
    </row>
    <row r="29" spans="1:14">
      <c r="A29" s="91" t="s">
        <v>190</v>
      </c>
      <c r="B29" t="s">
        <v>222</v>
      </c>
      <c r="C29" t="s">
        <v>192</v>
      </c>
      <c r="E29" s="92">
        <v>44141.521192129629</v>
      </c>
      <c r="F29" t="b">
        <v>1</v>
      </c>
      <c r="G29" s="91" t="s">
        <v>129</v>
      </c>
      <c r="H29" s="91" t="s">
        <v>193</v>
      </c>
      <c r="I29" s="91" t="s">
        <v>194</v>
      </c>
      <c r="J29">
        <v>0</v>
      </c>
      <c r="K29" s="91" t="s">
        <v>195</v>
      </c>
      <c r="L29" t="b">
        <v>0</v>
      </c>
      <c r="M29" t="b">
        <v>0</v>
      </c>
      <c r="N29" t="b">
        <v>0</v>
      </c>
    </row>
    <row r="30" spans="1:14">
      <c r="A30" s="91" t="s">
        <v>190</v>
      </c>
      <c r="B30" t="s">
        <v>223</v>
      </c>
      <c r="C30" t="s">
        <v>192</v>
      </c>
      <c r="E30" s="92">
        <v>44141.521192129629</v>
      </c>
      <c r="F30" t="b">
        <v>1</v>
      </c>
      <c r="G30" s="91" t="s">
        <v>168</v>
      </c>
      <c r="H30" s="91" t="s">
        <v>193</v>
      </c>
      <c r="I30" s="91" t="s">
        <v>194</v>
      </c>
      <c r="J30">
        <v>0</v>
      </c>
      <c r="K30" s="91" t="s">
        <v>195</v>
      </c>
      <c r="L30" t="b">
        <v>0</v>
      </c>
      <c r="M30" t="b">
        <v>0</v>
      </c>
      <c r="N30" t="b">
        <v>0</v>
      </c>
    </row>
    <row r="31" spans="1:14">
      <c r="A31" s="91" t="s">
        <v>190</v>
      </c>
      <c r="B31" t="s">
        <v>224</v>
      </c>
      <c r="C31" t="s">
        <v>192</v>
      </c>
      <c r="D31">
        <v>5.31</v>
      </c>
      <c r="E31" s="92">
        <v>44141.521192129629</v>
      </c>
      <c r="F31" t="b">
        <v>1</v>
      </c>
      <c r="G31" s="91" t="s">
        <v>8</v>
      </c>
      <c r="H31" s="91" t="s">
        <v>193</v>
      </c>
      <c r="I31" s="91" t="s">
        <v>194</v>
      </c>
      <c r="J31">
        <v>0</v>
      </c>
      <c r="K31" s="91" t="s">
        <v>195</v>
      </c>
      <c r="L31" t="b">
        <v>0</v>
      </c>
      <c r="M31" t="b">
        <v>0</v>
      </c>
      <c r="N31" t="b">
        <v>0</v>
      </c>
    </row>
    <row r="32" spans="1:14">
      <c r="A32" s="91" t="s">
        <v>190</v>
      </c>
      <c r="B32" t="s">
        <v>225</v>
      </c>
      <c r="C32" t="s">
        <v>192</v>
      </c>
      <c r="E32" s="92">
        <v>44141.521192129629</v>
      </c>
      <c r="F32" t="b">
        <v>1</v>
      </c>
      <c r="G32" s="91" t="s">
        <v>163</v>
      </c>
      <c r="H32" s="91" t="s">
        <v>193</v>
      </c>
      <c r="I32" s="91" t="s">
        <v>194</v>
      </c>
      <c r="J32">
        <v>0</v>
      </c>
      <c r="K32" s="91" t="s">
        <v>195</v>
      </c>
      <c r="L32" t="b">
        <v>0</v>
      </c>
      <c r="M32" t="b">
        <v>0</v>
      </c>
      <c r="N32" t="b">
        <v>0</v>
      </c>
    </row>
    <row r="33" spans="1:14">
      <c r="A33" s="91" t="s">
        <v>190</v>
      </c>
      <c r="B33" t="s">
        <v>226</v>
      </c>
      <c r="C33" t="s">
        <v>192</v>
      </c>
      <c r="D33">
        <v>2757.7020000000002</v>
      </c>
      <c r="E33" s="92">
        <v>44141.521192129629</v>
      </c>
      <c r="F33" t="b">
        <v>1</v>
      </c>
      <c r="G33" s="91" t="s">
        <v>13</v>
      </c>
      <c r="H33" s="91" t="s">
        <v>193</v>
      </c>
      <c r="I33" s="91" t="s">
        <v>194</v>
      </c>
      <c r="J33">
        <v>0</v>
      </c>
      <c r="K33" s="91" t="s">
        <v>195</v>
      </c>
      <c r="L33" t="b">
        <v>0</v>
      </c>
      <c r="M33" t="b">
        <v>0</v>
      </c>
      <c r="N33" t="b">
        <v>0</v>
      </c>
    </row>
    <row r="34" spans="1:14">
      <c r="A34" s="91" t="s">
        <v>190</v>
      </c>
      <c r="B34" t="s">
        <v>227</v>
      </c>
      <c r="C34" t="s">
        <v>192</v>
      </c>
      <c r="D34">
        <v>1694</v>
      </c>
      <c r="E34" s="92">
        <v>44141.521192129629</v>
      </c>
      <c r="F34" t="b">
        <v>1</v>
      </c>
      <c r="G34" s="91" t="s">
        <v>14</v>
      </c>
      <c r="H34" s="91" t="s">
        <v>193</v>
      </c>
      <c r="I34" s="91" t="s">
        <v>194</v>
      </c>
      <c r="J34">
        <v>0</v>
      </c>
      <c r="K34" s="91" t="s">
        <v>195</v>
      </c>
      <c r="L34" t="b">
        <v>0</v>
      </c>
      <c r="M34" t="b">
        <v>0</v>
      </c>
      <c r="N34" t="b">
        <v>0</v>
      </c>
    </row>
    <row r="35" spans="1:14">
      <c r="A35" s="91" t="s">
        <v>190</v>
      </c>
      <c r="B35" t="s">
        <v>228</v>
      </c>
      <c r="C35" t="s">
        <v>192</v>
      </c>
      <c r="D35">
        <v>4523.3099999999995</v>
      </c>
      <c r="E35" s="92">
        <v>44141.521192129629</v>
      </c>
      <c r="F35" t="b">
        <v>1</v>
      </c>
      <c r="G35" s="91" t="s">
        <v>15</v>
      </c>
      <c r="H35" s="91" t="s">
        <v>193</v>
      </c>
      <c r="I35" s="91" t="s">
        <v>194</v>
      </c>
      <c r="J35">
        <v>0</v>
      </c>
      <c r="K35" s="91" t="s">
        <v>195</v>
      </c>
      <c r="L35" t="b">
        <v>0</v>
      </c>
      <c r="M35" t="b">
        <v>0</v>
      </c>
      <c r="N35" t="b">
        <v>0</v>
      </c>
    </row>
    <row r="36" spans="1:14">
      <c r="A36" s="91" t="s">
        <v>190</v>
      </c>
      <c r="B36" t="s">
        <v>229</v>
      </c>
      <c r="C36" t="s">
        <v>192</v>
      </c>
      <c r="D36">
        <v>1360.3000000000002</v>
      </c>
      <c r="E36" s="92">
        <v>44141.521192129629</v>
      </c>
      <c r="F36" t="b">
        <v>1</v>
      </c>
      <c r="G36" s="91" t="s">
        <v>16</v>
      </c>
      <c r="H36" s="91" t="s">
        <v>193</v>
      </c>
      <c r="I36" s="91" t="s">
        <v>194</v>
      </c>
      <c r="J36">
        <v>0</v>
      </c>
      <c r="K36" s="91" t="s">
        <v>195</v>
      </c>
      <c r="L36" t="b">
        <v>0</v>
      </c>
      <c r="M36" t="b">
        <v>0</v>
      </c>
      <c r="N36" t="b">
        <v>0</v>
      </c>
    </row>
    <row r="37" spans="1:14">
      <c r="A37" s="91" t="s">
        <v>190</v>
      </c>
      <c r="B37" t="s">
        <v>230</v>
      </c>
      <c r="C37" t="s">
        <v>192</v>
      </c>
      <c r="D37">
        <v>7577.61</v>
      </c>
      <c r="E37" s="92">
        <v>44141.521192129629</v>
      </c>
      <c r="F37" t="b">
        <v>1</v>
      </c>
      <c r="G37" s="91" t="s">
        <v>17</v>
      </c>
      <c r="H37" s="91" t="s">
        <v>193</v>
      </c>
      <c r="I37" s="91" t="s">
        <v>194</v>
      </c>
      <c r="J37">
        <v>0</v>
      </c>
      <c r="K37" s="91" t="s">
        <v>195</v>
      </c>
      <c r="L37" t="b">
        <v>0</v>
      </c>
      <c r="M37" t="b">
        <v>0</v>
      </c>
      <c r="N37" t="b">
        <v>0</v>
      </c>
    </row>
    <row r="38" spans="1:14">
      <c r="A38" s="91" t="s">
        <v>190</v>
      </c>
      <c r="B38" t="s">
        <v>231</v>
      </c>
      <c r="C38" t="s">
        <v>192</v>
      </c>
      <c r="D38">
        <v>23131.487499999999</v>
      </c>
      <c r="E38" s="92">
        <v>44141.521192129629</v>
      </c>
      <c r="F38" t="b">
        <v>1</v>
      </c>
      <c r="G38" s="91" t="s">
        <v>18</v>
      </c>
      <c r="H38" s="91" t="s">
        <v>193</v>
      </c>
      <c r="I38" s="91" t="s">
        <v>194</v>
      </c>
      <c r="J38">
        <v>0</v>
      </c>
      <c r="K38" s="91" t="s">
        <v>195</v>
      </c>
      <c r="L38" t="b">
        <v>0</v>
      </c>
      <c r="M38" t="b">
        <v>0</v>
      </c>
      <c r="N38" t="b">
        <v>0</v>
      </c>
    </row>
    <row r="39" spans="1:14">
      <c r="A39" s="91" t="s">
        <v>190</v>
      </c>
      <c r="B39" t="s">
        <v>232</v>
      </c>
      <c r="C39" t="s">
        <v>192</v>
      </c>
      <c r="D39">
        <v>2244.9699999999998</v>
      </c>
      <c r="E39" s="92">
        <v>44141.521192129629</v>
      </c>
      <c r="F39" t="b">
        <v>1</v>
      </c>
      <c r="G39" s="91" t="s">
        <v>19</v>
      </c>
      <c r="H39" s="91" t="s">
        <v>193</v>
      </c>
      <c r="I39" s="91" t="s">
        <v>194</v>
      </c>
      <c r="J39">
        <v>0</v>
      </c>
      <c r="K39" s="91" t="s">
        <v>195</v>
      </c>
      <c r="L39" t="b">
        <v>0</v>
      </c>
      <c r="M39" t="b">
        <v>0</v>
      </c>
      <c r="N39" t="b">
        <v>0</v>
      </c>
    </row>
    <row r="40" spans="1:14">
      <c r="A40" s="91" t="s">
        <v>190</v>
      </c>
      <c r="B40" t="s">
        <v>233</v>
      </c>
      <c r="C40" t="s">
        <v>192</v>
      </c>
      <c r="D40">
        <v>3330.57</v>
      </c>
      <c r="E40" s="92">
        <v>44141.521192129629</v>
      </c>
      <c r="F40" t="b">
        <v>1</v>
      </c>
      <c r="G40" s="91" t="s">
        <v>20</v>
      </c>
      <c r="H40" s="91" t="s">
        <v>193</v>
      </c>
      <c r="I40" s="91" t="s">
        <v>194</v>
      </c>
      <c r="J40">
        <v>0</v>
      </c>
      <c r="K40" s="91" t="s">
        <v>195</v>
      </c>
      <c r="L40" t="b">
        <v>0</v>
      </c>
      <c r="M40" t="b">
        <v>0</v>
      </c>
      <c r="N40" t="b">
        <v>0</v>
      </c>
    </row>
    <row r="41" spans="1:14">
      <c r="A41" s="91" t="s">
        <v>190</v>
      </c>
      <c r="B41" t="s">
        <v>234</v>
      </c>
      <c r="C41" t="s">
        <v>192</v>
      </c>
      <c r="D41">
        <v>110.16</v>
      </c>
      <c r="E41" s="92">
        <v>44141.521192129629</v>
      </c>
      <c r="F41" t="b">
        <v>1</v>
      </c>
      <c r="G41" s="91" t="s">
        <v>21</v>
      </c>
      <c r="H41" s="91" t="s">
        <v>193</v>
      </c>
      <c r="I41" s="91" t="s">
        <v>194</v>
      </c>
      <c r="J41">
        <v>0</v>
      </c>
      <c r="K41" s="91" t="s">
        <v>195</v>
      </c>
      <c r="L41" t="b">
        <v>0</v>
      </c>
      <c r="M41" t="b">
        <v>0</v>
      </c>
      <c r="N41" t="b">
        <v>0</v>
      </c>
    </row>
    <row r="42" spans="1:14">
      <c r="A42" s="91" t="s">
        <v>190</v>
      </c>
      <c r="B42" t="s">
        <v>235</v>
      </c>
      <c r="C42" t="s">
        <v>192</v>
      </c>
      <c r="D42">
        <v>3111.66</v>
      </c>
      <c r="E42" s="92">
        <v>44141.521192129629</v>
      </c>
      <c r="F42" t="b">
        <v>1</v>
      </c>
      <c r="G42" s="91" t="s">
        <v>22</v>
      </c>
      <c r="H42" s="91" t="s">
        <v>193</v>
      </c>
      <c r="I42" s="91" t="s">
        <v>194</v>
      </c>
      <c r="J42">
        <v>0</v>
      </c>
      <c r="K42" s="91" t="s">
        <v>195</v>
      </c>
      <c r="L42" t="b">
        <v>0</v>
      </c>
      <c r="M42" t="b">
        <v>0</v>
      </c>
      <c r="N42" t="b">
        <v>0</v>
      </c>
    </row>
    <row r="43" spans="1:14">
      <c r="A43" s="91" t="s">
        <v>190</v>
      </c>
      <c r="B43" t="s">
        <v>236</v>
      </c>
      <c r="C43" t="s">
        <v>192</v>
      </c>
      <c r="D43">
        <v>8.4700000000000006</v>
      </c>
      <c r="E43" s="92">
        <v>44141.521192129629</v>
      </c>
      <c r="F43" t="b">
        <v>1</v>
      </c>
      <c r="G43" s="91" t="s">
        <v>23</v>
      </c>
      <c r="H43" s="91" t="s">
        <v>193</v>
      </c>
      <c r="I43" s="91" t="s">
        <v>194</v>
      </c>
      <c r="J43">
        <v>0</v>
      </c>
      <c r="K43" s="91" t="s">
        <v>195</v>
      </c>
      <c r="L43" t="b">
        <v>0</v>
      </c>
      <c r="M43" t="b">
        <v>0</v>
      </c>
      <c r="N43" t="b">
        <v>0</v>
      </c>
    </row>
    <row r="44" spans="1:14">
      <c r="A44" s="91" t="s">
        <v>190</v>
      </c>
      <c r="B44" t="s">
        <v>237</v>
      </c>
      <c r="C44" t="s">
        <v>192</v>
      </c>
      <c r="D44">
        <v>33274.667500000003</v>
      </c>
      <c r="E44" s="92">
        <v>44141.521192129629</v>
      </c>
      <c r="F44" t="b">
        <v>1</v>
      </c>
      <c r="G44" s="91" t="s">
        <v>24</v>
      </c>
      <c r="H44" s="91" t="s">
        <v>193</v>
      </c>
      <c r="I44" s="91" t="s">
        <v>194</v>
      </c>
      <c r="J44">
        <v>0</v>
      </c>
      <c r="K44" s="91" t="s">
        <v>195</v>
      </c>
      <c r="L44" t="b">
        <v>0</v>
      </c>
      <c r="M44" t="b">
        <v>0</v>
      </c>
      <c r="N44" t="b">
        <v>0</v>
      </c>
    </row>
    <row r="45" spans="1:14">
      <c r="A45" s="91" t="s">
        <v>190</v>
      </c>
      <c r="B45" t="s">
        <v>238</v>
      </c>
      <c r="C45" t="s">
        <v>192</v>
      </c>
      <c r="D45">
        <v>3263.92</v>
      </c>
      <c r="E45" s="92">
        <v>44141.521192129629</v>
      </c>
      <c r="F45" t="b">
        <v>1</v>
      </c>
      <c r="G45" s="91" t="s">
        <v>25</v>
      </c>
      <c r="H45" s="91" t="s">
        <v>193</v>
      </c>
      <c r="I45" s="91" t="s">
        <v>194</v>
      </c>
      <c r="J45">
        <v>0</v>
      </c>
      <c r="K45" s="91" t="s">
        <v>195</v>
      </c>
      <c r="L45" t="b">
        <v>0</v>
      </c>
      <c r="M45" t="b">
        <v>0</v>
      </c>
      <c r="N45" t="b">
        <v>0</v>
      </c>
    </row>
    <row r="46" spans="1:14">
      <c r="A46" s="91" t="s">
        <v>190</v>
      </c>
      <c r="B46" t="s">
        <v>239</v>
      </c>
      <c r="C46" t="s">
        <v>192</v>
      </c>
      <c r="D46">
        <v>6603.07</v>
      </c>
      <c r="E46" s="92">
        <v>44141.521192129629</v>
      </c>
      <c r="F46" t="b">
        <v>1</v>
      </c>
      <c r="G46" s="91" t="s">
        <v>26</v>
      </c>
      <c r="H46" s="91" t="s">
        <v>193</v>
      </c>
      <c r="I46" s="91" t="s">
        <v>194</v>
      </c>
      <c r="J46">
        <v>0</v>
      </c>
      <c r="K46" s="91" t="s">
        <v>195</v>
      </c>
      <c r="L46" t="b">
        <v>0</v>
      </c>
      <c r="M46" t="b">
        <v>0</v>
      </c>
      <c r="N46" t="b">
        <v>0</v>
      </c>
    </row>
    <row r="47" spans="1:14">
      <c r="A47" s="91" t="s">
        <v>190</v>
      </c>
      <c r="B47" t="s">
        <v>240</v>
      </c>
      <c r="C47" t="s">
        <v>192</v>
      </c>
      <c r="D47">
        <v>1040.99</v>
      </c>
      <c r="E47" s="92">
        <v>44141.521192129629</v>
      </c>
      <c r="F47" t="b">
        <v>1</v>
      </c>
      <c r="G47" s="91" t="s">
        <v>27</v>
      </c>
      <c r="H47" s="91" t="s">
        <v>193</v>
      </c>
      <c r="I47" s="91" t="s">
        <v>194</v>
      </c>
      <c r="J47">
        <v>0</v>
      </c>
      <c r="K47" s="91" t="s">
        <v>195</v>
      </c>
      <c r="L47" t="b">
        <v>0</v>
      </c>
      <c r="M47" t="b">
        <v>0</v>
      </c>
      <c r="N47" t="b">
        <v>0</v>
      </c>
    </row>
    <row r="48" spans="1:14">
      <c r="A48" s="91" t="s">
        <v>190</v>
      </c>
      <c r="B48" t="s">
        <v>241</v>
      </c>
      <c r="C48" t="s">
        <v>192</v>
      </c>
      <c r="D48">
        <v>4253.96</v>
      </c>
      <c r="E48" s="92">
        <v>44141.521192129629</v>
      </c>
      <c r="F48" t="b">
        <v>1</v>
      </c>
      <c r="G48" s="91" t="s">
        <v>28</v>
      </c>
      <c r="H48" s="91" t="s">
        <v>193</v>
      </c>
      <c r="I48" s="91" t="s">
        <v>194</v>
      </c>
      <c r="J48">
        <v>0</v>
      </c>
      <c r="K48" s="91" t="s">
        <v>195</v>
      </c>
      <c r="L48" t="b">
        <v>0</v>
      </c>
      <c r="M48" t="b">
        <v>0</v>
      </c>
      <c r="N48" t="b">
        <v>0</v>
      </c>
    </row>
    <row r="49" spans="1:14">
      <c r="A49" s="91" t="s">
        <v>190</v>
      </c>
      <c r="B49" t="s">
        <v>242</v>
      </c>
      <c r="C49" t="s">
        <v>192</v>
      </c>
      <c r="D49">
        <v>352.74</v>
      </c>
      <c r="E49" s="92">
        <v>44141.521192129629</v>
      </c>
      <c r="F49" t="b">
        <v>1</v>
      </c>
      <c r="G49" s="91" t="s">
        <v>29</v>
      </c>
      <c r="H49" s="91" t="s">
        <v>193</v>
      </c>
      <c r="I49" s="91" t="s">
        <v>194</v>
      </c>
      <c r="J49">
        <v>0</v>
      </c>
      <c r="K49" s="91" t="s">
        <v>195</v>
      </c>
      <c r="L49" t="b">
        <v>0</v>
      </c>
      <c r="M49" t="b">
        <v>0</v>
      </c>
      <c r="N49" t="b">
        <v>0</v>
      </c>
    </row>
    <row r="50" spans="1:14">
      <c r="A50" s="91" t="s">
        <v>190</v>
      </c>
      <c r="B50" t="s">
        <v>243</v>
      </c>
      <c r="C50" t="s">
        <v>192</v>
      </c>
      <c r="D50">
        <v>8243.9500000000007</v>
      </c>
      <c r="E50" s="92">
        <v>44141.521192129629</v>
      </c>
      <c r="F50" t="b">
        <v>1</v>
      </c>
      <c r="G50" s="91" t="s">
        <v>30</v>
      </c>
      <c r="H50" s="91" t="s">
        <v>193</v>
      </c>
      <c r="I50" s="91" t="s">
        <v>194</v>
      </c>
      <c r="J50">
        <v>0</v>
      </c>
      <c r="K50" s="91" t="s">
        <v>195</v>
      </c>
      <c r="L50" t="b">
        <v>0</v>
      </c>
      <c r="M50" t="b">
        <v>0</v>
      </c>
      <c r="N50" t="b">
        <v>0</v>
      </c>
    </row>
    <row r="51" spans="1:14">
      <c r="A51" s="91" t="s">
        <v>190</v>
      </c>
      <c r="B51" t="s">
        <v>244</v>
      </c>
      <c r="C51" t="s">
        <v>192</v>
      </c>
      <c r="D51">
        <v>3443.76</v>
      </c>
      <c r="E51" s="92">
        <v>44141.521192129629</v>
      </c>
      <c r="F51" t="b">
        <v>1</v>
      </c>
      <c r="G51" s="91" t="s">
        <v>31</v>
      </c>
      <c r="H51" s="91" t="s">
        <v>193</v>
      </c>
      <c r="I51" s="91" t="s">
        <v>194</v>
      </c>
      <c r="J51">
        <v>0</v>
      </c>
      <c r="K51" s="91" t="s">
        <v>195</v>
      </c>
      <c r="L51" t="b">
        <v>0</v>
      </c>
      <c r="M51" t="b">
        <v>0</v>
      </c>
      <c r="N51" t="b">
        <v>0</v>
      </c>
    </row>
    <row r="52" spans="1:14">
      <c r="A52" s="91" t="s">
        <v>190</v>
      </c>
      <c r="B52" t="s">
        <v>245</v>
      </c>
      <c r="C52" t="s">
        <v>192</v>
      </c>
      <c r="D52">
        <v>408.65</v>
      </c>
      <c r="E52" s="92">
        <v>44141.521192129629</v>
      </c>
      <c r="F52" t="b">
        <v>1</v>
      </c>
      <c r="G52" s="91" t="s">
        <v>32</v>
      </c>
      <c r="H52" s="91" t="s">
        <v>193</v>
      </c>
      <c r="I52" s="91" t="s">
        <v>194</v>
      </c>
      <c r="J52">
        <v>0</v>
      </c>
      <c r="K52" s="91" t="s">
        <v>195</v>
      </c>
      <c r="L52" t="b">
        <v>0</v>
      </c>
      <c r="M52" t="b">
        <v>0</v>
      </c>
      <c r="N52" t="b">
        <v>0</v>
      </c>
    </row>
    <row r="53" spans="1:14">
      <c r="A53" s="91" t="s">
        <v>190</v>
      </c>
      <c r="B53" t="s">
        <v>246</v>
      </c>
      <c r="C53" t="s">
        <v>192</v>
      </c>
      <c r="D53">
        <v>2312.86</v>
      </c>
      <c r="E53" s="92">
        <v>44141.521192129629</v>
      </c>
      <c r="F53" t="b">
        <v>1</v>
      </c>
      <c r="G53" s="91" t="s">
        <v>33</v>
      </c>
      <c r="H53" s="91" t="s">
        <v>193</v>
      </c>
      <c r="I53" s="91" t="s">
        <v>194</v>
      </c>
      <c r="J53">
        <v>0</v>
      </c>
      <c r="K53" s="91" t="s">
        <v>195</v>
      </c>
      <c r="L53" t="b">
        <v>0</v>
      </c>
      <c r="M53" t="b">
        <v>0</v>
      </c>
      <c r="N53" t="b">
        <v>0</v>
      </c>
    </row>
    <row r="54" spans="1:14">
      <c r="A54" s="91" t="s">
        <v>190</v>
      </c>
      <c r="B54" t="s">
        <v>247</v>
      </c>
      <c r="C54" t="s">
        <v>192</v>
      </c>
      <c r="D54">
        <v>161.41</v>
      </c>
      <c r="E54" s="92">
        <v>44141.521192129629</v>
      </c>
      <c r="F54" t="b">
        <v>1</v>
      </c>
      <c r="G54" s="91" t="s">
        <v>34</v>
      </c>
      <c r="H54" s="91" t="s">
        <v>193</v>
      </c>
      <c r="I54" s="91" t="s">
        <v>194</v>
      </c>
      <c r="J54">
        <v>0</v>
      </c>
      <c r="K54" s="91" t="s">
        <v>195</v>
      </c>
      <c r="L54" t="b">
        <v>0</v>
      </c>
      <c r="M54" t="b">
        <v>0</v>
      </c>
      <c r="N54" t="b">
        <v>0</v>
      </c>
    </row>
    <row r="55" spans="1:14">
      <c r="A55" s="91" t="s">
        <v>190</v>
      </c>
      <c r="B55" t="s">
        <v>248</v>
      </c>
      <c r="C55" t="s">
        <v>192</v>
      </c>
      <c r="D55">
        <v>58411.4375</v>
      </c>
      <c r="E55" s="92">
        <v>44141.521192129629</v>
      </c>
      <c r="F55" t="b">
        <v>1</v>
      </c>
      <c r="G55" s="91" t="s">
        <v>35</v>
      </c>
      <c r="H55" s="91" t="s">
        <v>193</v>
      </c>
      <c r="I55" s="91" t="s">
        <v>194</v>
      </c>
      <c r="J55">
        <v>0</v>
      </c>
      <c r="K55" s="91" t="s">
        <v>195</v>
      </c>
      <c r="L55" t="b">
        <v>0</v>
      </c>
      <c r="M55" t="b">
        <v>0</v>
      </c>
      <c r="N55" t="b">
        <v>0</v>
      </c>
    </row>
    <row r="56" spans="1:14">
      <c r="A56" s="91" t="s">
        <v>190</v>
      </c>
      <c r="B56" t="s">
        <v>249</v>
      </c>
      <c r="C56" t="s">
        <v>192</v>
      </c>
      <c r="D56">
        <v>4.92</v>
      </c>
      <c r="E56" s="92">
        <v>44141.521192129629</v>
      </c>
      <c r="F56" t="b">
        <v>1</v>
      </c>
      <c r="G56" s="91" t="s">
        <v>9</v>
      </c>
      <c r="H56" s="91" t="s">
        <v>193</v>
      </c>
      <c r="I56" s="91" t="s">
        <v>194</v>
      </c>
      <c r="J56">
        <v>0</v>
      </c>
      <c r="K56" s="91" t="s">
        <v>195</v>
      </c>
      <c r="L56" t="b">
        <v>0</v>
      </c>
      <c r="M56" t="b">
        <v>0</v>
      </c>
      <c r="N56" t="b">
        <v>0</v>
      </c>
    </row>
    <row r="57" spans="1:14">
      <c r="A57" s="91" t="s">
        <v>190</v>
      </c>
      <c r="B57" t="s">
        <v>250</v>
      </c>
      <c r="C57" t="s">
        <v>192</v>
      </c>
      <c r="E57" s="92">
        <v>44141.521192129629</v>
      </c>
      <c r="F57" t="b">
        <v>1</v>
      </c>
      <c r="G57" s="91" t="s">
        <v>157</v>
      </c>
      <c r="H57" s="91" t="s">
        <v>193</v>
      </c>
      <c r="I57" s="91" t="s">
        <v>194</v>
      </c>
      <c r="J57">
        <v>0</v>
      </c>
      <c r="K57" s="91" t="s">
        <v>195</v>
      </c>
      <c r="L57" t="b">
        <v>0</v>
      </c>
      <c r="M57" t="b">
        <v>0</v>
      </c>
      <c r="N57" t="b">
        <v>0</v>
      </c>
    </row>
    <row r="58" spans="1:14">
      <c r="A58" s="91" t="s">
        <v>190</v>
      </c>
      <c r="B58" t="s">
        <v>251</v>
      </c>
      <c r="C58" t="s">
        <v>192</v>
      </c>
      <c r="D58">
        <v>5.52</v>
      </c>
      <c r="E58" s="92">
        <v>44141.521192129629</v>
      </c>
      <c r="F58" t="b">
        <v>1</v>
      </c>
      <c r="G58" s="91" t="s">
        <v>10</v>
      </c>
      <c r="H58" s="91" t="s">
        <v>193</v>
      </c>
      <c r="I58" s="91" t="s">
        <v>194</v>
      </c>
      <c r="J58">
        <v>0</v>
      </c>
      <c r="K58" s="91" t="s">
        <v>195</v>
      </c>
      <c r="L58" t="b">
        <v>0</v>
      </c>
      <c r="M58" t="b">
        <v>0</v>
      </c>
      <c r="N58" t="b">
        <v>0</v>
      </c>
    </row>
    <row r="59" spans="1:14">
      <c r="A59" s="91" t="s">
        <v>190</v>
      </c>
      <c r="B59" t="s">
        <v>252</v>
      </c>
      <c r="C59" t="s">
        <v>192</v>
      </c>
      <c r="E59" s="92">
        <v>44141.521192129629</v>
      </c>
      <c r="F59" t="b">
        <v>1</v>
      </c>
      <c r="G59" s="91" t="s">
        <v>158</v>
      </c>
      <c r="H59" s="91" t="s">
        <v>193</v>
      </c>
      <c r="I59" s="91" t="s">
        <v>194</v>
      </c>
      <c r="J59">
        <v>0</v>
      </c>
      <c r="K59" s="91" t="s">
        <v>195</v>
      </c>
      <c r="L59" t="b">
        <v>0</v>
      </c>
      <c r="M59" t="b">
        <v>0</v>
      </c>
      <c r="N59" t="b">
        <v>0</v>
      </c>
    </row>
    <row r="60" spans="1:14">
      <c r="A60" s="91" t="s">
        <v>190</v>
      </c>
      <c r="B60" t="s">
        <v>253</v>
      </c>
      <c r="C60" t="s">
        <v>192</v>
      </c>
      <c r="D60">
        <v>6.24</v>
      </c>
      <c r="E60" s="92">
        <v>44141.521192129629</v>
      </c>
      <c r="F60" t="b">
        <v>1</v>
      </c>
      <c r="G60" s="91" t="s">
        <v>11</v>
      </c>
      <c r="H60" s="91" t="s">
        <v>193</v>
      </c>
      <c r="I60" s="91" t="s">
        <v>194</v>
      </c>
      <c r="J60">
        <v>0</v>
      </c>
      <c r="K60" s="91" t="s">
        <v>195</v>
      </c>
      <c r="L60" t="b">
        <v>0</v>
      </c>
      <c r="M60" t="b">
        <v>0</v>
      </c>
      <c r="N60" t="b">
        <v>0</v>
      </c>
    </row>
    <row r="61" spans="1:14">
      <c r="A61" s="91" t="s">
        <v>190</v>
      </c>
      <c r="B61" t="s">
        <v>254</v>
      </c>
      <c r="C61" t="s">
        <v>192</v>
      </c>
      <c r="E61" s="92">
        <v>44141.521192129629</v>
      </c>
      <c r="F61" t="b">
        <v>1</v>
      </c>
      <c r="G61" s="91" t="s">
        <v>156</v>
      </c>
      <c r="H61" s="91" t="s">
        <v>193</v>
      </c>
      <c r="I61" s="91" t="s">
        <v>194</v>
      </c>
      <c r="J61">
        <v>0</v>
      </c>
      <c r="K61" s="91" t="s">
        <v>195</v>
      </c>
      <c r="L61" t="b">
        <v>0</v>
      </c>
      <c r="M61" t="b">
        <v>0</v>
      </c>
      <c r="N61" t="b">
        <v>0</v>
      </c>
    </row>
    <row r="62" spans="1:14">
      <c r="A62" s="91" t="s">
        <v>190</v>
      </c>
      <c r="B62" t="s">
        <v>255</v>
      </c>
      <c r="C62" t="s">
        <v>192</v>
      </c>
      <c r="D62">
        <v>6.36</v>
      </c>
      <c r="E62" s="92">
        <v>44141.521192129629</v>
      </c>
      <c r="F62" t="b">
        <v>1</v>
      </c>
      <c r="G62" s="91" t="s">
        <v>12</v>
      </c>
      <c r="H62" s="91" t="s">
        <v>193</v>
      </c>
      <c r="I62" s="91" t="s">
        <v>194</v>
      </c>
      <c r="J62">
        <v>0</v>
      </c>
      <c r="K62" s="91" t="s">
        <v>195</v>
      </c>
      <c r="L62" t="b">
        <v>0</v>
      </c>
      <c r="M62" t="b">
        <v>0</v>
      </c>
      <c r="N62" t="b">
        <v>0</v>
      </c>
    </row>
    <row r="63" spans="1:14">
      <c r="A63" s="91" t="s">
        <v>190</v>
      </c>
      <c r="B63" t="s">
        <v>256</v>
      </c>
      <c r="C63" t="s">
        <v>192</v>
      </c>
      <c r="E63" s="92">
        <v>44141.521192129629</v>
      </c>
      <c r="F63" t="b">
        <v>1</v>
      </c>
      <c r="G63" s="91" t="s">
        <v>159</v>
      </c>
      <c r="H63" s="91" t="s">
        <v>193</v>
      </c>
      <c r="I63" s="91" t="s">
        <v>194</v>
      </c>
      <c r="J63">
        <v>0</v>
      </c>
      <c r="K63" s="91" t="s">
        <v>195</v>
      </c>
      <c r="L63" t="b">
        <v>0</v>
      </c>
      <c r="M63" t="b">
        <v>0</v>
      </c>
      <c r="N63" t="b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tabSelected="1" zoomScaleNormal="100" workbookViewId="0">
      <selection activeCell="B1" sqref="B1"/>
    </sheetView>
  </sheetViews>
  <sheetFormatPr baseColWidth="10" defaultColWidth="11.42578125" defaultRowHeight="1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>
      <c r="A1" s="51">
        <v>43374</v>
      </c>
      <c r="P1" s="22"/>
      <c r="Q1" s="22"/>
      <c r="R1" s="22"/>
      <c r="S1" s="22"/>
      <c r="T1" s="22"/>
      <c r="U1" s="22"/>
    </row>
    <row r="2" spans="1:21">
      <c r="A2" s="51">
        <v>44105</v>
      </c>
      <c r="B2" s="25" t="s">
        <v>89</v>
      </c>
      <c r="G2" s="25" t="s">
        <v>121</v>
      </c>
      <c r="L2" s="25" t="s">
        <v>122</v>
      </c>
      <c r="P2" s="22"/>
      <c r="Q2" s="22"/>
      <c r="R2" s="22"/>
      <c r="S2" s="22"/>
      <c r="T2" s="22"/>
      <c r="U2" s="22"/>
    </row>
    <row r="3" spans="1:21">
      <c r="B3" s="26" t="s">
        <v>88</v>
      </c>
      <c r="G3" s="26" t="s">
        <v>120</v>
      </c>
      <c r="L3" s="26" t="s">
        <v>123</v>
      </c>
      <c r="P3" s="22"/>
      <c r="Q3" s="96"/>
      <c r="R3" s="96"/>
      <c r="S3" s="96"/>
      <c r="T3" s="96"/>
      <c r="U3" s="96"/>
    </row>
    <row r="4" spans="1:21">
      <c r="P4" s="22"/>
      <c r="Q4" s="94"/>
      <c r="R4" s="94"/>
      <c r="S4" s="94"/>
      <c r="T4" s="94"/>
      <c r="U4" s="94"/>
    </row>
    <row r="5" spans="1:21">
      <c r="P5" s="22"/>
      <c r="Q5" s="94"/>
      <c r="R5" s="94"/>
      <c r="S5" s="94"/>
      <c r="T5" s="94"/>
      <c r="U5" s="94"/>
    </row>
    <row r="6" spans="1:21">
      <c r="P6" s="22"/>
      <c r="Q6" s="94"/>
      <c r="R6" s="94"/>
      <c r="S6" s="94"/>
      <c r="T6" s="94"/>
      <c r="U6" s="94"/>
    </row>
    <row r="7" spans="1:21">
      <c r="P7" s="22"/>
      <c r="Q7" s="94"/>
      <c r="R7" s="94"/>
      <c r="S7" s="94"/>
      <c r="T7" s="94"/>
      <c r="U7" s="94"/>
    </row>
    <row r="8" spans="1:21">
      <c r="P8" s="22"/>
      <c r="Q8" s="94"/>
      <c r="R8" s="94"/>
      <c r="S8" s="94"/>
      <c r="T8" s="94"/>
      <c r="U8" s="94"/>
    </row>
    <row r="9" spans="1:21">
      <c r="P9" s="22"/>
      <c r="Q9" s="94"/>
      <c r="R9" s="94"/>
      <c r="S9" s="94"/>
      <c r="T9" s="94"/>
      <c r="U9" s="94"/>
    </row>
    <row r="10" spans="1:21">
      <c r="P10" s="22"/>
      <c r="Q10" s="94"/>
      <c r="R10" s="94"/>
      <c r="S10" s="94"/>
      <c r="T10" s="94"/>
      <c r="U10" s="94"/>
    </row>
    <row r="11" spans="1:21">
      <c r="P11" s="22"/>
      <c r="Q11" s="95"/>
      <c r="R11" s="95"/>
      <c r="S11" s="95"/>
      <c r="T11" s="95"/>
      <c r="U11" s="95"/>
    </row>
    <row r="12" spans="1:21">
      <c r="P12" s="22"/>
      <c r="Q12" s="22"/>
      <c r="R12" s="22"/>
      <c r="S12" s="22"/>
      <c r="T12" s="22"/>
      <c r="U12" s="22"/>
    </row>
    <row r="17" spans="1:20">
      <c r="B17" s="27" t="s">
        <v>86</v>
      </c>
      <c r="G17" s="138" t="s">
        <v>90</v>
      </c>
      <c r="H17" s="138"/>
      <c r="I17" s="138"/>
      <c r="J17" s="138"/>
      <c r="L17" s="27" t="s">
        <v>86</v>
      </c>
    </row>
    <row r="18" spans="1:20" ht="24" customHeight="1">
      <c r="B18" s="27"/>
      <c r="G18" s="138"/>
      <c r="H18" s="138"/>
      <c r="I18" s="138"/>
      <c r="J18" s="138"/>
      <c r="L18" s="28"/>
    </row>
    <row r="19" spans="1:20">
      <c r="B19" s="27"/>
      <c r="G19" s="30"/>
      <c r="H19" s="30"/>
      <c r="I19" s="30"/>
      <c r="J19" s="30"/>
      <c r="L19" s="28"/>
    </row>
    <row r="20" spans="1:20" ht="18.75">
      <c r="A20" s="137" t="s">
        <v>91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5.75">
      <c r="B21" s="31" t="s">
        <v>185</v>
      </c>
      <c r="G21" s="30"/>
      <c r="H21" s="30"/>
      <c r="I21" s="30"/>
      <c r="J21" s="30"/>
      <c r="L21" s="28" t="s">
        <v>176</v>
      </c>
    </row>
    <row r="22" spans="1:20" ht="15.75">
      <c r="B22" s="31" t="s">
        <v>186</v>
      </c>
      <c r="G22" s="30"/>
      <c r="H22" s="30"/>
      <c r="I22" s="30"/>
      <c r="J22" s="30"/>
      <c r="L22" s="28"/>
    </row>
    <row r="23" spans="1:20">
      <c r="B23" s="136" t="s">
        <v>92</v>
      </c>
      <c r="C23" s="136"/>
      <c r="D23" s="136"/>
      <c r="E23" s="136"/>
      <c r="G23" s="136" t="s">
        <v>93</v>
      </c>
      <c r="H23" s="136"/>
      <c r="I23" s="136"/>
      <c r="J23" s="136"/>
      <c r="L23" s="136" t="s">
        <v>94</v>
      </c>
      <c r="M23" s="136"/>
      <c r="N23" s="136"/>
      <c r="O23" s="136"/>
      <c r="Q23" s="136" t="s">
        <v>95</v>
      </c>
      <c r="R23" s="136"/>
      <c r="S23" s="136"/>
      <c r="T23" s="136"/>
    </row>
    <row r="37" spans="2:20">
      <c r="B37" s="5" t="s">
        <v>98</v>
      </c>
    </row>
    <row r="38" spans="2:20">
      <c r="B38" s="5"/>
    </row>
    <row r="39" spans="2:20" ht="15.75">
      <c r="B39" s="77" t="s">
        <v>177</v>
      </c>
      <c r="G39" s="29"/>
      <c r="L39" s="29"/>
      <c r="Q39" s="29"/>
    </row>
    <row r="40" spans="2:20">
      <c r="B40" s="136" t="s">
        <v>92</v>
      </c>
      <c r="C40" s="136"/>
      <c r="D40" s="136"/>
      <c r="E40" s="136"/>
      <c r="G40" s="136" t="s">
        <v>93</v>
      </c>
      <c r="H40" s="136"/>
      <c r="I40" s="136"/>
      <c r="J40" s="136"/>
      <c r="L40" s="136" t="s">
        <v>94</v>
      </c>
      <c r="M40" s="136"/>
      <c r="N40" s="136"/>
      <c r="O40" s="136"/>
      <c r="Q40" s="136" t="s">
        <v>95</v>
      </c>
      <c r="R40" s="136"/>
      <c r="S40" s="136"/>
      <c r="T40" s="136"/>
    </row>
    <row r="54" spans="2:17">
      <c r="B54" s="23" t="s">
        <v>98</v>
      </c>
    </row>
    <row r="55" spans="2:17">
      <c r="B55" s="23"/>
    </row>
    <row r="56" spans="2:17" ht="15.75">
      <c r="B56" s="89" t="s">
        <v>188</v>
      </c>
    </row>
    <row r="57" spans="2:17">
      <c r="B57" s="23"/>
    </row>
    <row r="58" spans="2:17">
      <c r="B58" s="23"/>
      <c r="D58" s="136" t="s">
        <v>92</v>
      </c>
      <c r="E58" s="136"/>
      <c r="F58" s="136"/>
      <c r="G58" s="136"/>
      <c r="I58" s="136" t="s">
        <v>138</v>
      </c>
      <c r="J58" s="136"/>
      <c r="K58" s="136"/>
      <c r="L58" s="136"/>
      <c r="N58" s="136" t="s">
        <v>94</v>
      </c>
      <c r="O58" s="136"/>
      <c r="P58" s="136"/>
      <c r="Q58" s="136"/>
    </row>
    <row r="59" spans="2:17">
      <c r="B59" s="23"/>
    </row>
    <row r="60" spans="2:17">
      <c r="B60" s="23"/>
    </row>
    <row r="61" spans="2:17">
      <c r="B61" s="23"/>
    </row>
    <row r="62" spans="2:17">
      <c r="B62" s="23"/>
    </row>
    <row r="63" spans="2:17">
      <c r="B63" s="23"/>
    </row>
    <row r="64" spans="2:17">
      <c r="B64" s="23"/>
    </row>
    <row r="65" spans="2:20">
      <c r="B65" s="23"/>
    </row>
    <row r="66" spans="2:20">
      <c r="B66" s="23"/>
    </row>
    <row r="67" spans="2:20">
      <c r="B67" s="23"/>
    </row>
    <row r="68" spans="2:20">
      <c r="B68" s="23"/>
    </row>
    <row r="69" spans="2:20">
      <c r="B69" s="23"/>
    </row>
    <row r="70" spans="2:20">
      <c r="B70" s="23"/>
    </row>
    <row r="71" spans="2:20">
      <c r="B71" s="23"/>
    </row>
    <row r="72" spans="2:20">
      <c r="B72" s="23"/>
      <c r="D72" s="23" t="s">
        <v>98</v>
      </c>
    </row>
    <row r="73" spans="2:20">
      <c r="B73" s="23"/>
    </row>
    <row r="74" spans="2:20" ht="15.75">
      <c r="B74" s="89" t="s">
        <v>178</v>
      </c>
    </row>
    <row r="75" spans="2:20">
      <c r="B75" s="78" t="s">
        <v>179</v>
      </c>
    </row>
    <row r="76" spans="2:20">
      <c r="B76" s="136" t="s">
        <v>96</v>
      </c>
      <c r="C76" s="136"/>
      <c r="D76" s="136"/>
      <c r="E76" s="136"/>
      <c r="G76" s="136" t="s">
        <v>97</v>
      </c>
      <c r="H76" s="136"/>
      <c r="I76" s="136"/>
      <c r="J76" s="136"/>
      <c r="M76" s="88"/>
      <c r="N76" s="88" t="s">
        <v>78</v>
      </c>
      <c r="O76" s="88"/>
      <c r="Q76" s="136" t="s">
        <v>77</v>
      </c>
      <c r="R76" s="136"/>
      <c r="S76" s="136"/>
      <c r="T76" s="136"/>
    </row>
    <row r="90" spans="2:20">
      <c r="B90" s="23" t="s">
        <v>98</v>
      </c>
    </row>
    <row r="91" spans="2:20">
      <c r="B91" s="23"/>
    </row>
    <row r="92" spans="2:20">
      <c r="B92" s="23"/>
    </row>
    <row r="93" spans="2:20" ht="15.75">
      <c r="B93" s="77" t="s">
        <v>187</v>
      </c>
    </row>
    <row r="94" spans="2:20">
      <c r="B94" s="78" t="s">
        <v>180</v>
      </c>
    </row>
    <row r="95" spans="2:20">
      <c r="B95" s="136" t="s">
        <v>42</v>
      </c>
      <c r="C95" s="136"/>
      <c r="D95" s="136"/>
      <c r="E95" s="136"/>
      <c r="G95" s="136" t="s">
        <v>99</v>
      </c>
      <c r="H95" s="136"/>
      <c r="I95" s="136"/>
      <c r="J95" s="136"/>
      <c r="L95" s="136" t="s">
        <v>100</v>
      </c>
      <c r="M95" s="136"/>
      <c r="N95" s="136"/>
      <c r="O95" s="136"/>
      <c r="Q95" s="136" t="s">
        <v>45</v>
      </c>
      <c r="R95" s="136"/>
      <c r="S95" s="136"/>
      <c r="T95" s="136"/>
    </row>
    <row r="110" spans="2:2">
      <c r="B110" s="23" t="s">
        <v>90</v>
      </c>
    </row>
    <row r="113" spans="2:17" ht="15.75">
      <c r="B113" s="77" t="s">
        <v>189</v>
      </c>
    </row>
    <row r="114" spans="2:17">
      <c r="B114" s="78" t="s">
        <v>181</v>
      </c>
    </row>
    <row r="115" spans="2:17">
      <c r="B115" s="136" t="s">
        <v>37</v>
      </c>
      <c r="C115" s="136"/>
      <c r="D115" s="136"/>
      <c r="E115" s="136"/>
      <c r="H115" s="136" t="s">
        <v>38</v>
      </c>
      <c r="I115" s="136"/>
      <c r="J115" s="136"/>
      <c r="K115" s="136"/>
      <c r="N115" s="136" t="s">
        <v>41</v>
      </c>
      <c r="O115" s="136"/>
      <c r="P115" s="136"/>
      <c r="Q115" s="136"/>
    </row>
    <row r="131" spans="2:2">
      <c r="B131" s="23" t="s">
        <v>101</v>
      </c>
    </row>
    <row r="132" spans="2:2" ht="18">
      <c r="B132" s="32" t="s">
        <v>102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2020-11-06T15:52:47Z</dcterms:modified>
</cp:coreProperties>
</file>